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2 - EDEN PALM GARDEN\4 - CATALOGUES Eden Palm Garden\LISTINGS PARTICULIERS publiés sur Internet\Janvier 2021\"/>
    </mc:Choice>
  </mc:AlternateContent>
  <xr:revisionPtr revIDLastSave="0" documentId="8_{434B7872-91DF-4D72-A8DF-4D2CF3D0BC58}" xr6:coauthVersionLast="46" xr6:coauthVersionMax="46" xr10:uidLastSave="{00000000-0000-0000-0000-000000000000}"/>
  <workbookProtection workbookAlgorithmName="SHA-512" workbookHashValue="pSWGmST+1ovXocAIF/e6yH4vgFI2/hsi14PnSNNU6GRm51ztgYwyebw6HdogvvxLtQLI9L9LiSmpmEM4JB2Y0w==" workbookSaltValue="Ku4NFB09sFU/S+uAdXvmYg==" workbookSpinCount="100000" lockStructure="1"/>
  <bookViews>
    <workbookView xWindow="-120" yWindow="-120" windowWidth="29040" windowHeight="16440" xr2:uid="{00000000-000D-0000-FFFF-FFFF00000000}"/>
  </bookViews>
  <sheets>
    <sheet name="BON DE COMMANDE PARTICULIERS" sheetId="2" r:id="rId1"/>
    <sheet name="Feuil2" sheetId="3" r:id="rId2"/>
  </sheets>
  <definedNames>
    <definedName name="_xlnm._FilterDatabase" localSheetId="0" hidden="1">'BON DE COMMANDE PARTICULIERS'!#REF!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33" i="2" l="1"/>
  <c r="I4508" i="2" l="1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3" i="2"/>
  <c r="I4172" i="2"/>
  <c r="I4171" i="2"/>
  <c r="I4170" i="2"/>
  <c r="I4169" i="2"/>
  <c r="I4168" i="2"/>
  <c r="I141" i="2"/>
  <c r="I140" i="2"/>
  <c r="I4509" i="2" l="1"/>
  <c r="I19" i="2"/>
  <c r="I18" i="2"/>
  <c r="I17" i="2"/>
  <c r="I16" i="2"/>
  <c r="I15" i="2"/>
  <c r="I14" i="2"/>
  <c r="I13" i="2"/>
  <c r="I12" i="2"/>
  <c r="I753" i="2"/>
  <c r="I751" i="2"/>
  <c r="I501" i="2"/>
  <c r="I333" i="2"/>
  <c r="I2597" i="2" l="1"/>
  <c r="I2598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539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406" i="2"/>
  <c r="I1407" i="2"/>
  <c r="I1408" i="2"/>
  <c r="I1409" i="2"/>
  <c r="I1410" i="2"/>
  <c r="I1411" i="2"/>
  <c r="I1412" i="2"/>
  <c r="I1413" i="2"/>
  <c r="I1414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121" i="2"/>
  <c r="I122" i="2"/>
  <c r="I123" i="2"/>
  <c r="I29" i="2" l="1"/>
  <c r="I30" i="2"/>
  <c r="I31" i="2"/>
  <c r="I32" i="2"/>
  <c r="I33" i="2"/>
  <c r="I4528" i="2" l="1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08" i="2"/>
  <c r="I2807" i="2"/>
  <c r="I2806" i="2"/>
  <c r="I2805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2" i="2"/>
  <c r="I2601" i="2"/>
  <c r="I2600" i="2"/>
  <c r="I2599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5" i="2"/>
  <c r="I2384" i="2"/>
  <c r="I2383" i="2"/>
  <c r="I2382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4" i="2"/>
  <c r="I1543" i="2"/>
  <c r="I1542" i="2"/>
  <c r="I1541" i="2"/>
  <c r="I1540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2" i="2"/>
  <c r="I1521" i="2"/>
  <c r="I1520" i="2"/>
  <c r="I1519" i="2"/>
  <c r="I1518" i="2"/>
  <c r="I1517" i="2"/>
  <c r="I1516" i="2"/>
  <c r="I1515" i="2"/>
  <c r="I1514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45" i="2"/>
  <c r="I1144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8" i="2"/>
  <c r="I1107" i="2"/>
  <c r="I1106" i="2"/>
  <c r="I1105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1" i="2"/>
  <c r="I1070" i="2"/>
  <c r="I1069" i="2"/>
  <c r="I1068" i="2"/>
  <c r="I1067" i="2"/>
  <c r="I1066" i="2"/>
  <c r="I1065" i="2"/>
  <c r="I1064" i="2"/>
  <c r="I1062" i="2"/>
  <c r="I1061" i="2"/>
  <c r="I1060" i="2"/>
  <c r="I1059" i="2"/>
  <c r="I1058" i="2"/>
  <c r="I1057" i="2"/>
  <c r="I1056" i="2"/>
  <c r="I1054" i="2"/>
  <c r="I1052" i="2"/>
  <c r="I1051" i="2"/>
  <c r="I1050" i="2"/>
  <c r="I1049" i="2"/>
  <c r="I1048" i="2"/>
  <c r="I1046" i="2"/>
  <c r="I1045" i="2"/>
  <c r="I1044" i="2"/>
  <c r="I1043" i="2"/>
  <c r="I1042" i="2"/>
  <c r="I1041" i="2"/>
  <c r="I1039" i="2"/>
  <c r="I1038" i="2"/>
  <c r="I1037" i="2"/>
  <c r="I1035" i="2"/>
  <c r="I1034" i="2"/>
  <c r="I1033" i="2"/>
  <c r="I1032" i="2"/>
  <c r="I1031" i="2"/>
  <c r="I1030" i="2"/>
  <c r="I1029" i="2"/>
  <c r="I1028" i="2"/>
  <c r="I1024" i="2"/>
  <c r="I1023" i="2"/>
  <c r="I1022" i="2"/>
  <c r="I1021" i="2"/>
  <c r="I1020" i="2"/>
  <c r="I1019" i="2"/>
  <c r="I1018" i="2"/>
  <c r="I1016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8" i="2"/>
  <c r="I967" i="2"/>
  <c r="I966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78" i="2"/>
  <c r="I876" i="2"/>
  <c r="I875" i="2"/>
  <c r="I874" i="2"/>
  <c r="I873" i="2"/>
  <c r="I872" i="2"/>
  <c r="I871" i="2"/>
  <c r="I870" i="2"/>
  <c r="I869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2" i="2"/>
  <c r="I851" i="2"/>
  <c r="I849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3" i="2"/>
  <c r="I792" i="2"/>
  <c r="I791" i="2"/>
  <c r="I790" i="2"/>
  <c r="I789" i="2"/>
  <c r="I788" i="2"/>
  <c r="I787" i="2"/>
  <c r="I786" i="2"/>
  <c r="I785" i="2"/>
  <c r="I782" i="2"/>
  <c r="I781" i="2"/>
  <c r="I780" i="2"/>
  <c r="I779" i="2"/>
  <c r="I778" i="2"/>
  <c r="I777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2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7" i="2"/>
  <c r="I726" i="2"/>
  <c r="I725" i="2"/>
  <c r="I724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5" i="2"/>
  <c r="I554" i="2"/>
  <c r="I553" i="2"/>
  <c r="I552" i="2"/>
  <c r="I550" i="2"/>
  <c r="I549" i="2"/>
  <c r="I548" i="2"/>
  <c r="I547" i="2"/>
  <c r="I546" i="2"/>
  <c r="I545" i="2"/>
  <c r="I543" i="2"/>
  <c r="I542" i="2"/>
  <c r="I541" i="2"/>
  <c r="I540" i="2"/>
  <c r="I539" i="2"/>
  <c r="I534" i="2"/>
  <c r="I533" i="2"/>
  <c r="I532" i="2"/>
  <c r="I531" i="2"/>
  <c r="I528" i="2"/>
  <c r="I524" i="2"/>
  <c r="I523" i="2"/>
  <c r="I519" i="2"/>
  <c r="I518" i="2"/>
  <c r="I517" i="2"/>
  <c r="I515" i="2"/>
  <c r="I514" i="2"/>
  <c r="I513" i="2"/>
  <c r="I512" i="2"/>
  <c r="I511" i="2"/>
  <c r="I510" i="2"/>
  <c r="I509" i="2"/>
  <c r="I507" i="2"/>
  <c r="I506" i="2"/>
  <c r="I505" i="2"/>
  <c r="I504" i="2"/>
  <c r="I503" i="2"/>
  <c r="I502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2" i="2"/>
  <c r="I341" i="2"/>
  <c r="I340" i="2"/>
  <c r="I339" i="2"/>
  <c r="I338" i="2"/>
  <c r="I337" i="2"/>
  <c r="I336" i="2"/>
  <c r="I335" i="2"/>
  <c r="I334" i="2"/>
  <c r="I332" i="2"/>
  <c r="I331" i="2"/>
  <c r="I330" i="2"/>
  <c r="I329" i="2"/>
  <c r="I328" i="2"/>
  <c r="I327" i="2"/>
  <c r="I326" i="2"/>
  <c r="I325" i="2"/>
  <c r="I324" i="2"/>
  <c r="I323" i="2"/>
  <c r="I322" i="2"/>
  <c r="I320" i="2"/>
  <c r="I319" i="2"/>
  <c r="I318" i="2"/>
  <c r="I317" i="2"/>
  <c r="I316" i="2"/>
  <c r="I315" i="2"/>
  <c r="I314" i="2"/>
  <c r="I313" i="2"/>
  <c r="I311" i="2"/>
  <c r="I310" i="2"/>
  <c r="I309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28" i="2"/>
  <c r="I27" i="2"/>
  <c r="I26" i="2"/>
  <c r="I25" i="2"/>
  <c r="I24" i="2"/>
  <c r="I23" i="2"/>
  <c r="I22" i="2"/>
  <c r="I21" i="2"/>
  <c r="I20" i="2"/>
  <c r="I11" i="2"/>
  <c r="I10" i="2"/>
  <c r="I9" i="2"/>
  <c r="I8" i="2"/>
  <c r="I7" i="2"/>
  <c r="I6" i="2"/>
  <c r="I305" i="2" l="1"/>
  <c r="I4529" i="2"/>
  <c r="I866" i="2"/>
  <c r="I1523" i="2"/>
  <c r="I1545" i="2"/>
  <c r="I2603" i="2"/>
  <c r="I1141" i="2"/>
  <c r="I1628" i="2"/>
  <c r="I3919" i="2"/>
  <c r="I4022" i="2"/>
  <c r="I4161" i="2"/>
  <c r="I4535" i="2" l="1"/>
  <c r="I4538" i="2" s="1"/>
  <c r="I3" i="2" s="1"/>
  <c r="I4534" i="2"/>
</calcChain>
</file>

<file path=xl/sharedStrings.xml><?xml version="1.0" encoding="utf-8"?>
<sst xmlns="http://schemas.openxmlformats.org/spreadsheetml/2006/main" count="16851" uniqueCount="7339">
  <si>
    <t>Carissa macrocarpa "Green Carpet"</t>
  </si>
  <si>
    <t>Cinnamomum camphora</t>
  </si>
  <si>
    <t>Dodonea viscosa "Purpurea"</t>
  </si>
  <si>
    <t>Echium candicans</t>
  </si>
  <si>
    <t>Eremophila laanii</t>
  </si>
  <si>
    <t>Eucalyptus gunnii</t>
  </si>
  <si>
    <t>Ficus nitida "Retusa"</t>
  </si>
  <si>
    <t>Grevillea "Johnsonii"</t>
  </si>
  <si>
    <t>Jacobinia suberecta</t>
  </si>
  <si>
    <t>Melaleuca alternifolia/ericifolia</t>
  </si>
  <si>
    <t>Metrosideros excelsus</t>
  </si>
  <si>
    <t>Metrosideros thomasii</t>
  </si>
  <si>
    <t>Pimelea ferruginea</t>
  </si>
  <si>
    <t>Plumeria rubra</t>
  </si>
  <si>
    <t>Polygala myrtifolia</t>
  </si>
  <si>
    <t>Schefflera actinophylla</t>
  </si>
  <si>
    <t>Tradescantia pallida "Purple Hearth"</t>
  </si>
  <si>
    <t>C19</t>
  </si>
  <si>
    <t>CT24</t>
  </si>
  <si>
    <t>C35</t>
  </si>
  <si>
    <t>C60</t>
  </si>
  <si>
    <t>CON</t>
  </si>
  <si>
    <t>C50</t>
  </si>
  <si>
    <t>CT30</t>
  </si>
  <si>
    <t>Alyogyne cuneiformis</t>
  </si>
  <si>
    <t>Alyogyne hakeifolia "Melissa Anne"</t>
  </si>
  <si>
    <t>Alyogyne huegelii "Santa Cruz"</t>
  </si>
  <si>
    <t>Callistemon viminalis "Mini Red"</t>
  </si>
  <si>
    <t>Carissa macrocarpa</t>
  </si>
  <si>
    <t>Acca sellowiana</t>
  </si>
  <si>
    <t>Eriobotrya japonica</t>
  </si>
  <si>
    <t>Eriobotrya japonica "Coppertone"</t>
  </si>
  <si>
    <t>Erythrina crista-galli</t>
  </si>
  <si>
    <t>Ficus "Panda"</t>
  </si>
  <si>
    <t>Ficus carica</t>
  </si>
  <si>
    <t>Plumeria obtusa</t>
  </si>
  <si>
    <t>Punica granatum</t>
  </si>
  <si>
    <t>Punica granatum "Maxima Rubra"</t>
  </si>
  <si>
    <t>CT35</t>
  </si>
  <si>
    <t>CT40</t>
  </si>
  <si>
    <t>C40</t>
  </si>
  <si>
    <t>C55</t>
  </si>
  <si>
    <t>C45</t>
  </si>
  <si>
    <t>C30</t>
  </si>
  <si>
    <t>Citrus aurantifolia</t>
  </si>
  <si>
    <t>Citrus aurantium</t>
  </si>
  <si>
    <t>Citrus kumquat</t>
  </si>
  <si>
    <t>Citrus kumquat "Variegata"</t>
  </si>
  <si>
    <t>Citrus latifolia</t>
  </si>
  <si>
    <t>Citrus limon</t>
  </si>
  <si>
    <t>Citrus limonia "Osbeck"</t>
  </si>
  <si>
    <t>Citrus myrtifolia "Chinotto"</t>
  </si>
  <si>
    <t>Citrus reticulata "Clementine"</t>
  </si>
  <si>
    <t>CT22</t>
  </si>
  <si>
    <t>CT28</t>
  </si>
  <si>
    <t>C70</t>
  </si>
  <si>
    <t>Agapanthus "Peter Pan"</t>
  </si>
  <si>
    <t>Agapanthus "Silver Baby"</t>
  </si>
  <si>
    <t>Agapanthus africanus</t>
  </si>
  <si>
    <t>Agapanthus africanus "Albus"</t>
  </si>
  <si>
    <t>Dietes bicolor</t>
  </si>
  <si>
    <t>Dietes grandiflora</t>
  </si>
  <si>
    <t>Farfugium japonicum</t>
  </si>
  <si>
    <t>Farfugium japonicum "Wavy Gravy"</t>
  </si>
  <si>
    <t>Pandanus furcatus</t>
  </si>
  <si>
    <t>Phormium "Pink Flamingo"</t>
  </si>
  <si>
    <t>Phormium "Special Red"</t>
  </si>
  <si>
    <t>Phormium "Sundowner"</t>
  </si>
  <si>
    <t>Phormium "Surfer "</t>
  </si>
  <si>
    <t>Phormium "Surfer Bronze "</t>
  </si>
  <si>
    <t>Phormium tenax "Purpureum"</t>
  </si>
  <si>
    <t>Phormium tenax "Variegatum"</t>
  </si>
  <si>
    <t>Strelitzia augusta</t>
  </si>
  <si>
    <t>Strelitzia reginae</t>
  </si>
  <si>
    <t>CT25</t>
  </si>
  <si>
    <t>Acoelorrhape wrightii</t>
  </si>
  <si>
    <t>Archontophoenix alexandrea</t>
  </si>
  <si>
    <t>Archontophoenix cunninghamiana</t>
  </si>
  <si>
    <t>Arenga engleri</t>
  </si>
  <si>
    <t>Bismarckia nobilis</t>
  </si>
  <si>
    <t>Brahea armata</t>
  </si>
  <si>
    <t>Brahea edulis</t>
  </si>
  <si>
    <t>Butia capitata</t>
  </si>
  <si>
    <t>Butia eriospatha</t>
  </si>
  <si>
    <t>Caryota maxima "Himalayana"</t>
  </si>
  <si>
    <t>Chamaerops humilis</t>
  </si>
  <si>
    <t>Chamaerops humilis "Vulcano"</t>
  </si>
  <si>
    <t>Copernicia alba</t>
  </si>
  <si>
    <t>Dypsis decaryi</t>
  </si>
  <si>
    <t>Howea forsteriana</t>
  </si>
  <si>
    <t>Jubaea chilensis</t>
  </si>
  <si>
    <t>Livistona australis</t>
  </si>
  <si>
    <t>Livistona chinensis</t>
  </si>
  <si>
    <t>Livistona decipiens</t>
  </si>
  <si>
    <t>Livistona nitida</t>
  </si>
  <si>
    <t>Nannorrhops ritchiana</t>
  </si>
  <si>
    <t>Phoenix canariensis</t>
  </si>
  <si>
    <t>Phoenix roebelinii</t>
  </si>
  <si>
    <t>Phoenix sylvestris</t>
  </si>
  <si>
    <t>Pritchardia hillebrandii</t>
  </si>
  <si>
    <t>Ravenea rivularis</t>
  </si>
  <si>
    <t>Rhapidophyllum hystrix</t>
  </si>
  <si>
    <t>Rhapis excelsa</t>
  </si>
  <si>
    <t>Roystonea regia</t>
  </si>
  <si>
    <t>Sabal mexicana</t>
  </si>
  <si>
    <t>Sabal minor</t>
  </si>
  <si>
    <t>Sabal palmetto</t>
  </si>
  <si>
    <t>Trachycarpus fortunei</t>
  </si>
  <si>
    <t>Trachycarpus wagnerianus</t>
  </si>
  <si>
    <t>Trithrinax campestris</t>
  </si>
  <si>
    <t>Washingtonia filifera</t>
  </si>
  <si>
    <t>Washingtonia robusta</t>
  </si>
  <si>
    <t>Wodyetia bifurcata</t>
  </si>
  <si>
    <t>C65</t>
  </si>
  <si>
    <t>100 T</t>
  </si>
  <si>
    <t>Bismarkia nobilis</t>
  </si>
  <si>
    <t>Archontophoenix alexandrae</t>
  </si>
  <si>
    <t>Dypsis leptocheilos</t>
  </si>
  <si>
    <t>Syagrus romanzoffiana</t>
  </si>
  <si>
    <t>Wodyeta bifurcata</t>
  </si>
  <si>
    <t>CYCADALES</t>
  </si>
  <si>
    <t>Cycas revoluta</t>
  </si>
  <si>
    <t>Macrozamia moorei</t>
  </si>
  <si>
    <t>15/20T</t>
  </si>
  <si>
    <t>Agave attenuata</t>
  </si>
  <si>
    <t>Agave desmettiana "Variegata"</t>
  </si>
  <si>
    <t>Agave spectabilis "Mediopicta"</t>
  </si>
  <si>
    <t>Aloe vera</t>
  </si>
  <si>
    <t>Aloe x spinosissima</t>
  </si>
  <si>
    <t>Beaucarnea recurvata</t>
  </si>
  <si>
    <t>Cordyline australis "Cherry Sensation"</t>
  </si>
  <si>
    <t>Cordyline australis "Pink Champagne"</t>
  </si>
  <si>
    <t>Cordyline australis "Pink Fire"</t>
  </si>
  <si>
    <t>Cordyline australis "Red Star"</t>
  </si>
  <si>
    <t>Cordyline australis "Southern Splender"</t>
  </si>
  <si>
    <t>Cordyline australis "Torbay Dazzler"</t>
  </si>
  <si>
    <t>Cordyline australis/indivisa</t>
  </si>
  <si>
    <t>Dasylirion longifolium</t>
  </si>
  <si>
    <t>Dasylirion longissimum/quadrangulatum</t>
  </si>
  <si>
    <t>Dasylirion serratifolium</t>
  </si>
  <si>
    <t>Dasylirion wheeleri</t>
  </si>
  <si>
    <t>Euphorbia myrsinites</t>
  </si>
  <si>
    <t>Euphorbia pithyusa</t>
  </si>
  <si>
    <t>Hesperaloe parviflora</t>
  </si>
  <si>
    <t>Kalanchoe tomentosa</t>
  </si>
  <si>
    <t>Kalanchoe tomentosa Minima</t>
  </si>
  <si>
    <t>Yucca elephantipes</t>
  </si>
  <si>
    <t>Yucca elephantipes "Jewel"</t>
  </si>
  <si>
    <t>Yucca filamentosa "Variegata"</t>
  </si>
  <si>
    <t>Muehlenbeckia complexa</t>
  </si>
  <si>
    <t>Pasiflora caerulea</t>
  </si>
  <si>
    <t>Quisqualis indica</t>
  </si>
  <si>
    <t>Stephanotis floribunda</t>
  </si>
  <si>
    <t>Trachelospermum jasminoides</t>
  </si>
  <si>
    <t>Trachelospermum jasminoides "Yellow"</t>
  </si>
  <si>
    <t>C45x45</t>
  </si>
  <si>
    <t>C45X45</t>
  </si>
  <si>
    <t>Acacia stenophylla</t>
  </si>
  <si>
    <t>Albizia lebbeck</t>
  </si>
  <si>
    <t>Brachychiton acerifolius</t>
  </si>
  <si>
    <t>Brachychiton discolor</t>
  </si>
  <si>
    <t>Brachychiton populneus</t>
  </si>
  <si>
    <t>Brachychiton rupestris</t>
  </si>
  <si>
    <t>Caesalpinia gilliesii</t>
  </si>
  <si>
    <t>Callistemon "Kings Park Special"</t>
  </si>
  <si>
    <t>Ceratonia siliqua</t>
  </si>
  <si>
    <t>Chorisia speciosa</t>
  </si>
  <si>
    <t>Delonix regia</t>
  </si>
  <si>
    <t>Erythrina caffra</t>
  </si>
  <si>
    <t>Eucalyptus camaldulensis</t>
  </si>
  <si>
    <t>Eucalyptus erythrocorys</t>
  </si>
  <si>
    <t>Ficus australis</t>
  </si>
  <si>
    <t>Ficus benghalensis</t>
  </si>
  <si>
    <t>Ficus elastica "Decora"</t>
  </si>
  <si>
    <t>Ficus macrophylla</t>
  </si>
  <si>
    <t>Ficus religiosa</t>
  </si>
  <si>
    <t>Ficus rubiginosa</t>
  </si>
  <si>
    <t>Harpephyllum caffrum</t>
  </si>
  <si>
    <t>Hibiscus rosa-sinensis</t>
  </si>
  <si>
    <t>Hibiscus tiliaceus "Sitriya"</t>
  </si>
  <si>
    <t>Lagunaria pattersonii</t>
  </si>
  <si>
    <t>Moringa oleifera</t>
  </si>
  <si>
    <t>Parkinsonia aculeata</t>
  </si>
  <si>
    <t>Phytolacca dioica</t>
  </si>
  <si>
    <t>Schinus molle</t>
  </si>
  <si>
    <t>Schinus terebinthifolius</t>
  </si>
  <si>
    <t>Schotia afra</t>
  </si>
  <si>
    <t>Schotia brachypetala</t>
  </si>
  <si>
    <t>Sophora microphylla "Sun King"</t>
  </si>
  <si>
    <t>Tabebuia impetiginosa</t>
  </si>
  <si>
    <t>Tabebuia ochracea</t>
  </si>
  <si>
    <t>Tecoma stans</t>
  </si>
  <si>
    <t>Tipuana tipu</t>
  </si>
  <si>
    <t>CTM</t>
  </si>
  <si>
    <t>C15</t>
  </si>
  <si>
    <t>60 / 80 / 100</t>
  </si>
  <si>
    <t>Bambusa multiplex "Floribunda" (= "Fern Lef" o "Elegans" o "Wang Tsai"</t>
  </si>
  <si>
    <t>Bambusa glaucescens Multiplex - type</t>
  </si>
  <si>
    <t xml:space="preserve">C 15 </t>
  </si>
  <si>
    <t>150 / 175</t>
  </si>
  <si>
    <t>200 / +</t>
  </si>
  <si>
    <t>C43</t>
  </si>
  <si>
    <t>Bambusa vulgaris "Striata"</t>
  </si>
  <si>
    <t>Bambusa multiplex "Alfonse Karr"</t>
  </si>
  <si>
    <t>C05</t>
  </si>
  <si>
    <t xml:space="preserve">80 / 120 </t>
  </si>
  <si>
    <t xml:space="preserve">125 / 150 </t>
  </si>
  <si>
    <t>150 / 175 / +</t>
  </si>
  <si>
    <t>Bambusa multiplex"Golden Goddess"</t>
  </si>
  <si>
    <t>60 / 80</t>
  </si>
  <si>
    <t>100 / 150</t>
  </si>
  <si>
    <t>Bambusa textilis</t>
  </si>
  <si>
    <t>Borinda lushuiensis Yunnan nº 4</t>
  </si>
  <si>
    <t>125 / 150</t>
  </si>
  <si>
    <t>150 / +</t>
  </si>
  <si>
    <t>Borinda lushuiensis Yunnan nº 5</t>
  </si>
  <si>
    <t>Drepanostachyum hookerianum (= himalayacalamus hookerianus)</t>
  </si>
  <si>
    <t>C20</t>
  </si>
  <si>
    <t>Himalacalamus asper</t>
  </si>
  <si>
    <t>Himalacalamus cupreus</t>
  </si>
  <si>
    <t>Yushania anceps (type)</t>
  </si>
  <si>
    <t>Yushania boliana</t>
  </si>
  <si>
    <t>125/ 150</t>
  </si>
  <si>
    <t>175 / 200</t>
  </si>
  <si>
    <t>C25</t>
  </si>
  <si>
    <t>150 +</t>
  </si>
  <si>
    <t>Yushania chungii</t>
  </si>
  <si>
    <t>Yushania maculata</t>
  </si>
  <si>
    <t>Yushania addingtonii (= fargesia adpressa)</t>
  </si>
  <si>
    <t>Yushania velutina</t>
  </si>
  <si>
    <t>Yushania maling</t>
  </si>
  <si>
    <t>80 / 100</t>
  </si>
  <si>
    <t>150 / 200</t>
  </si>
  <si>
    <t>Thamnocalamus crassinodus "Kew"</t>
  </si>
  <si>
    <t>Thamnocalamus crassinodus "Lang Tang"</t>
  </si>
  <si>
    <t>Thamnocalamus crassinodus (type)</t>
  </si>
  <si>
    <t>Thamnocalamus spathiflorus "Nepalensis"</t>
  </si>
  <si>
    <t>Fargesia angustissima</t>
  </si>
  <si>
    <t>C02</t>
  </si>
  <si>
    <t>200 / 225</t>
  </si>
  <si>
    <t>20 / 40</t>
  </si>
  <si>
    <t>40 / +</t>
  </si>
  <si>
    <t>30 / 40</t>
  </si>
  <si>
    <t>50 / +</t>
  </si>
  <si>
    <t>40 / 50</t>
  </si>
  <si>
    <t xml:space="preserve">100 / 120 </t>
  </si>
  <si>
    <t>Fargesia demissa "Gerry"</t>
  </si>
  <si>
    <t>Fargesia demissa "Gerry" (v)</t>
  </si>
  <si>
    <t>Fargesia denudata Lancaster "1"</t>
  </si>
  <si>
    <t>Fargesia denudata "Huanlong"</t>
  </si>
  <si>
    <t>C02.5</t>
  </si>
  <si>
    <t>C01</t>
  </si>
  <si>
    <t>C10</t>
  </si>
  <si>
    <t>C90</t>
  </si>
  <si>
    <t>RUPTURE</t>
  </si>
  <si>
    <t>Bashania fargesii</t>
  </si>
  <si>
    <t>Bashania qingchengshanensis</t>
  </si>
  <si>
    <t>Chimonobambusa marmorea (type)</t>
  </si>
  <si>
    <t>C160</t>
  </si>
  <si>
    <t>200/300</t>
  </si>
  <si>
    <t>Fargesia nitida (type)</t>
  </si>
  <si>
    <t>Fargesia rufa</t>
  </si>
  <si>
    <t>Hibanobambusa tranquillans - type</t>
  </si>
  <si>
    <t>Hibanobambusa tranquillans "Shiroshima"</t>
  </si>
  <si>
    <t>Indocalamus latifolius</t>
  </si>
  <si>
    <t>Indocalamus hamadae</t>
  </si>
  <si>
    <t>Indocalamus tessellatus</t>
  </si>
  <si>
    <t>C03</t>
  </si>
  <si>
    <t>C01.5</t>
  </si>
  <si>
    <t>C02/02.5</t>
  </si>
  <si>
    <t>C 160</t>
  </si>
  <si>
    <t>250/350</t>
  </si>
  <si>
    <t>Phyllostachys atrovaginata</t>
  </si>
  <si>
    <t>Phyllostachys auréa (type)</t>
  </si>
  <si>
    <t>Phyllostachys bissetii</t>
  </si>
  <si>
    <t>Phyllostachys decora</t>
  </si>
  <si>
    <t>Phyllostachys dulcis</t>
  </si>
  <si>
    <t>Phyllostachys flexuosa</t>
  </si>
  <si>
    <t>Phyllostachys humilis</t>
  </si>
  <si>
    <t>Phyllostachys iridescens</t>
  </si>
  <si>
    <t>Phyllostachys manii</t>
  </si>
  <si>
    <t>Phyllostachys nidularia</t>
  </si>
  <si>
    <t>Phyllostachys nigra</t>
  </si>
  <si>
    <t>Phyllostachys nuda</t>
  </si>
  <si>
    <t>Phyllostachys prominens</t>
  </si>
  <si>
    <t>Phyllostachys propinqua</t>
  </si>
  <si>
    <t>Phyllostachys rubromarginata</t>
  </si>
  <si>
    <t>Phyllostachys stimulosa</t>
  </si>
  <si>
    <t>Phyllostachys viridiglaucescens</t>
  </si>
  <si>
    <t>Phyllostachys violascens</t>
  </si>
  <si>
    <t>15/20</t>
  </si>
  <si>
    <t>Pleioblastus chino (type)</t>
  </si>
  <si>
    <t>Pseudosasa cantori</t>
  </si>
  <si>
    <t>Himalacalamus falconeri " Damarapa "</t>
  </si>
  <si>
    <t>Yushania anceps " Columnea "</t>
  </si>
  <si>
    <t>Yushania anceps " Pitt White "</t>
  </si>
  <si>
    <t>Fargesia jiu. sp. " Sichuan "</t>
  </si>
  <si>
    <t>Fargesia sp. " Jiuzhaigou " Deep Purple " ®</t>
  </si>
  <si>
    <t>Fargesia sp. " Jiuzhaigou " 1 "</t>
  </si>
  <si>
    <t>Fargesia jiuzhaigou sp. " Genf "</t>
  </si>
  <si>
    <t>Fargesia murielae " Vampire "</t>
  </si>
  <si>
    <t>Fargesia murielae " Gentle Giant "</t>
  </si>
  <si>
    <t>Fargesia murielae " Winter Black "   - m.r.</t>
  </si>
  <si>
    <t xml:space="preserve">Fargesia nitida " Gansu " </t>
  </si>
  <si>
    <t xml:space="preserve">Fargesia nitida " Great Wall " </t>
  </si>
  <si>
    <t>Fargesia robusta " Campbell "</t>
  </si>
  <si>
    <t>Fargesia robusta " Pingwhu "</t>
  </si>
  <si>
    <t>Fargesia robusta " Robusta " (type)</t>
  </si>
  <si>
    <t>Fargesia robusta " Wolong "</t>
  </si>
  <si>
    <t>Fargesia scabrida " Asian Wonder "</t>
  </si>
  <si>
    <t>Chimonobambusa quadrangularis " Tatejima "</t>
  </si>
  <si>
    <t>Phyllostachys auréa " Flavescens – Inversa "</t>
  </si>
  <si>
    <t>Phyllostachys auréa " Holochrysa "</t>
  </si>
  <si>
    <t>Phyllostachys auréa " Koi "</t>
  </si>
  <si>
    <t>Phyllostachys aureosulcata " Alata "</t>
  </si>
  <si>
    <t>Phyllostachys aureosulcata " Aureocaulis "</t>
  </si>
  <si>
    <t>Phyllostachys aureosulcata " Spectabilis "</t>
  </si>
  <si>
    <t>Phyllostachys bambusoides " Castilloni "</t>
  </si>
  <si>
    <t>Phyllostachys bambusoides " Holochrysa "</t>
  </si>
  <si>
    <t>Phyllostachys nigra " Boryana "</t>
  </si>
  <si>
    <t>Phyllostachys nigra " Hénonis "</t>
  </si>
  <si>
    <t>Phyllostachys nuda " Localis "</t>
  </si>
  <si>
    <t>Phyllostachys pubescens " Bicolor "</t>
  </si>
  <si>
    <t>Phyllostachys pubescens " Nabeshimana "</t>
  </si>
  <si>
    <t>Phyllostachys pubescens " Summer Snow "</t>
  </si>
  <si>
    <t>Phyllostachys varioauriculata " Tip-Top "</t>
  </si>
  <si>
    <t>Phyllostachys viridis " Sulphurea "</t>
  </si>
  <si>
    <t>Phyllostachys vivax " Aureocaulis "</t>
  </si>
  <si>
    <t>Phyllostachys vivax " Huangwenzhu "</t>
  </si>
  <si>
    <t>Phyllostachys vivax " MacClure " – type –</t>
  </si>
  <si>
    <t>Pleioblastus pygmaeus " Distichus "</t>
  </si>
  <si>
    <t>Pleioblastus chino " Elegantissimus "</t>
  </si>
  <si>
    <t>C01.5/02</t>
  </si>
  <si>
    <t>Sasa kurilensis</t>
  </si>
  <si>
    <t>Sasa palmata ' Nebulosa '</t>
  </si>
  <si>
    <t>Sasa tsuboiana</t>
  </si>
  <si>
    <t>Sasa veitchii (=  Sasa albo-marginata)</t>
  </si>
  <si>
    <t>Sasaella masamuneana "allbostriata"</t>
  </si>
  <si>
    <t>Semiarundinaria fastuosa</t>
  </si>
  <si>
    <t>Semiarundinaria fastuosa ' Viridis '</t>
  </si>
  <si>
    <t>Semiarundinaria yamadori</t>
  </si>
  <si>
    <t>Semiarundinaria okuboi</t>
  </si>
  <si>
    <t>Semiarundinaria yashadake ' Kimmei '</t>
  </si>
  <si>
    <t>20/25</t>
  </si>
  <si>
    <t>C04</t>
  </si>
  <si>
    <t>Acca sellowiana (= Feijoa)</t>
  </si>
  <si>
    <t>60 / 70</t>
  </si>
  <si>
    <t>Callistemon vinimalis 'Captain Cook'</t>
  </si>
  <si>
    <t>160 / 180</t>
  </si>
  <si>
    <t>80 / 90</t>
  </si>
  <si>
    <t>Grevillea lan. "Mount Tamboritha"</t>
  </si>
  <si>
    <t>Melaleuca ericifolia</t>
  </si>
  <si>
    <t>Araucaria heterophylla</t>
  </si>
  <si>
    <t>Cyperus papyrus</t>
  </si>
  <si>
    <t xml:space="preserve">130 / 150 </t>
  </si>
  <si>
    <t>130 / 150</t>
  </si>
  <si>
    <t>50 / 60</t>
  </si>
  <si>
    <t>80 / 120</t>
  </si>
  <si>
    <t>100 / 125</t>
  </si>
  <si>
    <t>40 / 60</t>
  </si>
  <si>
    <t>60 / 80 T</t>
  </si>
  <si>
    <t>60 / 80T</t>
  </si>
  <si>
    <t>80 / 100 T</t>
  </si>
  <si>
    <t>80 / 100T</t>
  </si>
  <si>
    <t>100 / 125 T</t>
  </si>
  <si>
    <t>100 / 125T</t>
  </si>
  <si>
    <t>125 / 150 T</t>
  </si>
  <si>
    <t>150 / 175/+</t>
  </si>
  <si>
    <t>200 / 250</t>
  </si>
  <si>
    <t>250 / 300</t>
  </si>
  <si>
    <t>300 / 350 T</t>
  </si>
  <si>
    <t>300 / 350</t>
  </si>
  <si>
    <t>350 / 400</t>
  </si>
  <si>
    <t>400 / 500</t>
  </si>
  <si>
    <t>500 / 600</t>
  </si>
  <si>
    <t>30 / 40 T</t>
  </si>
  <si>
    <t>20 / 30 T</t>
  </si>
  <si>
    <t>20 / 30</t>
  </si>
  <si>
    <t>100 / 120</t>
  </si>
  <si>
    <t>150 / 170</t>
  </si>
  <si>
    <t>30 / 40 / +</t>
  </si>
  <si>
    <t>125 / 150 / +</t>
  </si>
  <si>
    <t>300 / 350 / +</t>
  </si>
  <si>
    <t>175 / 200 / +</t>
  </si>
  <si>
    <t>300 / 400</t>
  </si>
  <si>
    <t>40 / 80</t>
  </si>
  <si>
    <t>400 / +</t>
  </si>
  <si>
    <t>350 / 450</t>
  </si>
  <si>
    <t>600 / +</t>
  </si>
  <si>
    <t>500 / +</t>
  </si>
  <si>
    <t>C22</t>
  </si>
  <si>
    <t>Musa 'Basjoo'</t>
  </si>
  <si>
    <t>110 / 120</t>
  </si>
  <si>
    <t>Pandanus utilis</t>
  </si>
  <si>
    <t>120 / 130</t>
  </si>
  <si>
    <t>C17</t>
  </si>
  <si>
    <t>Blechnum gibbum</t>
  </si>
  <si>
    <t>Cyrtomium fortunei 'Clivicola'</t>
  </si>
  <si>
    <t>Dryopteris atrata</t>
  </si>
  <si>
    <t>Dryopteris erythrosara</t>
  </si>
  <si>
    <t>Dryopteris lepidopoda</t>
  </si>
  <si>
    <t>Polystichum plumosum 'Densum'</t>
  </si>
  <si>
    <t>Polystichum polyblepharum</t>
  </si>
  <si>
    <t>Polystichum set. Proliferum</t>
  </si>
  <si>
    <t>Polystichum setiferum 'Congestum'</t>
  </si>
  <si>
    <t>Blechnum brasiliense 'Volcano'</t>
  </si>
  <si>
    <t>Dicksonia antarctica</t>
  </si>
  <si>
    <t>Dicksonia squarosa</t>
  </si>
  <si>
    <t>50 / 70</t>
  </si>
  <si>
    <t>150 / 190</t>
  </si>
  <si>
    <t>90 / 100</t>
  </si>
  <si>
    <t>Yucca filamentosa "Emilia Palba"</t>
  </si>
  <si>
    <t xml:space="preserve">20 / 30 </t>
  </si>
  <si>
    <t xml:space="preserve">80 / 100 </t>
  </si>
  <si>
    <t>150 / 160</t>
  </si>
  <si>
    <t>140 / 180</t>
  </si>
  <si>
    <t>Yucca rostrata</t>
  </si>
  <si>
    <t xml:space="preserve">Ficus benjamina </t>
  </si>
  <si>
    <t>Ficus benjamina 'Starlight'</t>
  </si>
  <si>
    <t>Ficus benjamina 'Gantel'</t>
  </si>
  <si>
    <t>Ficus binnendijkii 'Amstel King'</t>
  </si>
  <si>
    <t>Ficus elastica "Abidjan"</t>
  </si>
  <si>
    <t>140 / 150</t>
  </si>
  <si>
    <t>140 /150</t>
  </si>
  <si>
    <t>200 / 210</t>
  </si>
  <si>
    <t>170 / 180</t>
  </si>
  <si>
    <t>Ficus ginseng</t>
  </si>
  <si>
    <t>Ficus lyrita</t>
  </si>
  <si>
    <t>T21</t>
  </si>
  <si>
    <t>T25</t>
  </si>
  <si>
    <t>T30</t>
  </si>
  <si>
    <t>T45</t>
  </si>
  <si>
    <t xml:space="preserve">C30 </t>
  </si>
  <si>
    <t>15 / 25</t>
  </si>
  <si>
    <t>50 /70</t>
  </si>
  <si>
    <t>190 / 200</t>
  </si>
  <si>
    <t>T60</t>
  </si>
  <si>
    <t>Ficus panda - Bonzai palo</t>
  </si>
  <si>
    <t>180 / 200</t>
  </si>
  <si>
    <t>Ficus nitida - macrobonzai</t>
  </si>
  <si>
    <t>160 / 190</t>
  </si>
  <si>
    <t>260 / 310</t>
  </si>
  <si>
    <t>Ficus pumila (repens)</t>
  </si>
  <si>
    <t>Ficus pumila 'Sunny' (repens, variegata)</t>
  </si>
  <si>
    <t>T15</t>
  </si>
  <si>
    <t>T17</t>
  </si>
  <si>
    <t>Cyathea cooperi</t>
  </si>
  <si>
    <t>Phlebodium ssp.</t>
  </si>
  <si>
    <t>Alocasia macrorrhiza</t>
  </si>
  <si>
    <t>Alocasia lauterbachiana</t>
  </si>
  <si>
    <t>Alocasia wentii</t>
  </si>
  <si>
    <t>Asparragus 'Meyerii'</t>
  </si>
  <si>
    <t>Asplenium nidus</t>
  </si>
  <si>
    <t>Aralia japonica</t>
  </si>
  <si>
    <t>130 / 140</t>
  </si>
  <si>
    <t>T90</t>
  </si>
  <si>
    <t>T80</t>
  </si>
  <si>
    <t>T50</t>
  </si>
  <si>
    <t>T35</t>
  </si>
  <si>
    <t>T40</t>
  </si>
  <si>
    <t>70 / 80</t>
  </si>
  <si>
    <t>160 /180</t>
  </si>
  <si>
    <t>100 / 110</t>
  </si>
  <si>
    <t>190 / 210</t>
  </si>
  <si>
    <t xml:space="preserve">30 / 40 </t>
  </si>
  <si>
    <t>C80</t>
  </si>
  <si>
    <t>220 / 270</t>
  </si>
  <si>
    <t>240 / 270</t>
  </si>
  <si>
    <t>Philodendron 'Imperial Red'</t>
  </si>
  <si>
    <t>Rademarchera sinica</t>
  </si>
  <si>
    <t>Sanseveiria trifasciata 'Laurentii'</t>
  </si>
  <si>
    <t>Sanseveiria mix</t>
  </si>
  <si>
    <t xml:space="preserve">Sanseveiria mix </t>
  </si>
  <si>
    <t>Dypsys lutescens (= Areca lutescens)</t>
  </si>
  <si>
    <t>200 / 240</t>
  </si>
  <si>
    <t>180 / 190</t>
  </si>
  <si>
    <t>140 / 160</t>
  </si>
  <si>
    <t>110 / 130</t>
  </si>
  <si>
    <t>Chamaedorea elegans</t>
  </si>
  <si>
    <t>Chamaedorea seifrizii</t>
  </si>
  <si>
    <t>Caryota mitis</t>
  </si>
  <si>
    <t>Hyophorbe lagenicaulis</t>
  </si>
  <si>
    <t>Hyophorbe versahaffeltii</t>
  </si>
  <si>
    <t>Ptychosperma elegans</t>
  </si>
  <si>
    <t>GUANABANA -  Annona muricata</t>
  </si>
  <si>
    <t>LITCHI sp - Kwai May Pink, Bosworth,…</t>
  </si>
  <si>
    <t>PITANGA - Eugenia uniflora</t>
  </si>
  <si>
    <t>PITAHAYA - Hylocerus monocanthus</t>
  </si>
  <si>
    <t xml:space="preserve">Phyllostachys arcana " Lutéosulcata " (=  synon.: Phyllo. arcana " Yellowstone) </t>
  </si>
  <si>
    <t>Phyllostachys aureosulcata " Harbin " - raro</t>
  </si>
  <si>
    <t>Phyllostachys bambusoides - type</t>
  </si>
  <si>
    <t>Phyllostachys viridis (type) (= Phyllostachys mitis)</t>
  </si>
  <si>
    <t>Pleioblastus pygmaeus (= sasa pygmaea)</t>
  </si>
  <si>
    <t>Pleioblastus auricomus (= Pleio. Viridistriatus - type)</t>
  </si>
  <si>
    <t>Pleioblastus linearis (=  arundinaria linearis)</t>
  </si>
  <si>
    <t>Pleioblastus variegatus (=  Pleioblastus fortunei)</t>
  </si>
  <si>
    <t>Pleioblastus viridistriatus " Vagans " (=  sasaella ramosa)</t>
  </si>
  <si>
    <t>Pseudosasa japonica (= bambou " métaké ")</t>
  </si>
  <si>
    <t>Semiarundinaria densiflora (= Brachystachium densiflorum)</t>
  </si>
  <si>
    <t>Semiarundinaria makinoi (=  Semia. Kagamiana)</t>
  </si>
  <si>
    <t>Shibataea kumasaca (=  Sasa ruscifolia)</t>
  </si>
  <si>
    <t>80 /100</t>
  </si>
  <si>
    <t>40 /60</t>
  </si>
  <si>
    <t>80 / 125</t>
  </si>
  <si>
    <t xml:space="preserve">100 / 150 </t>
  </si>
  <si>
    <t>Fargesia nitida " Volcano " (=  nitida " gansu " / nitida 5)</t>
  </si>
  <si>
    <t>Fargesia nitida " Black Pearl " (= nitida " gansu " / nitida 6)</t>
  </si>
  <si>
    <t>Fargesia  " Pillar " (= nitida " gansu " / nitida 3)</t>
  </si>
  <si>
    <t>Fargesia  " Winter Joy " (= nitida x murielae 1)</t>
  </si>
  <si>
    <t>Fargesia  " Viking " (= nitida x murielae 1)</t>
  </si>
  <si>
    <t>Fargesia papyrifera  "Blue"</t>
  </si>
  <si>
    <t>Fargesia robusta " Wenchuan "</t>
  </si>
  <si>
    <t xml:space="preserve">Chimonobambusa quadrangularis (= Tretragonocalamus angulatus) </t>
  </si>
  <si>
    <t xml:space="preserve">Asimina triloba ' NC1 ' (hybrido "Davis" &amp; "Overleese" </t>
  </si>
  <si>
    <t>Asimina triloba ' Mango '</t>
  </si>
  <si>
    <t>Acanthophoenix rubra</t>
  </si>
  <si>
    <t>Actinokentia divaricata</t>
  </si>
  <si>
    <t>Aiphanes caryotifolia</t>
  </si>
  <si>
    <t>Archontophoenix purpurea</t>
  </si>
  <si>
    <t>Areca catechu</t>
  </si>
  <si>
    <t>Areca catechu (alba)</t>
  </si>
  <si>
    <t>Areca ipot</t>
  </si>
  <si>
    <t>Areca latiloba</t>
  </si>
  <si>
    <t>Areca novohibernica</t>
  </si>
  <si>
    <t>Areca oxycarpa</t>
  </si>
  <si>
    <t>Areca recurvata</t>
  </si>
  <si>
    <t>Areca vestiaria</t>
  </si>
  <si>
    <t>Areca vestiaria (red)</t>
  </si>
  <si>
    <t>Areca vestiaria (yellow)</t>
  </si>
  <si>
    <t>Arenga australasica</t>
  </si>
  <si>
    <t>Arenga tremula</t>
  </si>
  <si>
    <t>Asterogyne martiana</t>
  </si>
  <si>
    <t>Asterogyne spicata</t>
  </si>
  <si>
    <t>Astrocaryum vulgare</t>
  </si>
  <si>
    <t>Balaka microcarpa</t>
  </si>
  <si>
    <t>Balaka seemannii</t>
  </si>
  <si>
    <t>Basselinia eriostachys (drip tip)</t>
  </si>
  <si>
    <t>Basselinia glabrata</t>
  </si>
  <si>
    <t>Basselinia pancheri</t>
  </si>
  <si>
    <t>Basselinia velutina</t>
  </si>
  <si>
    <t>Beccariophoenix alfredii</t>
  </si>
  <si>
    <t>Beccariophoenix fenestralis (window)</t>
  </si>
  <si>
    <t>Beccariophoenix madagascariensis</t>
  </si>
  <si>
    <t>Bentinckia condapanna</t>
  </si>
  <si>
    <t>Borassodendron machadonis</t>
  </si>
  <si>
    <t>Brassiophoenix drymophloeoides</t>
  </si>
  <si>
    <t>Burretiokentia dumasii</t>
  </si>
  <si>
    <t>Burretiokentia grandiflora</t>
  </si>
  <si>
    <t>Burretiokentia hapala</t>
  </si>
  <si>
    <t>Burretiokentia koghiensis</t>
  </si>
  <si>
    <t>Burretiokentia vieillardii</t>
  </si>
  <si>
    <t>Calyptrocalyx aff. fasciculatus</t>
  </si>
  <si>
    <t>Calyptrocalyx albertisianus (red)</t>
  </si>
  <si>
    <t>Calyptrocalyx archboldianus</t>
  </si>
  <si>
    <t>Calyptrocalyx caudiculatus</t>
  </si>
  <si>
    <t>Calyptrocalyx elegans v. boalak</t>
  </si>
  <si>
    <t>Calyptrocalyx hollrungii</t>
  </si>
  <si>
    <t>Calyptrocalyx laxiflorus</t>
  </si>
  <si>
    <t>Calyptrocalyx micholitzii</t>
  </si>
  <si>
    <t>Calyptrocalyx pachystachys</t>
  </si>
  <si>
    <t>Calyptrocalyx polyphyllus</t>
  </si>
  <si>
    <t>Calyptrocalyx sp. "Kal Keiyik"</t>
  </si>
  <si>
    <t>Calyptrocalyx sp. "Mara"</t>
  </si>
  <si>
    <t>Calyptrocalyx sp. "Sanumb"</t>
  </si>
  <si>
    <t>Calyptrocalyx sp. "Kainlas" (split leaf)</t>
  </si>
  <si>
    <t>Calyptrocalyx sp. "South Naru Island"</t>
  </si>
  <si>
    <t>Calyptrocalyx spicatus</t>
  </si>
  <si>
    <t>Calyptrocalyx yamutumune</t>
  </si>
  <si>
    <t>Calyptronoma plumeriana</t>
  </si>
  <si>
    <t>Calyptronoma rivalis</t>
  </si>
  <si>
    <t>Carpoxylon macrospermum</t>
  </si>
  <si>
    <t>Caryota obtusa</t>
  </si>
  <si>
    <t>Chamaedorea arenbergiana</t>
  </si>
  <si>
    <t>Chamaedorea deckeriana</t>
  </si>
  <si>
    <t>Chamaedorea geonomiformis</t>
  </si>
  <si>
    <t>Chamaedorea klotzschiana</t>
  </si>
  <si>
    <t>Chamaedorea pinnatifrons</t>
  </si>
  <si>
    <t>Chamaedorea plumosa</t>
  </si>
  <si>
    <t>Chamaedorea tenella</t>
  </si>
  <si>
    <t>Chamaedorea woodsoniana</t>
  </si>
  <si>
    <t>Chambeyronia hookeri</t>
  </si>
  <si>
    <t>Chambeyronia macrocarpa</t>
  </si>
  <si>
    <t>Chuniophoenix hainanensis</t>
  </si>
  <si>
    <t>Chuniophoenix nana</t>
  </si>
  <si>
    <t>Clinostigma savoryanum</t>
  </si>
  <si>
    <t>Coccothrinax crinita</t>
  </si>
  <si>
    <t>Copernicia berteroana</t>
  </si>
  <si>
    <t>Copernicia ekmanii</t>
  </si>
  <si>
    <t>Copernicia fallaensis</t>
  </si>
  <si>
    <t>Copernicia glabrescens</t>
  </si>
  <si>
    <t>Copernicia hospita (blue)</t>
  </si>
  <si>
    <t>Copernicia prunifera (blue)</t>
  </si>
  <si>
    <t>Corypha utan</t>
  </si>
  <si>
    <t>Cyphophoenix alba</t>
  </si>
  <si>
    <t>Cyphophoenix elegans</t>
  </si>
  <si>
    <t>Cyphosperma balansae</t>
  </si>
  <si>
    <t>Cyphosperma naboutinense</t>
  </si>
  <si>
    <t>Cyphosperma trichospadix</t>
  </si>
  <si>
    <t>Deckenia nobilis</t>
  </si>
  <si>
    <t>Dictyosperma furfuraceum</t>
  </si>
  <si>
    <t>Drymophloeus sp. "Irian Jaya"</t>
  </si>
  <si>
    <t>Dypsis albofarinosa</t>
  </si>
  <si>
    <t>Dypsis ambositrae</t>
  </si>
  <si>
    <t>Dypsis ampasindavae</t>
  </si>
  <si>
    <t>Dypsis arenarum</t>
  </si>
  <si>
    <t>Dypsis baronii</t>
  </si>
  <si>
    <t>Dypsis basilonga</t>
  </si>
  <si>
    <t>Dypsis boiviniana</t>
  </si>
  <si>
    <t>Dypsis carlsmithii</t>
  </si>
  <si>
    <t>Dypsis concinna</t>
  </si>
  <si>
    <t>Dypsis decipiens</t>
  </si>
  <si>
    <t>Dypsis forficifolia</t>
  </si>
  <si>
    <t>Dypsis heteromorpha</t>
  </si>
  <si>
    <t>Dypsis heterophylla</t>
  </si>
  <si>
    <t>Dypsis hiarakae</t>
  </si>
  <si>
    <t>Dypsis ifanadianae</t>
  </si>
  <si>
    <t>Dypsis lanceolata</t>
  </si>
  <si>
    <t>Dypsis lastelliana</t>
  </si>
  <si>
    <t>Dypsis malcomberi</t>
  </si>
  <si>
    <t>Dypsis mananjarensis</t>
  </si>
  <si>
    <t>Dypsis minuta</t>
  </si>
  <si>
    <t>Dypsis mirabilis</t>
  </si>
  <si>
    <t>Dypsis nauseosa</t>
  </si>
  <si>
    <t>Dypsis pachyramea</t>
  </si>
  <si>
    <t>Dypsis paludosa</t>
  </si>
  <si>
    <t>Dypsis pembana</t>
  </si>
  <si>
    <t>Dypsis pembana (solitary)</t>
  </si>
  <si>
    <t>Dypsis pilulifera</t>
  </si>
  <si>
    <t>Dypsis plumosa</t>
  </si>
  <si>
    <t>Dypsis prestoniana</t>
  </si>
  <si>
    <t>Dypsis procera</t>
  </si>
  <si>
    <t>Dypsis psammophila</t>
  </si>
  <si>
    <t>Dypsis rivularis</t>
  </si>
  <si>
    <t>Dypsis robusta</t>
  </si>
  <si>
    <t>Dypsis rosea</t>
  </si>
  <si>
    <t>Dypsis saintelucei</t>
  </si>
  <si>
    <t>Dypsis scottiana</t>
  </si>
  <si>
    <t>Dypsis sp. "aff. thiryana"</t>
  </si>
  <si>
    <t>Dypsis sp. "Mayotte Island"</t>
  </si>
  <si>
    <t>Dypsis sp. "Bef"</t>
  </si>
  <si>
    <t>Dypsis sp. "Bejouf"</t>
  </si>
  <si>
    <t>Dypsis sp. "Lafazamanga"</t>
  </si>
  <si>
    <t>Dypsis sp. "Orange Crush"</t>
  </si>
  <si>
    <t>Dypsis sp. "Baby Red Stems"</t>
  </si>
  <si>
    <t>Eugeissona tristis</t>
  </si>
  <si>
    <t>Euterpe edulis</t>
  </si>
  <si>
    <t>Euterpe oleracea</t>
  </si>
  <si>
    <t>Euterpe precatoria (variegata)</t>
  </si>
  <si>
    <t>Euterpe sp. "Orange Crownshaft"</t>
  </si>
  <si>
    <t>Gaussia attenuata</t>
  </si>
  <si>
    <t>Gaussia gomez-pompae</t>
  </si>
  <si>
    <t>Gaussia princeps</t>
  </si>
  <si>
    <t>Geonoma atrovirens</t>
  </si>
  <si>
    <t>Geonoma bondariana</t>
  </si>
  <si>
    <t>Geonoma deversa</t>
  </si>
  <si>
    <t>Geonoma elegans</t>
  </si>
  <si>
    <t>Geonoma schottiana</t>
  </si>
  <si>
    <t>Geonoma undata</t>
  </si>
  <si>
    <t>Heterospathe barfodii</t>
  </si>
  <si>
    <t>Heterospathe cagayanensis</t>
  </si>
  <si>
    <t>Heterospathe delicatula</t>
  </si>
  <si>
    <t>Heterospathe scitula</t>
  </si>
  <si>
    <t>Heterospathe uniformis</t>
  </si>
  <si>
    <t>Hydriastele beguinii</t>
  </si>
  <si>
    <t>Hydriastele beguinii (Obi Island)</t>
  </si>
  <si>
    <t>Hydriastele dransfieldii</t>
  </si>
  <si>
    <t>Hydriastele kasesa</t>
  </si>
  <si>
    <t>Hydriastele microcarpa</t>
  </si>
  <si>
    <t>Hydriastele pinangoides (Highland)</t>
  </si>
  <si>
    <t>Hydriastele pinangoides</t>
  </si>
  <si>
    <t>Hydriastele rostrata</t>
  </si>
  <si>
    <t>Hydriastele valida</t>
  </si>
  <si>
    <t>Hyophorbe indica (red)</t>
  </si>
  <si>
    <t>Hyophorbe verschaffeltii</t>
  </si>
  <si>
    <t>Iguanura geonomiformis</t>
  </si>
  <si>
    <t>Iguanura palmuncula</t>
  </si>
  <si>
    <t>Iguanura tenuis</t>
  </si>
  <si>
    <t>Iguanura wallichiana</t>
  </si>
  <si>
    <t>Iriartea deltoidea</t>
  </si>
  <si>
    <t>Itaya amicorum</t>
  </si>
  <si>
    <t>Johannesteijsmannia altifrons</t>
  </si>
  <si>
    <t>Kentiopsis piersoniorum</t>
  </si>
  <si>
    <t>Kerriodoxa elegans</t>
  </si>
  <si>
    <t>Lemurophoenix halleuxii</t>
  </si>
  <si>
    <t>Licuala aurantiaca</t>
  </si>
  <si>
    <t>Licuala distans</t>
  </si>
  <si>
    <t>Licuala elegans</t>
  </si>
  <si>
    <t>Licuala fordiana</t>
  </si>
  <si>
    <t>Licuala grandis</t>
  </si>
  <si>
    <t>Licuala kunstleri</t>
  </si>
  <si>
    <t>Licuala lauterbachii</t>
  </si>
  <si>
    <t>Licuala peltata v. peltata</t>
  </si>
  <si>
    <t>Licuala platydactyla</t>
  </si>
  <si>
    <t>Licuala poonsakii</t>
  </si>
  <si>
    <t>Licuala ramsayi</t>
  </si>
  <si>
    <t>Licuala rumphii</t>
  </si>
  <si>
    <t>Licuala triphylla</t>
  </si>
  <si>
    <t>Licuala triphylla v. stenophylla</t>
  </si>
  <si>
    <t>Linospadix palmeriana</t>
  </si>
  <si>
    <t>Loxococcus rupicola</t>
  </si>
  <si>
    <t>Lytocaryum hoehnei</t>
  </si>
  <si>
    <t>Lytocaryum weddellianum</t>
  </si>
  <si>
    <t>Mauritia flexuosa</t>
  </si>
  <si>
    <t>Neoveitchia storckii</t>
  </si>
  <si>
    <t>Nephrosperma vanhoutteanum</t>
  </si>
  <si>
    <t>Orania decipiens v. montana</t>
  </si>
  <si>
    <t>Orania palindan</t>
  </si>
  <si>
    <t>Pelagodoxa mesocarpa (henryana)</t>
  </si>
  <si>
    <t>Phoenicophorium borsigianum</t>
  </si>
  <si>
    <t>Pholidostachys pulchra</t>
  </si>
  <si>
    <t>Phytelephas macrocarpa</t>
  </si>
  <si>
    <t>Pinanga adangensis</t>
  </si>
  <si>
    <t>Pinanga aristata</t>
  </si>
  <si>
    <t>Pinanga batanensis</t>
  </si>
  <si>
    <t>Pinanga caesia</t>
  </si>
  <si>
    <t>Pinanga copelandii</t>
  </si>
  <si>
    <t>Pinanga coronata</t>
  </si>
  <si>
    <t>Pinanga disticha</t>
  </si>
  <si>
    <t>Pinanga heterophylla</t>
  </si>
  <si>
    <t>Pinanga insignis</t>
  </si>
  <si>
    <t>Pinanga javana</t>
  </si>
  <si>
    <t>Pinanga kanchanaburiensis</t>
  </si>
  <si>
    <t>Pinanga maculata</t>
  </si>
  <si>
    <t>Pinanga modesta</t>
  </si>
  <si>
    <t>Pinanga philippinensis</t>
  </si>
  <si>
    <t>Pinanga philippinensis (Compact)</t>
  </si>
  <si>
    <t>Pinanga polymorpha</t>
  </si>
  <si>
    <t>Pinanga sierramadreana</t>
  </si>
  <si>
    <t>Pinanga sobolifera</t>
  </si>
  <si>
    <t>Pinanga sp. "Blue Seed"</t>
  </si>
  <si>
    <t>Pinanga sp. "Maroon Crownshaft"</t>
  </si>
  <si>
    <t>Pinanga sp. "Thai Mottled"</t>
  </si>
  <si>
    <t>Pinanga sp. "Yellow Crownshaft"</t>
  </si>
  <si>
    <t>Pinanga speciosa</t>
  </si>
  <si>
    <t>Polyandrococos caudescens</t>
  </si>
  <si>
    <t>Ponapea ledermanniana</t>
  </si>
  <si>
    <t>Prestoea montana</t>
  </si>
  <si>
    <t>Prestoea acuminata v. purpurea</t>
  </si>
  <si>
    <t>Pritchardia beccariana</t>
  </si>
  <si>
    <t>Pritchardia hillebrandii (green)</t>
  </si>
  <si>
    <t>Pritchardia martii</t>
  </si>
  <si>
    <t>Pritchardia perlmanii</t>
  </si>
  <si>
    <t>Ptychococcus lepidotus</t>
  </si>
  <si>
    <t>Ptychosperma caryotoides</t>
  </si>
  <si>
    <t>Ptychosperma cuneatum</t>
  </si>
  <si>
    <t>Ptychosperma micranthum</t>
  </si>
  <si>
    <t>Ptychosperma pullenii</t>
  </si>
  <si>
    <t>Ptychosperma waitianum</t>
  </si>
  <si>
    <t>Ravenea hildebrandtii</t>
  </si>
  <si>
    <t>Ravenea sambiranensis</t>
  </si>
  <si>
    <t>Reinhardtia latisecta</t>
  </si>
  <si>
    <t>Rhopaloblaste augusta</t>
  </si>
  <si>
    <t>Rhopaloblaste elegans</t>
  </si>
  <si>
    <t>Rhopaloblaste singaporensis</t>
  </si>
  <si>
    <t>Roystonea oleracea</t>
  </si>
  <si>
    <t>Sabinaria magnifica</t>
  </si>
  <si>
    <t>Satakentia liukiuensis</t>
  </si>
  <si>
    <t>Socratea salizarii</t>
  </si>
  <si>
    <t>Sommieria leucophylla</t>
  </si>
  <si>
    <t>Syagrus botryophora</t>
  </si>
  <si>
    <t>Syagrus ruschiana</t>
  </si>
  <si>
    <t>Syagrus schizophylla</t>
  </si>
  <si>
    <t>Thrinax parviflora</t>
  </si>
  <si>
    <t>Veitchia metiti</t>
  </si>
  <si>
    <t>Veitchia subdistichus</t>
  </si>
  <si>
    <t>Veitchia vitiensis</t>
  </si>
  <si>
    <t>Verschaffeltia splendida</t>
  </si>
  <si>
    <t>Wettinia oxycarpa</t>
  </si>
  <si>
    <t>C1</t>
  </si>
  <si>
    <t>Zamia floridiana</t>
  </si>
  <si>
    <t>Zamia furfuracea</t>
  </si>
  <si>
    <t>Encephalartos concinnus</t>
  </si>
  <si>
    <t>Bactris grayumii</t>
  </si>
  <si>
    <t>Clinosperma vaginata</t>
  </si>
  <si>
    <t>Coccothrinax spirituana (blue)</t>
  </si>
  <si>
    <t>Dypsis coriacea</t>
  </si>
  <si>
    <t>Lanonia calciphila</t>
  </si>
  <si>
    <t>Licuala cordata</t>
  </si>
  <si>
    <t>Pinanga tomentella</t>
  </si>
  <si>
    <t>Pritchardia napaliensis</t>
  </si>
  <si>
    <t>Ravenea lakatra</t>
  </si>
  <si>
    <t>Pandanus tectorius</t>
  </si>
  <si>
    <t>Anthurium pseudospectabile</t>
  </si>
  <si>
    <t>Anthurium decipiens (= Anthurium salgarense)</t>
  </si>
  <si>
    <t>Saraca thaipingensis x asoca</t>
  </si>
  <si>
    <t>Butia odorata</t>
  </si>
  <si>
    <t>Anthurium bonplandii v. guyanum</t>
  </si>
  <si>
    <t>Metrosideros excelsa</t>
  </si>
  <si>
    <t>Metrosideros excelsa "Variegata"</t>
  </si>
  <si>
    <t>C5</t>
  </si>
  <si>
    <t>PARAJUBAEA COCOIDES X JUBAEA CHILENSIS F1</t>
  </si>
  <si>
    <t>PARAJUBAEA COCOIDES X [BUTIAXJUBAEA] F1</t>
  </si>
  <si>
    <t>JUBAEA CHILENSIS X SYAGRUS ROMANZOFFIANA F1</t>
  </si>
  <si>
    <t>JUBAEA CHILENSIS X BUTIA YATAY F1</t>
  </si>
  <si>
    <t>BUTIA SP. X PARAJUBAEA COCOIDES F1</t>
  </si>
  <si>
    <t>BUTIA SP. X PARAJUBAEA SUNKHA F1</t>
  </si>
  <si>
    <t>BUTIA SP. X PARAJUBAEA TORALLYI F1</t>
  </si>
  <si>
    <t>BUTIA YATAY X JUBAEA CHILENSIS F1</t>
  </si>
  <si>
    <t>BUTIA YATAY X SYAGRUS ROMANZOFFIANA F1</t>
  </si>
  <si>
    <t>SYAGRUS ROMANZOFFIANA X JUBAEA CHILENSIS F1</t>
  </si>
  <si>
    <t>BUTIA SP. X [SYAGRUS SCHIZOPHYLLAXSYAGRUS ROMANZOFFIANA] F1</t>
  </si>
  <si>
    <t>BUTIA SP. X LYTOCARYUM WEDDELLIANUM F1</t>
  </si>
  <si>
    <t>TRACHYCARPUS NANUS X TRACHYCARPUS WAGNERIANUS F1</t>
  </si>
  <si>
    <t>PHOENIX ROEBELINI X PHOENIX CANARIENSIS F1</t>
  </si>
  <si>
    <t>Brahea moorei</t>
  </si>
  <si>
    <t>Sabal uresana</t>
  </si>
  <si>
    <t>CAS0002</t>
  </si>
  <si>
    <t>CAS0003</t>
  </si>
  <si>
    <t>CAS0004</t>
  </si>
  <si>
    <t>CAS0005</t>
  </si>
  <si>
    <t>CAS0006</t>
  </si>
  <si>
    <t>CAS0007</t>
  </si>
  <si>
    <t>CAS0008</t>
  </si>
  <si>
    <t>CAS0009</t>
  </si>
  <si>
    <t>CAS0010</t>
  </si>
  <si>
    <t>CAS0011</t>
  </si>
  <si>
    <t>CAS0012</t>
  </si>
  <si>
    <t>CAS0013</t>
  </si>
  <si>
    <t>CAS0014</t>
  </si>
  <si>
    <t>CAS0015</t>
  </si>
  <si>
    <t>CAS0001</t>
  </si>
  <si>
    <t>JOS0001</t>
  </si>
  <si>
    <t>JOS0002</t>
  </si>
  <si>
    <t>JOS0003</t>
  </si>
  <si>
    <t>JOS0004</t>
  </si>
  <si>
    <t>JOS0005</t>
  </si>
  <si>
    <t>JOS0006</t>
  </si>
  <si>
    <t>JOS0007</t>
  </si>
  <si>
    <t>JOS0008</t>
  </si>
  <si>
    <t>JOS0009</t>
  </si>
  <si>
    <t>JOS0010</t>
  </si>
  <si>
    <t>JOS0011</t>
  </si>
  <si>
    <t>JOS0012</t>
  </si>
  <si>
    <t>JOS0013</t>
  </si>
  <si>
    <t>JOS0014</t>
  </si>
  <si>
    <t>JOS0015</t>
  </si>
  <si>
    <t>JOS0016</t>
  </si>
  <si>
    <t>JOS0017</t>
  </si>
  <si>
    <t>JOS0018</t>
  </si>
  <si>
    <t>JOS0019</t>
  </si>
  <si>
    <t>JOS0020</t>
  </si>
  <si>
    <t>JOS0021</t>
  </si>
  <si>
    <t>JOS0022</t>
  </si>
  <si>
    <t>JOS0023</t>
  </si>
  <si>
    <t>JOS0024</t>
  </si>
  <si>
    <t>JOS0025</t>
  </si>
  <si>
    <t>JOS0026</t>
  </si>
  <si>
    <t>JOS0027</t>
  </si>
  <si>
    <t>JOS0028</t>
  </si>
  <si>
    <t>JOS0029</t>
  </si>
  <si>
    <t>JOS0030</t>
  </si>
  <si>
    <t>JOS0031</t>
  </si>
  <si>
    <t>JOS0032</t>
  </si>
  <si>
    <t>JOS0033</t>
  </si>
  <si>
    <t>JOS0034</t>
  </si>
  <si>
    <t>JOS0035</t>
  </si>
  <si>
    <t>JOS0036</t>
  </si>
  <si>
    <t>JOS0037</t>
  </si>
  <si>
    <t>JOS0038</t>
  </si>
  <si>
    <t>JOS0039</t>
  </si>
  <si>
    <t>JOS0040</t>
  </si>
  <si>
    <t>JOS0041</t>
  </si>
  <si>
    <t>JOS0042</t>
  </si>
  <si>
    <t>JOS0043</t>
  </si>
  <si>
    <t>JOS0044</t>
  </si>
  <si>
    <t>JOS0045</t>
  </si>
  <si>
    <t>JOS0046</t>
  </si>
  <si>
    <t>JOS0047</t>
  </si>
  <si>
    <t>JOS0048</t>
  </si>
  <si>
    <t>JOS0049</t>
  </si>
  <si>
    <t>JOS0050</t>
  </si>
  <si>
    <t>JOS0051</t>
  </si>
  <si>
    <t>JOS0052</t>
  </si>
  <si>
    <t>JOS0053</t>
  </si>
  <si>
    <t>JOS0054</t>
  </si>
  <si>
    <t>JOS0055</t>
  </si>
  <si>
    <t>JOS0056</t>
  </si>
  <si>
    <t>JOS0057</t>
  </si>
  <si>
    <t>JOS0058</t>
  </si>
  <si>
    <t>JOS0059</t>
  </si>
  <si>
    <t>JOS0060</t>
  </si>
  <si>
    <t>JOS0061</t>
  </si>
  <si>
    <t>JOS0062</t>
  </si>
  <si>
    <t>JOS0063</t>
  </si>
  <si>
    <t>JOS0064</t>
  </si>
  <si>
    <t>JOS0065</t>
  </si>
  <si>
    <t>JOS0066</t>
  </si>
  <si>
    <t>JOS0067</t>
  </si>
  <si>
    <t>JOS0068</t>
  </si>
  <si>
    <t>JOS0069</t>
  </si>
  <si>
    <t>JOS0070</t>
  </si>
  <si>
    <t>JOS0071</t>
  </si>
  <si>
    <t>JOS0072</t>
  </si>
  <si>
    <t>JOS0073</t>
  </si>
  <si>
    <t>JOS0074</t>
  </si>
  <si>
    <t>JOS0075</t>
  </si>
  <si>
    <t>JOS0076</t>
  </si>
  <si>
    <t>JOS0077</t>
  </si>
  <si>
    <t>JOS0078</t>
  </si>
  <si>
    <t>JOS0079</t>
  </si>
  <si>
    <t>JOS0080</t>
  </si>
  <si>
    <t>JOS0081</t>
  </si>
  <si>
    <t>JOS0082</t>
  </si>
  <si>
    <t>JOS0083</t>
  </si>
  <si>
    <t>JOS0084</t>
  </si>
  <si>
    <t>JOS0085</t>
  </si>
  <si>
    <t>JOS0086</t>
  </si>
  <si>
    <t>JOS0087</t>
  </si>
  <si>
    <t>JOS0088</t>
  </si>
  <si>
    <t>JOS0089</t>
  </si>
  <si>
    <t>JOS0090</t>
  </si>
  <si>
    <t>JOS0091</t>
  </si>
  <si>
    <t>JOS0092</t>
  </si>
  <si>
    <t>JOS0093</t>
  </si>
  <si>
    <t>JOS0094</t>
  </si>
  <si>
    <t>JOS0095</t>
  </si>
  <si>
    <t>JOS0096</t>
  </si>
  <si>
    <t>JOS0097</t>
  </si>
  <si>
    <t>JOS0098</t>
  </si>
  <si>
    <t>JOS0099</t>
  </si>
  <si>
    <t>JOS0100</t>
  </si>
  <si>
    <t>JOS0101</t>
  </si>
  <si>
    <t>JOS0102</t>
  </si>
  <si>
    <t>JOS0103</t>
  </si>
  <si>
    <t>JOS0104</t>
  </si>
  <si>
    <t>JOS0105</t>
  </si>
  <si>
    <t>JOS0106</t>
  </si>
  <si>
    <t>JOS0107</t>
  </si>
  <si>
    <t>JOS0108</t>
  </si>
  <si>
    <t>JOS0109</t>
  </si>
  <si>
    <t>JOS0110</t>
  </si>
  <si>
    <t>JOS0111</t>
  </si>
  <si>
    <t>JOS0112</t>
  </si>
  <si>
    <t>JOS0113</t>
  </si>
  <si>
    <t>JOS0114</t>
  </si>
  <si>
    <t>JOS0115</t>
  </si>
  <si>
    <t>JOS0116</t>
  </si>
  <si>
    <t>JOS0117</t>
  </si>
  <si>
    <t>JOS0118</t>
  </si>
  <si>
    <t>JOS0119</t>
  </si>
  <si>
    <t>JOS0120</t>
  </si>
  <si>
    <t>JOS0121</t>
  </si>
  <si>
    <t>JOS0122</t>
  </si>
  <si>
    <t>JOS0123</t>
  </si>
  <si>
    <t>JOS0124</t>
  </si>
  <si>
    <t>JOS0125</t>
  </si>
  <si>
    <t>JOS0126</t>
  </si>
  <si>
    <t>JOS0127</t>
  </si>
  <si>
    <t>JOS0128</t>
  </si>
  <si>
    <t>JOS0129</t>
  </si>
  <si>
    <t>JOS0130</t>
  </si>
  <si>
    <t>JOS0131</t>
  </si>
  <si>
    <t>JOS0132</t>
  </si>
  <si>
    <t>JOS0133</t>
  </si>
  <si>
    <t>JOS0134</t>
  </si>
  <si>
    <t>JOS0135</t>
  </si>
  <si>
    <t>JOS0136</t>
  </si>
  <si>
    <t>JOS0137</t>
  </si>
  <si>
    <t>JOS0138</t>
  </si>
  <si>
    <t>JOS0139</t>
  </si>
  <si>
    <t>JOS0140</t>
  </si>
  <si>
    <t>JOS0141</t>
  </si>
  <si>
    <t>JOS0142</t>
  </si>
  <si>
    <t>JOS0143</t>
  </si>
  <si>
    <t>JOS0144</t>
  </si>
  <si>
    <t>JOS0145</t>
  </si>
  <si>
    <t>JOS0146</t>
  </si>
  <si>
    <t>JOS0147</t>
  </si>
  <si>
    <t>JOS0148</t>
  </si>
  <si>
    <t>JOS0149</t>
  </si>
  <si>
    <t>JOS0150</t>
  </si>
  <si>
    <t>JOS0151</t>
  </si>
  <si>
    <t>JOS0152</t>
  </si>
  <si>
    <t>JOS0153</t>
  </si>
  <si>
    <t>JOS0154</t>
  </si>
  <si>
    <t>JOS0155</t>
  </si>
  <si>
    <t>JOS0156</t>
  </si>
  <si>
    <t>JOS0157</t>
  </si>
  <si>
    <t>JOS0158</t>
  </si>
  <si>
    <t>JOS0159</t>
  </si>
  <si>
    <t>JOS0160</t>
  </si>
  <si>
    <t>JOS0161</t>
  </si>
  <si>
    <t>JOS0162</t>
  </si>
  <si>
    <t>JOS0163</t>
  </si>
  <si>
    <t>JOS0164</t>
  </si>
  <si>
    <t>JOS0165</t>
  </si>
  <si>
    <t>JOS0166</t>
  </si>
  <si>
    <t>JOS0167</t>
  </si>
  <si>
    <t>JOS0168</t>
  </si>
  <si>
    <t>JOS0169</t>
  </si>
  <si>
    <t>JOS0170</t>
  </si>
  <si>
    <t>JOS0171</t>
  </si>
  <si>
    <t>JOS0172</t>
  </si>
  <si>
    <t>JOS0173</t>
  </si>
  <si>
    <t>JOS0174</t>
  </si>
  <si>
    <t>JOS0175</t>
  </si>
  <si>
    <t>JOS0176</t>
  </si>
  <si>
    <t>JOS0177</t>
  </si>
  <si>
    <t>JOS0178</t>
  </si>
  <si>
    <t>JOS0179</t>
  </si>
  <si>
    <t>JOS0180</t>
  </si>
  <si>
    <t>JOS0181</t>
  </si>
  <si>
    <t>JOS0182</t>
  </si>
  <si>
    <t>JOS0183</t>
  </si>
  <si>
    <t>JOS0184</t>
  </si>
  <si>
    <t>JOS0185</t>
  </si>
  <si>
    <t>JOS0186</t>
  </si>
  <si>
    <t>JOS0187</t>
  </si>
  <si>
    <t>JOS0188</t>
  </si>
  <si>
    <t>JOS0189</t>
  </si>
  <si>
    <t>JOS0190</t>
  </si>
  <si>
    <t>JOS0191</t>
  </si>
  <si>
    <t>JOS0192</t>
  </si>
  <si>
    <t>JOS0193</t>
  </si>
  <si>
    <t>JOS0194</t>
  </si>
  <si>
    <t>JOS0195</t>
  </si>
  <si>
    <t>JOS0196</t>
  </si>
  <si>
    <t>JOS0197</t>
  </si>
  <si>
    <t>JOS0198</t>
  </si>
  <si>
    <t>JOS0199</t>
  </si>
  <si>
    <t>JOS0200</t>
  </si>
  <si>
    <t>JOS0201</t>
  </si>
  <si>
    <t>JOS0202</t>
  </si>
  <si>
    <t>JOS0203</t>
  </si>
  <si>
    <t>JOS0204</t>
  </si>
  <si>
    <t>JOS0205</t>
  </si>
  <si>
    <t>JOS0206</t>
  </si>
  <si>
    <t>JOS0207</t>
  </si>
  <si>
    <t>JOS0208</t>
  </si>
  <si>
    <t>JOS0209</t>
  </si>
  <si>
    <t>JOS0210</t>
  </si>
  <si>
    <t>JOS0211</t>
  </si>
  <si>
    <t>JOS0212</t>
  </si>
  <si>
    <t>JOS0213</t>
  </si>
  <si>
    <t>JOS0214</t>
  </si>
  <si>
    <t>JOS0215</t>
  </si>
  <si>
    <t>JOS0216</t>
  </si>
  <si>
    <t>JOS0217</t>
  </si>
  <si>
    <t>JOS0218</t>
  </si>
  <si>
    <t>JOS0219</t>
  </si>
  <si>
    <t>JOS0220</t>
  </si>
  <si>
    <t>JOS0221</t>
  </si>
  <si>
    <t>JOS0222</t>
  </si>
  <si>
    <t>JOS0223</t>
  </si>
  <si>
    <t>JOS0224</t>
  </si>
  <si>
    <t>JOS0225</t>
  </si>
  <si>
    <t>JOS0226</t>
  </si>
  <si>
    <t>JOS0227</t>
  </si>
  <si>
    <t>JOS0228</t>
  </si>
  <si>
    <t>JOS0229</t>
  </si>
  <si>
    <t>JOS0230</t>
  </si>
  <si>
    <t>JOS0231</t>
  </si>
  <si>
    <t>JOS0232</t>
  </si>
  <si>
    <t>JOS0233</t>
  </si>
  <si>
    <t>JOS0234</t>
  </si>
  <si>
    <t>JOS0235</t>
  </si>
  <si>
    <t>JOS0236</t>
  </si>
  <si>
    <t>JOS0237</t>
  </si>
  <si>
    <t>JOS0238</t>
  </si>
  <si>
    <t>JOS0239</t>
  </si>
  <si>
    <t>JOS0240</t>
  </si>
  <si>
    <t>JOS0241</t>
  </si>
  <si>
    <t>JOS0242</t>
  </si>
  <si>
    <t>JOS0243</t>
  </si>
  <si>
    <t>JOS0244</t>
  </si>
  <si>
    <t>JOS0245</t>
  </si>
  <si>
    <t>JOS0246</t>
  </si>
  <si>
    <t>JOS0247</t>
  </si>
  <si>
    <t>JOS0248</t>
  </si>
  <si>
    <t>JOS0249</t>
  </si>
  <si>
    <t>JOS0250</t>
  </si>
  <si>
    <t>JOS0251</t>
  </si>
  <si>
    <t>JOS0252</t>
  </si>
  <si>
    <t>JOS0253</t>
  </si>
  <si>
    <t>JOS0254</t>
  </si>
  <si>
    <t>JOS0255</t>
  </si>
  <si>
    <t>JOS0256</t>
  </si>
  <si>
    <t>JOS0257</t>
  </si>
  <si>
    <t>JOS0258</t>
  </si>
  <si>
    <t>JOS0259</t>
  </si>
  <si>
    <t>JOS0260</t>
  </si>
  <si>
    <t>JOS0261</t>
  </si>
  <si>
    <t>JOS0262</t>
  </si>
  <si>
    <t>JOS0263</t>
  </si>
  <si>
    <t>JOS0264</t>
  </si>
  <si>
    <t>JOS0265</t>
  </si>
  <si>
    <t>JOS0266</t>
  </si>
  <si>
    <t>JOS0267</t>
  </si>
  <si>
    <t>JOS0268</t>
  </si>
  <si>
    <t>JOS0269</t>
  </si>
  <si>
    <t>JOS0270</t>
  </si>
  <si>
    <t>JOS0271</t>
  </si>
  <si>
    <t>JOS0272</t>
  </si>
  <si>
    <t>JOS0273</t>
  </si>
  <si>
    <t>JOS0274</t>
  </si>
  <si>
    <t>JOS0275</t>
  </si>
  <si>
    <t>JOS0276</t>
  </si>
  <si>
    <t>JOS0277</t>
  </si>
  <si>
    <t>JOS0278</t>
  </si>
  <si>
    <t>JOS0279</t>
  </si>
  <si>
    <t>JOS0280</t>
  </si>
  <si>
    <t>JOS0281</t>
  </si>
  <si>
    <t>JOS0282</t>
  </si>
  <si>
    <t>JOS0283</t>
  </si>
  <si>
    <t>JOS0284</t>
  </si>
  <si>
    <t>JOS0285</t>
  </si>
  <si>
    <t>JOS0286</t>
  </si>
  <si>
    <t>JOS0287</t>
  </si>
  <si>
    <t>JOS0288</t>
  </si>
  <si>
    <t>JOS0289</t>
  </si>
  <si>
    <t>JOS0290</t>
  </si>
  <si>
    <t>JOS0291</t>
  </si>
  <si>
    <t>MEM0001</t>
  </si>
  <si>
    <t>MEM0002</t>
  </si>
  <si>
    <t>MEM0003</t>
  </si>
  <si>
    <t>MEM0004</t>
  </si>
  <si>
    <t>MEM0005</t>
  </si>
  <si>
    <t>MEM0006</t>
  </si>
  <si>
    <t>MEM0007</t>
  </si>
  <si>
    <t>MEM0008</t>
  </si>
  <si>
    <t>MEM0009</t>
  </si>
  <si>
    <t>MEM0010</t>
  </si>
  <si>
    <t>MEM0011</t>
  </si>
  <si>
    <t>MEM0012</t>
  </si>
  <si>
    <t>MEM0013</t>
  </si>
  <si>
    <t>MEM0014</t>
  </si>
  <si>
    <t>MEM0015</t>
  </si>
  <si>
    <t>MEM0016</t>
  </si>
  <si>
    <t>MEM0017</t>
  </si>
  <si>
    <t>MEM0018</t>
  </si>
  <si>
    <t>MEM0019</t>
  </si>
  <si>
    <t>MEM0020</t>
  </si>
  <si>
    <t>MEM0021</t>
  </si>
  <si>
    <t>MEM0022</t>
  </si>
  <si>
    <t>MEM0023</t>
  </si>
  <si>
    <t>MEM0024</t>
  </si>
  <si>
    <t>MEM0025</t>
  </si>
  <si>
    <t>MEM0026</t>
  </si>
  <si>
    <t>MEM0027</t>
  </si>
  <si>
    <t>MEM0028</t>
  </si>
  <si>
    <t>MEM0029</t>
  </si>
  <si>
    <t>MEM0030</t>
  </si>
  <si>
    <t>MEM0031</t>
  </si>
  <si>
    <t>MEM0032</t>
  </si>
  <si>
    <t>MEM0033</t>
  </si>
  <si>
    <t>MEM0034</t>
  </si>
  <si>
    <t>MEM0035</t>
  </si>
  <si>
    <t>MEM0036</t>
  </si>
  <si>
    <t>MEM0037</t>
  </si>
  <si>
    <t>MEM0038</t>
  </si>
  <si>
    <t>MEM0039</t>
  </si>
  <si>
    <t>MEM0040</t>
  </si>
  <si>
    <t>MEM0041</t>
  </si>
  <si>
    <t>MEM0042</t>
  </si>
  <si>
    <t>MEM0043</t>
  </si>
  <si>
    <t>MEM0044</t>
  </si>
  <si>
    <t>MEM0045</t>
  </si>
  <si>
    <t>MEM0046</t>
  </si>
  <si>
    <t>MEM0047</t>
  </si>
  <si>
    <t>MEM0048</t>
  </si>
  <si>
    <t>MEM0049</t>
  </si>
  <si>
    <t>MEM0050</t>
  </si>
  <si>
    <t>MEM0051</t>
  </si>
  <si>
    <t>MEM0052</t>
  </si>
  <si>
    <t>MEM0053</t>
  </si>
  <si>
    <t>MEM0054</t>
  </si>
  <si>
    <t>MEM0055</t>
  </si>
  <si>
    <t>MEM0056</t>
  </si>
  <si>
    <t>MEM0057</t>
  </si>
  <si>
    <t>MEM0058</t>
  </si>
  <si>
    <t>MEM0059</t>
  </si>
  <si>
    <t>MEM0060</t>
  </si>
  <si>
    <t>MEM0061</t>
  </si>
  <si>
    <t>MEM0062</t>
  </si>
  <si>
    <t>MEM0063</t>
  </si>
  <si>
    <t>MEM0064</t>
  </si>
  <si>
    <t>MEM0065</t>
  </si>
  <si>
    <t>MEM0066</t>
  </si>
  <si>
    <t>MEM0067</t>
  </si>
  <si>
    <t>MEM0068</t>
  </si>
  <si>
    <t>MEM0069</t>
  </si>
  <si>
    <t>MEM0070</t>
  </si>
  <si>
    <t>MEM0071</t>
  </si>
  <si>
    <t>MEM0072</t>
  </si>
  <si>
    <t>MEM0073</t>
  </si>
  <si>
    <t>MEM0074</t>
  </si>
  <si>
    <t>MEM0075</t>
  </si>
  <si>
    <t>MEM0076</t>
  </si>
  <si>
    <t>MEM0077</t>
  </si>
  <si>
    <t>MEM0078</t>
  </si>
  <si>
    <t>MEM0079</t>
  </si>
  <si>
    <t>MEM0080</t>
  </si>
  <si>
    <t>MEM0081</t>
  </si>
  <si>
    <t>MEM0082</t>
  </si>
  <si>
    <t>MEM0083</t>
  </si>
  <si>
    <t>MEM0084</t>
  </si>
  <si>
    <t>MEM0085</t>
  </si>
  <si>
    <t>MEM0086</t>
  </si>
  <si>
    <t>MEM0087</t>
  </si>
  <si>
    <t>MEM0088</t>
  </si>
  <si>
    <t>MEM0089</t>
  </si>
  <si>
    <t>MEM0090</t>
  </si>
  <si>
    <t>MEM0091</t>
  </si>
  <si>
    <t>MEM0092</t>
  </si>
  <si>
    <t>MEM0093</t>
  </si>
  <si>
    <t>MEM0094</t>
  </si>
  <si>
    <t>MEM0095</t>
  </si>
  <si>
    <t>MEM0096</t>
  </si>
  <si>
    <t>MEM0097</t>
  </si>
  <si>
    <t>MEM0098</t>
  </si>
  <si>
    <t>MEM0099</t>
  </si>
  <si>
    <t>MEM0100</t>
  </si>
  <si>
    <t>MEM0101</t>
  </si>
  <si>
    <t>MEM0102</t>
  </si>
  <si>
    <t>MEM0103</t>
  </si>
  <si>
    <t>MEM0104</t>
  </si>
  <si>
    <t>MEM0105</t>
  </si>
  <si>
    <t>MEM0106</t>
  </si>
  <si>
    <t>MEM0107</t>
  </si>
  <si>
    <t>MEM0108</t>
  </si>
  <si>
    <t>MEM0109</t>
  </si>
  <si>
    <t>MEM0110</t>
  </si>
  <si>
    <t>MEM0111</t>
  </si>
  <si>
    <t>MEM0112</t>
  </si>
  <si>
    <t>MEM0113</t>
  </si>
  <si>
    <t>MEM0114</t>
  </si>
  <si>
    <t>MEM0115</t>
  </si>
  <si>
    <t>MEM0116</t>
  </si>
  <si>
    <t>MEM0117</t>
  </si>
  <si>
    <t>MEM0118</t>
  </si>
  <si>
    <t>MEM0119</t>
  </si>
  <si>
    <t>MEM0120</t>
  </si>
  <si>
    <t>MEM0121</t>
  </si>
  <si>
    <t>MEM0122</t>
  </si>
  <si>
    <t>MEM0123</t>
  </si>
  <si>
    <t>MEM0124</t>
  </si>
  <si>
    <t>MEM0125</t>
  </si>
  <si>
    <t>MEM0126</t>
  </si>
  <si>
    <t>MEM0127</t>
  </si>
  <si>
    <t>MEM0128</t>
  </si>
  <si>
    <t>MEM0129</t>
  </si>
  <si>
    <t>MEM0130</t>
  </si>
  <si>
    <t>MEM0131</t>
  </si>
  <si>
    <t>MEM0132</t>
  </si>
  <si>
    <t>MEM0133</t>
  </si>
  <si>
    <t>MEM0134</t>
  </si>
  <si>
    <t>MEM0135</t>
  </si>
  <si>
    <t>MEM0136</t>
  </si>
  <si>
    <t>MEM0137</t>
  </si>
  <si>
    <t>MEM0138</t>
  </si>
  <si>
    <t>MEM0139</t>
  </si>
  <si>
    <t>MEM0140</t>
  </si>
  <si>
    <t>MEM0141</t>
  </si>
  <si>
    <t>MEM0142</t>
  </si>
  <si>
    <t>MEM0143</t>
  </si>
  <si>
    <t>MEM0144</t>
  </si>
  <si>
    <t>MEM0145</t>
  </si>
  <si>
    <t>MEM0146</t>
  </si>
  <si>
    <t>MEM0147</t>
  </si>
  <si>
    <t>MEM0148</t>
  </si>
  <si>
    <t>MEM0149</t>
  </si>
  <si>
    <t>MEM0150</t>
  </si>
  <si>
    <t>MEM0151</t>
  </si>
  <si>
    <t>MEM0152</t>
  </si>
  <si>
    <t>MEM0153</t>
  </si>
  <si>
    <t>MEM0154</t>
  </si>
  <si>
    <t>MEM0155</t>
  </si>
  <si>
    <t>MEM0156</t>
  </si>
  <si>
    <t>MEM0157</t>
  </si>
  <si>
    <t>MEM0158</t>
  </si>
  <si>
    <t>MEM0159</t>
  </si>
  <si>
    <t>MEM0160</t>
  </si>
  <si>
    <t>MEM0161</t>
  </si>
  <si>
    <t>MEM0162</t>
  </si>
  <si>
    <t>MEM0163</t>
  </si>
  <si>
    <t>MEM0164</t>
  </si>
  <si>
    <t>MEM0165</t>
  </si>
  <si>
    <t>MEM0166</t>
  </si>
  <si>
    <t>MEM0167</t>
  </si>
  <si>
    <t>MEM0168</t>
  </si>
  <si>
    <t>MEM0169</t>
  </si>
  <si>
    <t>MEM0170</t>
  </si>
  <si>
    <t>MEM0171</t>
  </si>
  <si>
    <t>MEM0172</t>
  </si>
  <si>
    <t>MEM0173</t>
  </si>
  <si>
    <t>MEM0174</t>
  </si>
  <si>
    <t>MEM0175</t>
  </si>
  <si>
    <t>MEM0176</t>
  </si>
  <si>
    <t>MEM0177</t>
  </si>
  <si>
    <t>MEM0178</t>
  </si>
  <si>
    <t>MEM0179</t>
  </si>
  <si>
    <t>MEM0180</t>
  </si>
  <si>
    <t>MEM0181</t>
  </si>
  <si>
    <t>MEM0182</t>
  </si>
  <si>
    <t>MEM0183</t>
  </si>
  <si>
    <t>MEM0184</t>
  </si>
  <si>
    <t>MEM0185</t>
  </si>
  <si>
    <t>MEM0186</t>
  </si>
  <si>
    <t>MEM0187</t>
  </si>
  <si>
    <t>MEM0188</t>
  </si>
  <si>
    <t>MEM0189</t>
  </si>
  <si>
    <t>MEM0190</t>
  </si>
  <si>
    <t>MEM0191</t>
  </si>
  <si>
    <t>MEM0192</t>
  </si>
  <si>
    <t>MEM0193</t>
  </si>
  <si>
    <t>MEM0194</t>
  </si>
  <si>
    <t>MEM0195</t>
  </si>
  <si>
    <t>MEM0196</t>
  </si>
  <si>
    <t>MEM0197</t>
  </si>
  <si>
    <t>MEM0198</t>
  </si>
  <si>
    <t>MEM0199</t>
  </si>
  <si>
    <t>MEM0200</t>
  </si>
  <si>
    <t>MEM0201</t>
  </si>
  <si>
    <t>MEM0202</t>
  </si>
  <si>
    <t>MEM0203</t>
  </si>
  <si>
    <t>MEM0204</t>
  </si>
  <si>
    <t>MEM0205</t>
  </si>
  <si>
    <t>MEM0206</t>
  </si>
  <si>
    <t>MEM0207</t>
  </si>
  <si>
    <t>MEM0208</t>
  </si>
  <si>
    <t>MEM0209</t>
  </si>
  <si>
    <t>MEM0210</t>
  </si>
  <si>
    <t>MEM0211</t>
  </si>
  <si>
    <t>MEM0212</t>
  </si>
  <si>
    <t>MEM0213</t>
  </si>
  <si>
    <t>MEM0214</t>
  </si>
  <si>
    <t>MEM0215</t>
  </si>
  <si>
    <t>MEM0216</t>
  </si>
  <si>
    <t>MEM0217</t>
  </si>
  <si>
    <t>MEM0218</t>
  </si>
  <si>
    <t>MEM0219</t>
  </si>
  <si>
    <t>MEM0221</t>
  </si>
  <si>
    <t>MEM0222</t>
  </si>
  <si>
    <t>MEM0223</t>
  </si>
  <si>
    <t>MEM0224</t>
  </si>
  <si>
    <t>MEM0225</t>
  </si>
  <si>
    <t>MEM0226</t>
  </si>
  <si>
    <t>MEM0227</t>
  </si>
  <si>
    <t>MEM0228</t>
  </si>
  <si>
    <t>MEM0229</t>
  </si>
  <si>
    <t>MEM0230</t>
  </si>
  <si>
    <t>MEM0231</t>
  </si>
  <si>
    <t>MEM0232</t>
  </si>
  <si>
    <t>MEM0233</t>
  </si>
  <si>
    <t>MEM0234</t>
  </si>
  <si>
    <t>MEM0235</t>
  </si>
  <si>
    <t>MEM0236</t>
  </si>
  <si>
    <t>MEM0237</t>
  </si>
  <si>
    <t>MEM0238</t>
  </si>
  <si>
    <t>MEM0239</t>
  </si>
  <si>
    <t>MEM0240</t>
  </si>
  <si>
    <t>MEM0241</t>
  </si>
  <si>
    <t>MEM0242</t>
  </si>
  <si>
    <t>MEM0245</t>
  </si>
  <si>
    <t>MEM0246</t>
  </si>
  <si>
    <t>MEM0247</t>
  </si>
  <si>
    <t>MEM0248</t>
  </si>
  <si>
    <t>MEM0249</t>
  </si>
  <si>
    <t>MEM0250</t>
  </si>
  <si>
    <t>MEM0251</t>
  </si>
  <si>
    <t>MEM0252</t>
  </si>
  <si>
    <t>MEM0253</t>
  </si>
  <si>
    <t>MEM0254</t>
  </si>
  <si>
    <t>MEM0255</t>
  </si>
  <si>
    <t>MEM0256</t>
  </si>
  <si>
    <t>MEM0257</t>
  </si>
  <si>
    <t>MEM0258</t>
  </si>
  <si>
    <t>MEM0259</t>
  </si>
  <si>
    <t>MEM0260</t>
  </si>
  <si>
    <t>MEM0261</t>
  </si>
  <si>
    <t>MEM0262</t>
  </si>
  <si>
    <t>MEM0263</t>
  </si>
  <si>
    <t>MEM0264</t>
  </si>
  <si>
    <t>MEM0265</t>
  </si>
  <si>
    <t>MEM0266</t>
  </si>
  <si>
    <t>MEM0267</t>
  </si>
  <si>
    <t>MEM0268</t>
  </si>
  <si>
    <t>MEM0269</t>
  </si>
  <si>
    <t>MEM0270</t>
  </si>
  <si>
    <t>MEM0271</t>
  </si>
  <si>
    <t>MEM0272</t>
  </si>
  <si>
    <t>MEM0273</t>
  </si>
  <si>
    <t>MEM0274</t>
  </si>
  <si>
    <t>MEM0275</t>
  </si>
  <si>
    <t>MEM0276</t>
  </si>
  <si>
    <t>MEM0277</t>
  </si>
  <si>
    <t>MEM0278</t>
  </si>
  <si>
    <t>MEM0279</t>
  </si>
  <si>
    <t>MEM0280</t>
  </si>
  <si>
    <t>MEM0281</t>
  </si>
  <si>
    <t>MEM0282</t>
  </si>
  <si>
    <t>MEM0283</t>
  </si>
  <si>
    <t>MEM0284</t>
  </si>
  <si>
    <t>MEM0285</t>
  </si>
  <si>
    <t>MEM0286</t>
  </si>
  <si>
    <t>MEM0287</t>
  </si>
  <si>
    <t>MEM0288</t>
  </si>
  <si>
    <t>MEM0289</t>
  </si>
  <si>
    <t>MEM0290</t>
  </si>
  <si>
    <t>MEM0291</t>
  </si>
  <si>
    <t>MEM0292</t>
  </si>
  <si>
    <t>MEM0293</t>
  </si>
  <si>
    <t>MEM0294</t>
  </si>
  <si>
    <t>MEM0295</t>
  </si>
  <si>
    <t>MEM0296</t>
  </si>
  <si>
    <t>MEM0297</t>
  </si>
  <si>
    <t>MEM0298</t>
  </si>
  <si>
    <t>MEM0299</t>
  </si>
  <si>
    <t>MEM0300</t>
  </si>
  <si>
    <t>MEM0301</t>
  </si>
  <si>
    <t>MEM0302</t>
  </si>
  <si>
    <t>MEM0303</t>
  </si>
  <si>
    <t>MEM0304</t>
  </si>
  <si>
    <t>MEM0305</t>
  </si>
  <si>
    <t>MEM0306</t>
  </si>
  <si>
    <t>MEM0307</t>
  </si>
  <si>
    <t>MEM0311</t>
  </si>
  <si>
    <t>MEM0312</t>
  </si>
  <si>
    <t>MEM0313</t>
  </si>
  <si>
    <t>MEM0314</t>
  </si>
  <si>
    <t>MEM0315</t>
  </si>
  <si>
    <t>MEM0316</t>
  </si>
  <si>
    <t>MEM0317</t>
  </si>
  <si>
    <t>MEM0318</t>
  </si>
  <si>
    <t>MEM0319</t>
  </si>
  <si>
    <t>MEM0320</t>
  </si>
  <si>
    <t>MEM0321</t>
  </si>
  <si>
    <t>MEM0322</t>
  </si>
  <si>
    <t>MEM0323</t>
  </si>
  <si>
    <t>MEM0324</t>
  </si>
  <si>
    <t>MEM0325</t>
  </si>
  <si>
    <t>MEM0326</t>
  </si>
  <si>
    <t>MEM0327</t>
  </si>
  <si>
    <t>MEM0328</t>
  </si>
  <si>
    <t>MEM0329</t>
  </si>
  <si>
    <t>MEM0330</t>
  </si>
  <si>
    <t>MEM0331</t>
  </si>
  <si>
    <t>MEM0332</t>
  </si>
  <si>
    <t>MEM0333</t>
  </si>
  <si>
    <t>MEM0334</t>
  </si>
  <si>
    <t>MEM0335</t>
  </si>
  <si>
    <t>MEM0336</t>
  </si>
  <si>
    <t>MEM0337</t>
  </si>
  <si>
    <t>MEM0338</t>
  </si>
  <si>
    <t>MEM0339</t>
  </si>
  <si>
    <t>MEM0340</t>
  </si>
  <si>
    <t>MEM0341</t>
  </si>
  <si>
    <t>MEM0342</t>
  </si>
  <si>
    <t>MEM0343</t>
  </si>
  <si>
    <t>MEM0344</t>
  </si>
  <si>
    <t>MEM0345</t>
  </si>
  <si>
    <t>MEM0346</t>
  </si>
  <si>
    <t>MEM0347</t>
  </si>
  <si>
    <t>MEM0348</t>
  </si>
  <si>
    <t>MEM0349</t>
  </si>
  <si>
    <t>MEM0350</t>
  </si>
  <si>
    <t>MEM0351</t>
  </si>
  <si>
    <t>MEM0352</t>
  </si>
  <si>
    <t>MEM0353</t>
  </si>
  <si>
    <t>MEM0354</t>
  </si>
  <si>
    <t>MEM0355</t>
  </si>
  <si>
    <t>MEM0356</t>
  </si>
  <si>
    <t>MEM0357</t>
  </si>
  <si>
    <t>MEM0358</t>
  </si>
  <si>
    <t>MEM0359</t>
  </si>
  <si>
    <t>MEM0360</t>
  </si>
  <si>
    <t>MEM0361</t>
  </si>
  <si>
    <t>MEM0362</t>
  </si>
  <si>
    <t>MEM0363</t>
  </si>
  <si>
    <t>MEM0364</t>
  </si>
  <si>
    <t>MEM0365</t>
  </si>
  <si>
    <t>MEM0366</t>
  </si>
  <si>
    <t>MEM0367</t>
  </si>
  <si>
    <t>MEM0368</t>
  </si>
  <si>
    <t>MEM0369</t>
  </si>
  <si>
    <t>MEM0370</t>
  </si>
  <si>
    <t>MEM0371</t>
  </si>
  <si>
    <t>MEM0372</t>
  </si>
  <si>
    <t>MEM0373</t>
  </si>
  <si>
    <t>MEM0374</t>
  </si>
  <si>
    <t>MEM0375</t>
  </si>
  <si>
    <t>MEM0376</t>
  </si>
  <si>
    <t>MEM0377</t>
  </si>
  <si>
    <t>MEM0378</t>
  </si>
  <si>
    <t>MEM0379</t>
  </si>
  <si>
    <t>MEM0380</t>
  </si>
  <si>
    <t>MEM0381</t>
  </si>
  <si>
    <t>MEM0382</t>
  </si>
  <si>
    <t>MEM0383</t>
  </si>
  <si>
    <t>MEM0384</t>
  </si>
  <si>
    <t>MEM0385</t>
  </si>
  <si>
    <t>MEM0386</t>
  </si>
  <si>
    <t>MEM0387</t>
  </si>
  <si>
    <t>MEM0388</t>
  </si>
  <si>
    <t>MEM0389</t>
  </si>
  <si>
    <t>MEM0390</t>
  </si>
  <si>
    <t>MEM0391</t>
  </si>
  <si>
    <t>MEM0392</t>
  </si>
  <si>
    <t>MEM0393</t>
  </si>
  <si>
    <t>MEM0394</t>
  </si>
  <si>
    <t>MEM0395</t>
  </si>
  <si>
    <t>MEM0396</t>
  </si>
  <si>
    <t>MEM0397</t>
  </si>
  <si>
    <t>MEM0398</t>
  </si>
  <si>
    <t>MEM0399</t>
  </si>
  <si>
    <t>MEM0400</t>
  </si>
  <si>
    <t>MEM0401</t>
  </si>
  <si>
    <t>MEM0402</t>
  </si>
  <si>
    <t>MEM0403</t>
  </si>
  <si>
    <t>MEM0404</t>
  </si>
  <si>
    <t>MEM0405</t>
  </si>
  <si>
    <t>MEM0406</t>
  </si>
  <si>
    <t>MEM0407</t>
  </si>
  <si>
    <t>MEM0408</t>
  </si>
  <si>
    <t>MEM0409</t>
  </si>
  <si>
    <t>MEM0410</t>
  </si>
  <si>
    <t>MEM0411</t>
  </si>
  <si>
    <t>MEM0412</t>
  </si>
  <si>
    <t>MEM0413</t>
  </si>
  <si>
    <t>MEM0414</t>
  </si>
  <si>
    <t>MEM0415</t>
  </si>
  <si>
    <t>MEM0416</t>
  </si>
  <si>
    <t>MEM0417</t>
  </si>
  <si>
    <t>MEM0418</t>
  </si>
  <si>
    <t>MEM0419</t>
  </si>
  <si>
    <t>MEM0420</t>
  </si>
  <si>
    <t>MEM0421</t>
  </si>
  <si>
    <t>MEM0422</t>
  </si>
  <si>
    <t>MEM0423</t>
  </si>
  <si>
    <t>MEM0424</t>
  </si>
  <si>
    <t>MEM0425</t>
  </si>
  <si>
    <t>MEM0426</t>
  </si>
  <si>
    <t>MEM0427</t>
  </si>
  <si>
    <t>MEM0428</t>
  </si>
  <si>
    <t>MEM0429</t>
  </si>
  <si>
    <t>MEM0430</t>
  </si>
  <si>
    <t>MEM0431</t>
  </si>
  <si>
    <t>MEM0432</t>
  </si>
  <si>
    <t>MEM0433</t>
  </si>
  <si>
    <t>MEM0434</t>
  </si>
  <si>
    <t>MEM0435</t>
  </si>
  <si>
    <t>MEM0436</t>
  </si>
  <si>
    <t>MEM0437</t>
  </si>
  <si>
    <t>MEM0438</t>
  </si>
  <si>
    <t>MEM0439</t>
  </si>
  <si>
    <t>MEM0440</t>
  </si>
  <si>
    <t>MEM0441</t>
  </si>
  <si>
    <t>MEM0442</t>
  </si>
  <si>
    <t>MEM0443</t>
  </si>
  <si>
    <t>MEM0444</t>
  </si>
  <si>
    <t>MEM0445</t>
  </si>
  <si>
    <t>MEM0446</t>
  </si>
  <si>
    <t>MEM0447</t>
  </si>
  <si>
    <t>MEM0448</t>
  </si>
  <si>
    <t>MEM0449</t>
  </si>
  <si>
    <t>MEM0450</t>
  </si>
  <si>
    <t>MEM0451</t>
  </si>
  <si>
    <t>MEM0452</t>
  </si>
  <si>
    <t>MEM0453</t>
  </si>
  <si>
    <t>MEM0454</t>
  </si>
  <si>
    <t>MEM0455</t>
  </si>
  <si>
    <t>MEM0456</t>
  </si>
  <si>
    <t>MEM0457</t>
  </si>
  <si>
    <t>MEM0458</t>
  </si>
  <si>
    <t>MEM0459</t>
  </si>
  <si>
    <t>MEM0460</t>
  </si>
  <si>
    <t>MEM0461</t>
  </si>
  <si>
    <t>MEM0462</t>
  </si>
  <si>
    <t>MEM0463</t>
  </si>
  <si>
    <t>MEM0464</t>
  </si>
  <si>
    <t>MEM0465</t>
  </si>
  <si>
    <t>MEM0466</t>
  </si>
  <si>
    <t>MEM0467</t>
  </si>
  <si>
    <t>MEM0468</t>
  </si>
  <si>
    <t>MEM0469</t>
  </si>
  <si>
    <t>MEM0470</t>
  </si>
  <si>
    <t>MEM0471</t>
  </si>
  <si>
    <t>MEM0472</t>
  </si>
  <si>
    <t>MEM0473</t>
  </si>
  <si>
    <t>MEM0474</t>
  </si>
  <si>
    <t>MEM0475</t>
  </si>
  <si>
    <t>MEM0476</t>
  </si>
  <si>
    <t>MEM0477</t>
  </si>
  <si>
    <t>MEM0478</t>
  </si>
  <si>
    <t>MEM0479</t>
  </si>
  <si>
    <t>MEM0480</t>
  </si>
  <si>
    <t>MEM0481</t>
  </si>
  <si>
    <t>MEM0482</t>
  </si>
  <si>
    <t>MEM0483</t>
  </si>
  <si>
    <t>MEM0484</t>
  </si>
  <si>
    <t>MEM0485</t>
  </si>
  <si>
    <t>MEM0486</t>
  </si>
  <si>
    <t>MEM0487</t>
  </si>
  <si>
    <t>MEM0488</t>
  </si>
  <si>
    <t>MEM0489</t>
  </si>
  <si>
    <t>MEM0490</t>
  </si>
  <si>
    <t>MEM0491</t>
  </si>
  <si>
    <t>MEM0492</t>
  </si>
  <si>
    <t>MEM0493</t>
  </si>
  <si>
    <t>MEM0494</t>
  </si>
  <si>
    <t>MEM0495</t>
  </si>
  <si>
    <t>MEM0496</t>
  </si>
  <si>
    <t>MEM0497</t>
  </si>
  <si>
    <t>MEM0498</t>
  </si>
  <si>
    <t>MEM0499</t>
  </si>
  <si>
    <t>MEM0500</t>
  </si>
  <si>
    <t>MEM0501</t>
  </si>
  <si>
    <t>MEM0502</t>
  </si>
  <si>
    <t>MEM0503</t>
  </si>
  <si>
    <t>MEM0504</t>
  </si>
  <si>
    <t>MEM0505</t>
  </si>
  <si>
    <t>MEM0506</t>
  </si>
  <si>
    <t>MEM0507</t>
  </si>
  <si>
    <t>MEM0508</t>
  </si>
  <si>
    <t>MEM0509</t>
  </si>
  <si>
    <t>MEM0510</t>
  </si>
  <si>
    <t>MEM0511</t>
  </si>
  <si>
    <t>MEM0512</t>
  </si>
  <si>
    <t>MEM0513</t>
  </si>
  <si>
    <t>MEM0514</t>
  </si>
  <si>
    <t>MEM0516</t>
  </si>
  <si>
    <t>MEM0517</t>
  </si>
  <si>
    <t>MEM0518</t>
  </si>
  <si>
    <t>MEM0519</t>
  </si>
  <si>
    <t>MEM0520</t>
  </si>
  <si>
    <t>MEM0521</t>
  </si>
  <si>
    <t>MEM0522</t>
  </si>
  <si>
    <t>MEM0523</t>
  </si>
  <si>
    <t>MEM0524</t>
  </si>
  <si>
    <t>MEM0525</t>
  </si>
  <si>
    <t>MEM0526</t>
  </si>
  <si>
    <t>MEM0527</t>
  </si>
  <si>
    <t>MEM0528</t>
  </si>
  <si>
    <t>MEM0529</t>
  </si>
  <si>
    <t>MEM0530</t>
  </si>
  <si>
    <t>MEM0531</t>
  </si>
  <si>
    <t>MEM0532</t>
  </si>
  <si>
    <t>MEM0533</t>
  </si>
  <si>
    <t>RAO0001</t>
  </si>
  <si>
    <t>RAO0002</t>
  </si>
  <si>
    <t>RAO0003</t>
  </si>
  <si>
    <t>RAO0004</t>
  </si>
  <si>
    <t>RAO0005</t>
  </si>
  <si>
    <t>RAO0006</t>
  </si>
  <si>
    <t>RAO0007</t>
  </si>
  <si>
    <t>RAO0008</t>
  </si>
  <si>
    <t>RAO0009</t>
  </si>
  <si>
    <t>RAO0010</t>
  </si>
  <si>
    <t>RAO0011</t>
  </si>
  <si>
    <t>RAO0012</t>
  </si>
  <si>
    <t>RAO0013</t>
  </si>
  <si>
    <t>RAO0014</t>
  </si>
  <si>
    <t>RAO0015</t>
  </si>
  <si>
    <t>RAO0016</t>
  </si>
  <si>
    <t>RAO0017</t>
  </si>
  <si>
    <t>RAO0018</t>
  </si>
  <si>
    <t>RAO0019</t>
  </si>
  <si>
    <t>RAO0020</t>
  </si>
  <si>
    <t>RAO0021</t>
  </si>
  <si>
    <t>RAO0022</t>
  </si>
  <si>
    <t>RAO0023</t>
  </si>
  <si>
    <t>RAO0024</t>
  </si>
  <si>
    <t>RAO0025</t>
  </si>
  <si>
    <t>RAO0026</t>
  </si>
  <si>
    <t>RAO0027</t>
  </si>
  <si>
    <t>RAO0028</t>
  </si>
  <si>
    <t>RAO0029</t>
  </si>
  <si>
    <t>RAO0030</t>
  </si>
  <si>
    <t>RAO0031</t>
  </si>
  <si>
    <t>RAO0032</t>
  </si>
  <si>
    <t>RAO0033</t>
  </si>
  <si>
    <t>RAO0034</t>
  </si>
  <si>
    <t>RAO0035</t>
  </si>
  <si>
    <t>RAO0036</t>
  </si>
  <si>
    <t>RAO0037</t>
  </si>
  <si>
    <t>RAO0038</t>
  </si>
  <si>
    <t>RAO0039</t>
  </si>
  <si>
    <t>RAO0040</t>
  </si>
  <si>
    <t>RAO0041</t>
  </si>
  <si>
    <t>RAO0042</t>
  </si>
  <si>
    <t>RAO0043</t>
  </si>
  <si>
    <t>RAO0044</t>
  </si>
  <si>
    <t>RAO0045</t>
  </si>
  <si>
    <t>RAO0046</t>
  </si>
  <si>
    <t>RAO0047</t>
  </si>
  <si>
    <t>RAO0048</t>
  </si>
  <si>
    <t>RAO0049</t>
  </si>
  <si>
    <t>RAO0050</t>
  </si>
  <si>
    <t>RAO0051</t>
  </si>
  <si>
    <t>RAO0052</t>
  </si>
  <si>
    <t>RAO0053</t>
  </si>
  <si>
    <t>RAO0054</t>
  </si>
  <si>
    <t>RAO0055</t>
  </si>
  <si>
    <t>RAO0056</t>
  </si>
  <si>
    <t>RAO0057</t>
  </si>
  <si>
    <t>RAO0058</t>
  </si>
  <si>
    <t>RAO0059</t>
  </si>
  <si>
    <t>RAO0060</t>
  </si>
  <si>
    <t>RAO0061</t>
  </si>
  <si>
    <t>RAO0062</t>
  </si>
  <si>
    <t>RAO0063</t>
  </si>
  <si>
    <t>RAO0064</t>
  </si>
  <si>
    <t>RAO0065</t>
  </si>
  <si>
    <t>RAO0066</t>
  </si>
  <si>
    <t>RAO0067</t>
  </si>
  <si>
    <t>RAO0068</t>
  </si>
  <si>
    <t>RAO0069</t>
  </si>
  <si>
    <t>RAO0070</t>
  </si>
  <si>
    <t>RAO0071</t>
  </si>
  <si>
    <t>RAO0072</t>
  </si>
  <si>
    <t>RAO0073</t>
  </si>
  <si>
    <t>RAO0074</t>
  </si>
  <si>
    <t>RAO0075</t>
  </si>
  <si>
    <t>RAO0076</t>
  </si>
  <si>
    <t>RAO0077</t>
  </si>
  <si>
    <t>RAO0078</t>
  </si>
  <si>
    <t>RAO0079</t>
  </si>
  <si>
    <t>RAO0080</t>
  </si>
  <si>
    <t>RAO0081</t>
  </si>
  <si>
    <t>RAO0082</t>
  </si>
  <si>
    <t>RAO0083</t>
  </si>
  <si>
    <t>RAO0084</t>
  </si>
  <si>
    <t>RAO0085</t>
  </si>
  <si>
    <t>RAO0086</t>
  </si>
  <si>
    <t>RAO0087</t>
  </si>
  <si>
    <t>RAO0088</t>
  </si>
  <si>
    <t>RAO0089</t>
  </si>
  <si>
    <t>RAO0090</t>
  </si>
  <si>
    <t>RAO0091</t>
  </si>
  <si>
    <t>RAO0092</t>
  </si>
  <si>
    <t>RAO0093</t>
  </si>
  <si>
    <t>RAO0094</t>
  </si>
  <si>
    <t>RAO0095</t>
  </si>
  <si>
    <t>RAO0096</t>
  </si>
  <si>
    <t>RAO0097</t>
  </si>
  <si>
    <t>RAO0098</t>
  </si>
  <si>
    <t>RAO0099</t>
  </si>
  <si>
    <t>RAO0100</t>
  </si>
  <si>
    <t>RAO0101</t>
  </si>
  <si>
    <t>RAO0102</t>
  </si>
  <si>
    <t>RAO0103</t>
  </si>
  <si>
    <t>RAO0104</t>
  </si>
  <si>
    <t>RAO0105</t>
  </si>
  <si>
    <t>RAO0106</t>
  </si>
  <si>
    <t>RAO0107</t>
  </si>
  <si>
    <t>RAO0108</t>
  </si>
  <si>
    <t>RAO0109</t>
  </si>
  <si>
    <t>RAO0110</t>
  </si>
  <si>
    <t>RAO0111</t>
  </si>
  <si>
    <t>RAO0112</t>
  </si>
  <si>
    <t>RAO0113</t>
  </si>
  <si>
    <t>RAO0114</t>
  </si>
  <si>
    <t>RAO0115</t>
  </si>
  <si>
    <t>RAO0116</t>
  </si>
  <si>
    <t>RAO0117</t>
  </si>
  <si>
    <t>RAO0118</t>
  </si>
  <si>
    <t>RAO0119</t>
  </si>
  <si>
    <t>RAO0120</t>
  </si>
  <si>
    <t>RAO0121</t>
  </si>
  <si>
    <t>RAO0122</t>
  </si>
  <si>
    <t>RAO0123</t>
  </si>
  <si>
    <t>RAO0124</t>
  </si>
  <si>
    <t>RAO0125</t>
  </si>
  <si>
    <t>RAO0126</t>
  </si>
  <si>
    <t>RAO0127</t>
  </si>
  <si>
    <t>RAO0128</t>
  </si>
  <si>
    <t>RAO0129</t>
  </si>
  <si>
    <t>RAO0130</t>
  </si>
  <si>
    <t>RAO0131</t>
  </si>
  <si>
    <t>RAO0132</t>
  </si>
  <si>
    <t>RAO0133</t>
  </si>
  <si>
    <t>RAO0134</t>
  </si>
  <si>
    <t>RAO0135</t>
  </si>
  <si>
    <t>RAO0136</t>
  </si>
  <si>
    <t>RAO0137</t>
  </si>
  <si>
    <t>RAO0138</t>
  </si>
  <si>
    <t>RAO0139</t>
  </si>
  <si>
    <t>RAO0140</t>
  </si>
  <si>
    <t>RAO0141</t>
  </si>
  <si>
    <t>RAO0142</t>
  </si>
  <si>
    <t>RAO0143</t>
  </si>
  <si>
    <t>RAO0144</t>
  </si>
  <si>
    <t>RAO0145</t>
  </si>
  <si>
    <t>RAO0146</t>
  </si>
  <si>
    <t>RAO0147</t>
  </si>
  <si>
    <t>RAO0148</t>
  </si>
  <si>
    <t>RAO0149</t>
  </si>
  <si>
    <t>RAO0150</t>
  </si>
  <si>
    <t>RAO0151</t>
  </si>
  <si>
    <t>RAO0152</t>
  </si>
  <si>
    <t>RAO0153</t>
  </si>
  <si>
    <t>RAO0154</t>
  </si>
  <si>
    <t>RAO0155</t>
  </si>
  <si>
    <t>RAO0156</t>
  </si>
  <si>
    <t>RAO0157</t>
  </si>
  <si>
    <t>RAO0158</t>
  </si>
  <si>
    <t>RAO0159</t>
  </si>
  <si>
    <t>RAO0160</t>
  </si>
  <si>
    <t>RAO0161</t>
  </si>
  <si>
    <t>RAO0162</t>
  </si>
  <si>
    <t>RAO0163</t>
  </si>
  <si>
    <t>RAO0164</t>
  </si>
  <si>
    <t>RAO0165</t>
  </si>
  <si>
    <t>RAO0166</t>
  </si>
  <si>
    <t>RAO0167</t>
  </si>
  <si>
    <t>RAO0168</t>
  </si>
  <si>
    <t>RAO0169</t>
  </si>
  <si>
    <t>RAO0170</t>
  </si>
  <si>
    <t>RAO0171</t>
  </si>
  <si>
    <t>RAO0172</t>
  </si>
  <si>
    <t>RAO0173</t>
  </si>
  <si>
    <t>RAO0174</t>
  </si>
  <si>
    <t>RAO0175</t>
  </si>
  <si>
    <t>RAO0176</t>
  </si>
  <si>
    <t>RAO0177</t>
  </si>
  <si>
    <t>RAO0178</t>
  </si>
  <si>
    <t>RAO0179</t>
  </si>
  <si>
    <t>RAO0180</t>
  </si>
  <si>
    <t>RAO0181</t>
  </si>
  <si>
    <t>RAO0182</t>
  </si>
  <si>
    <t>RAO0183</t>
  </si>
  <si>
    <t>RAO0184</t>
  </si>
  <si>
    <t>RAO0185</t>
  </si>
  <si>
    <t>RAO0186</t>
  </si>
  <si>
    <t>RAO0187</t>
  </si>
  <si>
    <t>RAO0188</t>
  </si>
  <si>
    <t>RAO0189</t>
  </si>
  <si>
    <t>RAO0190</t>
  </si>
  <si>
    <t>RAO0191</t>
  </si>
  <si>
    <t>RAO0192</t>
  </si>
  <si>
    <t>RAO0193</t>
  </si>
  <si>
    <t>RAO0194</t>
  </si>
  <si>
    <t>RAO0195</t>
  </si>
  <si>
    <t>RAO0196</t>
  </si>
  <si>
    <t>RAO0197</t>
  </si>
  <si>
    <t>RAO0198</t>
  </si>
  <si>
    <t>RAO0199</t>
  </si>
  <si>
    <t>RAO0200</t>
  </si>
  <si>
    <t>RAO0201</t>
  </si>
  <si>
    <t>RAO0202</t>
  </si>
  <si>
    <t>RAO0203</t>
  </si>
  <si>
    <t>RAO0204</t>
  </si>
  <si>
    <t>RAO0205</t>
  </si>
  <si>
    <t>RAO0206</t>
  </si>
  <si>
    <t>RAO0207</t>
  </si>
  <si>
    <t>RAO0208</t>
  </si>
  <si>
    <t>RAO0209</t>
  </si>
  <si>
    <t>RAO0210</t>
  </si>
  <si>
    <t>RAO0211</t>
  </si>
  <si>
    <t>RAO0212</t>
  </si>
  <si>
    <t>RAO0213</t>
  </si>
  <si>
    <t>RAO0214</t>
  </si>
  <si>
    <t>RAO0215</t>
  </si>
  <si>
    <t>RAO0216</t>
  </si>
  <si>
    <t>RAO0217</t>
  </si>
  <si>
    <t>RAO0218</t>
  </si>
  <si>
    <t>RAO0219</t>
  </si>
  <si>
    <t>RAO0220</t>
  </si>
  <si>
    <t>RAO0221</t>
  </si>
  <si>
    <t>RAO0222</t>
  </si>
  <si>
    <t>RAO0223</t>
  </si>
  <si>
    <t>RAO0224</t>
  </si>
  <si>
    <t>RAO0225</t>
  </si>
  <si>
    <t>RAO0226</t>
  </si>
  <si>
    <t>RAO0227</t>
  </si>
  <si>
    <t>RAO0228</t>
  </si>
  <si>
    <t>RAO0229</t>
  </si>
  <si>
    <t>RAO0230</t>
  </si>
  <si>
    <t>RAO0231</t>
  </si>
  <si>
    <t>RAO0232</t>
  </si>
  <si>
    <t>RAO0233</t>
  </si>
  <si>
    <t>RAO0234</t>
  </si>
  <si>
    <t>RAO0235</t>
  </si>
  <si>
    <t>RAO0236</t>
  </si>
  <si>
    <t>RAO0237</t>
  </si>
  <si>
    <t>RAO0238</t>
  </si>
  <si>
    <t>RAO0239</t>
  </si>
  <si>
    <t>RAO0240</t>
  </si>
  <si>
    <t>RAO0241</t>
  </si>
  <si>
    <t>RAO0242</t>
  </si>
  <si>
    <t>RAO0243</t>
  </si>
  <si>
    <t>RAO0244</t>
  </si>
  <si>
    <t>RAO0245</t>
  </si>
  <si>
    <t>RAO0246</t>
  </si>
  <si>
    <t>RAO0247</t>
  </si>
  <si>
    <t>RAO0248</t>
  </si>
  <si>
    <t>RAO0249</t>
  </si>
  <si>
    <t>RAO0250</t>
  </si>
  <si>
    <t>RAO0251</t>
  </si>
  <si>
    <t>RAO0252</t>
  </si>
  <si>
    <t>RAO0253</t>
  </si>
  <si>
    <t>RAO0254</t>
  </si>
  <si>
    <t>RAO0255</t>
  </si>
  <si>
    <t>RAO0256</t>
  </si>
  <si>
    <t>RAO0257</t>
  </si>
  <si>
    <t>RAO0258</t>
  </si>
  <si>
    <t>RAO0259</t>
  </si>
  <si>
    <t>RAO0260</t>
  </si>
  <si>
    <t>RAO0261</t>
  </si>
  <si>
    <t>RAO0262</t>
  </si>
  <si>
    <t>RAO0263</t>
  </si>
  <si>
    <t>RAO0264</t>
  </si>
  <si>
    <t>RAO0265</t>
  </si>
  <si>
    <t>RAO0266</t>
  </si>
  <si>
    <t>RAO0267</t>
  </si>
  <si>
    <t>RAO0268</t>
  </si>
  <si>
    <t>RAO0269</t>
  </si>
  <si>
    <t>RAO0270</t>
  </si>
  <si>
    <t>RAO0271</t>
  </si>
  <si>
    <t>RAO0272</t>
  </si>
  <si>
    <t>RAO0273</t>
  </si>
  <si>
    <t>RAO0274</t>
  </si>
  <si>
    <t>RAO0275</t>
  </si>
  <si>
    <t>RAO0276</t>
  </si>
  <si>
    <t>RAO0277</t>
  </si>
  <si>
    <t>RAO0278</t>
  </si>
  <si>
    <t>RAO0279</t>
  </si>
  <si>
    <t>RAO0280</t>
  </si>
  <si>
    <t>RAO0281</t>
  </si>
  <si>
    <t>RAO0282</t>
  </si>
  <si>
    <t>RAO0283</t>
  </si>
  <si>
    <t>RAO0284</t>
  </si>
  <si>
    <t>RAO0285</t>
  </si>
  <si>
    <t>RAO0286</t>
  </si>
  <si>
    <t>RAO0287</t>
  </si>
  <si>
    <t>RAO0288</t>
  </si>
  <si>
    <t>RAO0289</t>
  </si>
  <si>
    <t>RAO0290</t>
  </si>
  <si>
    <t>RAO0291</t>
  </si>
  <si>
    <t>RAO0292</t>
  </si>
  <si>
    <t>RAO0293</t>
  </si>
  <si>
    <t>RAO0294</t>
  </si>
  <si>
    <t>RAO0295</t>
  </si>
  <si>
    <t>RAO0296</t>
  </si>
  <si>
    <t>RAO0297</t>
  </si>
  <si>
    <t>RAO0298</t>
  </si>
  <si>
    <t>RAO0299</t>
  </si>
  <si>
    <t>RAO0300</t>
  </si>
  <si>
    <t>RAO0301</t>
  </si>
  <si>
    <t>RAO0302</t>
  </si>
  <si>
    <t>RAO0303</t>
  </si>
  <si>
    <t>RAO0304</t>
  </si>
  <si>
    <t>RAO0305</t>
  </si>
  <si>
    <t>RAO0306</t>
  </si>
  <si>
    <t>RAO0307</t>
  </si>
  <si>
    <t>RAO0308</t>
  </si>
  <si>
    <t>RAO0309</t>
  </si>
  <si>
    <t>RAO0310</t>
  </si>
  <si>
    <t>RAO0311</t>
  </si>
  <si>
    <t>RAO0312</t>
  </si>
  <si>
    <t>RAO0313</t>
  </si>
  <si>
    <t>RAO0314</t>
  </si>
  <si>
    <t>RAO0315</t>
  </si>
  <si>
    <t>RAO0316</t>
  </si>
  <si>
    <t>RAO0317</t>
  </si>
  <si>
    <t>RAO0318</t>
  </si>
  <si>
    <t>RAO0319</t>
  </si>
  <si>
    <t>RAO0320</t>
  </si>
  <si>
    <t>RAO0321</t>
  </si>
  <si>
    <t>RAO0322</t>
  </si>
  <si>
    <t>RAO0323</t>
  </si>
  <si>
    <t>RAO0324</t>
  </si>
  <si>
    <t>RAO0325</t>
  </si>
  <si>
    <t>RAO0326</t>
  </si>
  <si>
    <t>RAO0327</t>
  </si>
  <si>
    <t>RAO0328</t>
  </si>
  <si>
    <t>RAO0329</t>
  </si>
  <si>
    <t>RAO0330</t>
  </si>
  <si>
    <t>RAO0331</t>
  </si>
  <si>
    <t>RAO0332</t>
  </si>
  <si>
    <t>RAO0333</t>
  </si>
  <si>
    <t>RAO0334</t>
  </si>
  <si>
    <t>RAO0335</t>
  </si>
  <si>
    <t>RAO0336</t>
  </si>
  <si>
    <t>RAO0337</t>
  </si>
  <si>
    <t>RAO0338</t>
  </si>
  <si>
    <t>RAO0339</t>
  </si>
  <si>
    <t>RAO0340</t>
  </si>
  <si>
    <t>RAO0341</t>
  </si>
  <si>
    <t>RAO0342</t>
  </si>
  <si>
    <t>RAO0343</t>
  </si>
  <si>
    <t>RAO0344</t>
  </si>
  <si>
    <t>RAO0345</t>
  </si>
  <si>
    <t>RAO0346</t>
  </si>
  <si>
    <t>RAO0347</t>
  </si>
  <si>
    <t>RAO0348</t>
  </si>
  <si>
    <t>RAO0349</t>
  </si>
  <si>
    <t>RAO0350</t>
  </si>
  <si>
    <t>RAO0351</t>
  </si>
  <si>
    <t>RAO0352</t>
  </si>
  <si>
    <t>RAO0353</t>
  </si>
  <si>
    <t>RAO0354</t>
  </si>
  <si>
    <t>RAO0355</t>
  </si>
  <si>
    <t>RAO0356</t>
  </si>
  <si>
    <t>RAO0357</t>
  </si>
  <si>
    <t>RAO0358</t>
  </si>
  <si>
    <t>RAO0359</t>
  </si>
  <si>
    <t>RAO0360</t>
  </si>
  <si>
    <t>RAO0361</t>
  </si>
  <si>
    <t>RAO0362</t>
  </si>
  <si>
    <t>RAO0363</t>
  </si>
  <si>
    <t>RAO0364</t>
  </si>
  <si>
    <t>RAO0365</t>
  </si>
  <si>
    <t>RAO0366</t>
  </si>
  <si>
    <t>RAO0367</t>
  </si>
  <si>
    <t>RAO0368</t>
  </si>
  <si>
    <t>RAO0369</t>
  </si>
  <si>
    <t>RAO0370</t>
  </si>
  <si>
    <t>RAO0371</t>
  </si>
  <si>
    <t>RAO0372</t>
  </si>
  <si>
    <t>RAO0373</t>
  </si>
  <si>
    <t>RAO0374</t>
  </si>
  <si>
    <t>RAO0375</t>
  </si>
  <si>
    <t>RAO0376</t>
  </si>
  <si>
    <t>RAO0377</t>
  </si>
  <si>
    <t>RAO0378</t>
  </si>
  <si>
    <t>RAO0379</t>
  </si>
  <si>
    <t>RAO0380</t>
  </si>
  <si>
    <t>RAO0381</t>
  </si>
  <si>
    <t>RAO0382</t>
  </si>
  <si>
    <t>RAO0383</t>
  </si>
  <si>
    <t>RAO0384</t>
  </si>
  <si>
    <t>RAO0385</t>
  </si>
  <si>
    <t>RAO0386</t>
  </si>
  <si>
    <t>RAO0387</t>
  </si>
  <si>
    <t>RAO0388</t>
  </si>
  <si>
    <t>RAO0389</t>
  </si>
  <si>
    <t>RAO0390</t>
  </si>
  <si>
    <t>RAO0391</t>
  </si>
  <si>
    <t>RAO0392</t>
  </si>
  <si>
    <t>RAO0393</t>
  </si>
  <si>
    <t>RAO0394</t>
  </si>
  <si>
    <t>RAO0395</t>
  </si>
  <si>
    <t>RAO0396</t>
  </si>
  <si>
    <t>RAO0397</t>
  </si>
  <si>
    <t>RAO0398</t>
  </si>
  <si>
    <t>RAO0399</t>
  </si>
  <si>
    <t>RAO0400</t>
  </si>
  <si>
    <t>RAO0401</t>
  </si>
  <si>
    <t>RAO0402</t>
  </si>
  <si>
    <t>RAO0403</t>
  </si>
  <si>
    <t>RAO0404</t>
  </si>
  <si>
    <t>RAO0405</t>
  </si>
  <si>
    <t>RAO0406</t>
  </si>
  <si>
    <t>RAO0407</t>
  </si>
  <si>
    <t>RAO0408</t>
  </si>
  <si>
    <t>RAO0409</t>
  </si>
  <si>
    <t>RAO0410</t>
  </si>
  <si>
    <t>RAO0411</t>
  </si>
  <si>
    <t>RAO0412</t>
  </si>
  <si>
    <t>RAO0413</t>
  </si>
  <si>
    <t>RAO0414</t>
  </si>
  <si>
    <t>RAO0415</t>
  </si>
  <si>
    <t>RAO0416</t>
  </si>
  <si>
    <t>RAO0417</t>
  </si>
  <si>
    <t>RAO0418</t>
  </si>
  <si>
    <t>RAO0419</t>
  </si>
  <si>
    <t>RAO0420</t>
  </si>
  <si>
    <t>RAO0421</t>
  </si>
  <si>
    <t>RAO0422</t>
  </si>
  <si>
    <t>RAO0423</t>
  </si>
  <si>
    <t>RAO0424</t>
  </si>
  <si>
    <t>RAO0425</t>
  </si>
  <si>
    <t>RAO0426</t>
  </si>
  <si>
    <t>RAO0427</t>
  </si>
  <si>
    <t>RAO0428</t>
  </si>
  <si>
    <t>RAO0429</t>
  </si>
  <si>
    <t>RAO0430</t>
  </si>
  <si>
    <t>RAO0431</t>
  </si>
  <si>
    <t>RAO0432</t>
  </si>
  <si>
    <t>RAO0433</t>
  </si>
  <si>
    <t>RAO0434</t>
  </si>
  <si>
    <t>RAO0435</t>
  </si>
  <si>
    <t>RAO0436</t>
  </si>
  <si>
    <t>RAO0437</t>
  </si>
  <si>
    <t>RAO0438</t>
  </si>
  <si>
    <t>RAO0439</t>
  </si>
  <si>
    <t>RAO0440</t>
  </si>
  <si>
    <t>RAO0441</t>
  </si>
  <si>
    <t>RAO0442</t>
  </si>
  <si>
    <t>RAO0443</t>
  </si>
  <si>
    <t>RAO0444</t>
  </si>
  <si>
    <t>RAO0445</t>
  </si>
  <si>
    <t>RAO0446</t>
  </si>
  <si>
    <t>RAO0447</t>
  </si>
  <si>
    <t>RAO0448</t>
  </si>
  <si>
    <t>RAO0449</t>
  </si>
  <si>
    <t>RAO0450</t>
  </si>
  <si>
    <t>RAO0451</t>
  </si>
  <si>
    <t>RAO0452</t>
  </si>
  <si>
    <t>RAO0453</t>
  </si>
  <si>
    <t>RAO0454</t>
  </si>
  <si>
    <t>RAO0455</t>
  </si>
  <si>
    <t>RAO0456</t>
  </si>
  <si>
    <t>RAO0457</t>
  </si>
  <si>
    <t>RAO0458</t>
  </si>
  <si>
    <t>RAO0459</t>
  </si>
  <si>
    <t>RAO0460</t>
  </si>
  <si>
    <t>RAO0461</t>
  </si>
  <si>
    <t>RAO0462</t>
  </si>
  <si>
    <t>RAO0463</t>
  </si>
  <si>
    <t>RAO0464</t>
  </si>
  <si>
    <t>RAO0465</t>
  </si>
  <si>
    <t>RAO0466</t>
  </si>
  <si>
    <t>RAO0467</t>
  </si>
  <si>
    <t>RAO0468</t>
  </si>
  <si>
    <t>RAO0469</t>
  </si>
  <si>
    <t>RAO0470</t>
  </si>
  <si>
    <t>RAO0471</t>
  </si>
  <si>
    <t>RAO0472</t>
  </si>
  <si>
    <t>RAO0473</t>
  </si>
  <si>
    <t>RAO0474</t>
  </si>
  <si>
    <t>RAO0475</t>
  </si>
  <si>
    <t>RAO0476</t>
  </si>
  <si>
    <t>RAO0477</t>
  </si>
  <si>
    <t>RAO0478</t>
  </si>
  <si>
    <t>RAO0479</t>
  </si>
  <si>
    <t>RAO0480</t>
  </si>
  <si>
    <t>RAO0481</t>
  </si>
  <si>
    <t>RAO0482</t>
  </si>
  <si>
    <t>RAO0483</t>
  </si>
  <si>
    <t>RAO0484</t>
  </si>
  <si>
    <t>RAO0485</t>
  </si>
  <si>
    <t>RAO0486</t>
  </si>
  <si>
    <t>RAO0487</t>
  </si>
  <si>
    <t>RAO0488</t>
  </si>
  <si>
    <t>RAO0489</t>
  </si>
  <si>
    <t>RAO0490</t>
  </si>
  <si>
    <t>RAO0491</t>
  </si>
  <si>
    <t>RAO0492</t>
  </si>
  <si>
    <t>RAO0493</t>
  </si>
  <si>
    <t>RAO0494</t>
  </si>
  <si>
    <t>RAO0495</t>
  </si>
  <si>
    <t>RAO0496</t>
  </si>
  <si>
    <t>RAO0497</t>
  </si>
  <si>
    <t>RAO0498</t>
  </si>
  <si>
    <t>RAO0499</t>
  </si>
  <si>
    <t>RAO0500</t>
  </si>
  <si>
    <t>RAO0501</t>
  </si>
  <si>
    <t>RAO0502</t>
  </si>
  <si>
    <t>RAO0503</t>
  </si>
  <si>
    <t>RAO0504</t>
  </si>
  <si>
    <t>RAO0505</t>
  </si>
  <si>
    <t>RAO0506</t>
  </si>
  <si>
    <t>RAO0507</t>
  </si>
  <si>
    <t>RAO0508</t>
  </si>
  <si>
    <t>RAO0509</t>
  </si>
  <si>
    <t>RAO0510</t>
  </si>
  <si>
    <t>RAO0511</t>
  </si>
  <si>
    <t>RAO0512</t>
  </si>
  <si>
    <t>RAO0513</t>
  </si>
  <si>
    <t>RAO0514</t>
  </si>
  <si>
    <t>RAO0515</t>
  </si>
  <si>
    <t>RAO0516</t>
  </si>
  <si>
    <t>RAO0517</t>
  </si>
  <si>
    <t>RAO0518</t>
  </si>
  <si>
    <t>RAO0519</t>
  </si>
  <si>
    <t>RAO0520</t>
  </si>
  <si>
    <t>RAO0521</t>
  </si>
  <si>
    <t>RAO0522</t>
  </si>
  <si>
    <t>RAO0523</t>
  </si>
  <si>
    <t>RAO0524</t>
  </si>
  <si>
    <t>RAO0525</t>
  </si>
  <si>
    <t>RAO0526</t>
  </si>
  <si>
    <t>RAO0527</t>
  </si>
  <si>
    <t>RAO0528</t>
  </si>
  <si>
    <t>RAO0529</t>
  </si>
  <si>
    <t>RAO0530</t>
  </si>
  <si>
    <t>RAO0531</t>
  </si>
  <si>
    <t>RAO0532</t>
  </si>
  <si>
    <t>RAO0533</t>
  </si>
  <si>
    <t>RAO0534</t>
  </si>
  <si>
    <t>RAO0535</t>
  </si>
  <si>
    <t>RAO0536</t>
  </si>
  <si>
    <t>RAO0537</t>
  </si>
  <si>
    <t>RAO0538</t>
  </si>
  <si>
    <t>RAO0539</t>
  </si>
  <si>
    <t>RAO0540</t>
  </si>
  <si>
    <t>RAO0541</t>
  </si>
  <si>
    <t>RAO0542</t>
  </si>
  <si>
    <t>RAO0543</t>
  </si>
  <si>
    <t>RAO0544</t>
  </si>
  <si>
    <t>RAO0545</t>
  </si>
  <si>
    <t>RAO0546</t>
  </si>
  <si>
    <t>RAO0547</t>
  </si>
  <si>
    <t>RAO0548</t>
  </si>
  <si>
    <t>RAO0549</t>
  </si>
  <si>
    <t>RAO0550</t>
  </si>
  <si>
    <t>RAO0551</t>
  </si>
  <si>
    <t>RAO0552</t>
  </si>
  <si>
    <t>RAO0553</t>
  </si>
  <si>
    <t>RAO0554</t>
  </si>
  <si>
    <t>AMA0001</t>
  </si>
  <si>
    <t>AMA0002</t>
  </si>
  <si>
    <t>AMA0003</t>
  </si>
  <si>
    <t>AMA0004</t>
  </si>
  <si>
    <t>AMA0005</t>
  </si>
  <si>
    <t>AMA0006</t>
  </si>
  <si>
    <t>AMA0007</t>
  </si>
  <si>
    <t>AMA0008</t>
  </si>
  <si>
    <t>AMA0009</t>
  </si>
  <si>
    <t>AMA0010</t>
  </si>
  <si>
    <t>AMA0011</t>
  </si>
  <si>
    <t>AMA0012</t>
  </si>
  <si>
    <t>AMA0013</t>
  </si>
  <si>
    <t>AMA0014</t>
  </si>
  <si>
    <t>AMA0015</t>
  </si>
  <si>
    <t>AMA0016</t>
  </si>
  <si>
    <t>AMA0017</t>
  </si>
  <si>
    <t>AMA0018</t>
  </si>
  <si>
    <t>AMA0019</t>
  </si>
  <si>
    <t>AMA0020</t>
  </si>
  <si>
    <t>AMA0021</t>
  </si>
  <si>
    <t>AMA0022</t>
  </si>
  <si>
    <t>AMA0023</t>
  </si>
  <si>
    <t>AMA0024</t>
  </si>
  <si>
    <t>AMA0025</t>
  </si>
  <si>
    <t>AMA0026</t>
  </si>
  <si>
    <t>AMA0027</t>
  </si>
  <si>
    <t>AMA0028</t>
  </si>
  <si>
    <t>AMA0029</t>
  </si>
  <si>
    <t>AMA0030</t>
  </si>
  <si>
    <t>AMA0031</t>
  </si>
  <si>
    <t>AMA0032</t>
  </si>
  <si>
    <t>AMA0033</t>
  </si>
  <si>
    <t>AMA0034</t>
  </si>
  <si>
    <t>AMA0035</t>
  </si>
  <si>
    <t>AMA0036</t>
  </si>
  <si>
    <t>AMA0037</t>
  </si>
  <si>
    <t>AMA0038</t>
  </si>
  <si>
    <t>AMA0039</t>
  </si>
  <si>
    <t>AMA0040</t>
  </si>
  <si>
    <t>AMA0041</t>
  </si>
  <si>
    <t>AMA0042</t>
  </si>
  <si>
    <t>AMA0043</t>
  </si>
  <si>
    <t>AMA0044</t>
  </si>
  <si>
    <t>AMA0045</t>
  </si>
  <si>
    <t>AMA0046</t>
  </si>
  <si>
    <t>AMA0047</t>
  </si>
  <si>
    <t>AMA0048</t>
  </si>
  <si>
    <t>AMA0049</t>
  </si>
  <si>
    <t>AMA0050</t>
  </si>
  <si>
    <t>AMA0051</t>
  </si>
  <si>
    <t>AMA0052</t>
  </si>
  <si>
    <t>AMA0053</t>
  </si>
  <si>
    <t>AMA0054</t>
  </si>
  <si>
    <t>AMA0055</t>
  </si>
  <si>
    <t>AMA0056</t>
  </si>
  <si>
    <t>AMA0057</t>
  </si>
  <si>
    <t>AMA0059</t>
  </si>
  <si>
    <t>AMA0060</t>
  </si>
  <si>
    <t>AMA0061</t>
  </si>
  <si>
    <t>AMA0062</t>
  </si>
  <si>
    <t>AMA0064</t>
  </si>
  <si>
    <t>AMA0065</t>
  </si>
  <si>
    <t>AMA0066</t>
  </si>
  <si>
    <t>AMA0067</t>
  </si>
  <si>
    <t>AMA0068</t>
  </si>
  <si>
    <t>AMA0069</t>
  </si>
  <si>
    <t>AMA0070</t>
  </si>
  <si>
    <t>AMA0071</t>
  </si>
  <si>
    <t>AMA0072</t>
  </si>
  <si>
    <t>AMA0073</t>
  </si>
  <si>
    <t>AMA0074</t>
  </si>
  <si>
    <t>AMA0075</t>
  </si>
  <si>
    <t>AMA0076</t>
  </si>
  <si>
    <t>AMA0077</t>
  </si>
  <si>
    <t>AMA0078</t>
  </si>
  <si>
    <t>AMA0079</t>
  </si>
  <si>
    <t>AMA0080</t>
  </si>
  <si>
    <t>AMA0081</t>
  </si>
  <si>
    <t>AMA0083</t>
  </si>
  <si>
    <t>AMA0084</t>
  </si>
  <si>
    <t>AMA0085</t>
  </si>
  <si>
    <t>AMA0086</t>
  </si>
  <si>
    <t>AMA0090</t>
  </si>
  <si>
    <t>AMA0091</t>
  </si>
  <si>
    <t>AMA0092</t>
  </si>
  <si>
    <t>AMA0093</t>
  </si>
  <si>
    <t>AMA0094</t>
  </si>
  <si>
    <t>AMA0095</t>
  </si>
  <si>
    <t>AMA0096</t>
  </si>
  <si>
    <t>AMA0097</t>
  </si>
  <si>
    <t>AMA0098</t>
  </si>
  <si>
    <t>AMA0099</t>
  </si>
  <si>
    <t>AMA0100</t>
  </si>
  <si>
    <t>AMA0101</t>
  </si>
  <si>
    <t>AMA0102</t>
  </si>
  <si>
    <t>AMA0103</t>
  </si>
  <si>
    <t>AMA0104</t>
  </si>
  <si>
    <t>AMA0105</t>
  </si>
  <si>
    <t>AMA0106</t>
  </si>
  <si>
    <t>AMA0107</t>
  </si>
  <si>
    <t>AMA0108</t>
  </si>
  <si>
    <t>AMA0109</t>
  </si>
  <si>
    <t>AMA0110</t>
  </si>
  <si>
    <t>AMA0111</t>
  </si>
  <si>
    <t>AMA0112</t>
  </si>
  <si>
    <t>AMA0113</t>
  </si>
  <si>
    <t>AMA0114</t>
  </si>
  <si>
    <t>AMA0115</t>
  </si>
  <si>
    <t>AMA0116</t>
  </si>
  <si>
    <t>AMA0117</t>
  </si>
  <si>
    <t>AMA0118</t>
  </si>
  <si>
    <t>AMA0119</t>
  </si>
  <si>
    <t>AMA0120</t>
  </si>
  <si>
    <t>AMA0121</t>
  </si>
  <si>
    <t>AMA0122</t>
  </si>
  <si>
    <t>AMA0123</t>
  </si>
  <si>
    <t>AMA0124</t>
  </si>
  <si>
    <t>AMA0125</t>
  </si>
  <si>
    <t>AMA0126</t>
  </si>
  <si>
    <t>AMA0127</t>
  </si>
  <si>
    <t>AMA0128</t>
  </si>
  <si>
    <t>AMA0129</t>
  </si>
  <si>
    <t>AMA0130</t>
  </si>
  <si>
    <t>AMA0131</t>
  </si>
  <si>
    <t>AMA0132</t>
  </si>
  <si>
    <t>AMA0133</t>
  </si>
  <si>
    <t>AMA0134</t>
  </si>
  <si>
    <t>AMA0135</t>
  </si>
  <si>
    <t>AMA0136</t>
  </si>
  <si>
    <t>AMA0137</t>
  </si>
  <si>
    <t>AMA0138</t>
  </si>
  <si>
    <t>AMA0139</t>
  </si>
  <si>
    <t>AMA0140</t>
  </si>
  <si>
    <t>AMA0141</t>
  </si>
  <si>
    <t>AMA0142</t>
  </si>
  <si>
    <t>AMA0143</t>
  </si>
  <si>
    <t>AMA0144</t>
  </si>
  <si>
    <t>AMA0145</t>
  </si>
  <si>
    <t>AMA0146</t>
  </si>
  <si>
    <t>AMA0147</t>
  </si>
  <si>
    <t>AMA0148</t>
  </si>
  <si>
    <t>AMA0149</t>
  </si>
  <si>
    <t>AMA0150</t>
  </si>
  <si>
    <t>AMA0151</t>
  </si>
  <si>
    <t>AMA0152</t>
  </si>
  <si>
    <t>AMA0153</t>
  </si>
  <si>
    <t>AMA0155</t>
  </si>
  <si>
    <t>AMA0156</t>
  </si>
  <si>
    <t>AMA0157</t>
  </si>
  <si>
    <t>AMA0158</t>
  </si>
  <si>
    <t>AMA0159</t>
  </si>
  <si>
    <t>AMA0160</t>
  </si>
  <si>
    <t>AMA0161</t>
  </si>
  <si>
    <t>AMA0162</t>
  </si>
  <si>
    <t>AMA0163</t>
  </si>
  <si>
    <t>AMA0164</t>
  </si>
  <si>
    <t>AMA0165</t>
  </si>
  <si>
    <t>AMA0166</t>
  </si>
  <si>
    <t>AMA0167</t>
  </si>
  <si>
    <t>AMA0168</t>
  </si>
  <si>
    <t>AMA0169</t>
  </si>
  <si>
    <t>AMA0170</t>
  </si>
  <si>
    <t>AMA0171</t>
  </si>
  <si>
    <t>AMA0172</t>
  </si>
  <si>
    <t>AMA0173</t>
  </si>
  <si>
    <t>AMA0174</t>
  </si>
  <si>
    <t>AMA0175</t>
  </si>
  <si>
    <t>AMA0176</t>
  </si>
  <si>
    <t>AMA0177</t>
  </si>
  <si>
    <t>AMA0178</t>
  </si>
  <si>
    <t>JAS0001</t>
  </si>
  <si>
    <t>JAS0002</t>
  </si>
  <si>
    <t>JAS0003</t>
  </si>
  <si>
    <t>JAS0004</t>
  </si>
  <si>
    <t>JAS0005</t>
  </si>
  <si>
    <t>JAS0006</t>
  </si>
  <si>
    <t>JAS0007</t>
  </si>
  <si>
    <t>JAS0008</t>
  </si>
  <si>
    <t>RAO0555</t>
  </si>
  <si>
    <t>RAO0556</t>
  </si>
  <si>
    <t>RAO0557</t>
  </si>
  <si>
    <t>RAO0558</t>
  </si>
  <si>
    <t>RAO0559</t>
  </si>
  <si>
    <t>RAO0560</t>
  </si>
  <si>
    <t>RAO0561</t>
  </si>
  <si>
    <t>RAO0562</t>
  </si>
  <si>
    <t>RAO0563</t>
  </si>
  <si>
    <t>AWE0001</t>
  </si>
  <si>
    <t>AWE0002</t>
  </si>
  <si>
    <t>AWE0003</t>
  </si>
  <si>
    <t>AWE0004</t>
  </si>
  <si>
    <t>AWE0005</t>
  </si>
  <si>
    <t>AWE0006</t>
  </si>
  <si>
    <t>AWE0007</t>
  </si>
  <si>
    <t>AWE0008</t>
  </si>
  <si>
    <t>AWE0009</t>
  </si>
  <si>
    <t>AWE0010</t>
  </si>
  <si>
    <t>AWE0011</t>
  </si>
  <si>
    <t>AWE0012</t>
  </si>
  <si>
    <t>AWE0014</t>
  </si>
  <si>
    <t>AWE0015</t>
  </si>
  <si>
    <t>AWE0016</t>
  </si>
  <si>
    <t>AWE0017</t>
  </si>
  <si>
    <t>AWE0018</t>
  </si>
  <si>
    <t>AWE0019</t>
  </si>
  <si>
    <t>AWE0020</t>
  </si>
  <si>
    <t>AWE0021</t>
  </si>
  <si>
    <t>AWE0022</t>
  </si>
  <si>
    <t>AWE0023</t>
  </si>
  <si>
    <t>AWE0024</t>
  </si>
  <si>
    <t>AWE0025</t>
  </si>
  <si>
    <t>AWE0027</t>
  </si>
  <si>
    <t>AWE0030</t>
  </si>
  <si>
    <t>AWE0031</t>
  </si>
  <si>
    <t>AWE0032</t>
  </si>
  <si>
    <t>AWE0033</t>
  </si>
  <si>
    <t>AWE0034</t>
  </si>
  <si>
    <t>AWE0035</t>
  </si>
  <si>
    <t>AWE0036</t>
  </si>
  <si>
    <t>AWE0037</t>
  </si>
  <si>
    <t>AWE0038</t>
  </si>
  <si>
    <t>AWE0040</t>
  </si>
  <si>
    <t>AWE0041</t>
  </si>
  <si>
    <t>AWE0042</t>
  </si>
  <si>
    <t>AWE0043</t>
  </si>
  <si>
    <t>AWE0044</t>
  </si>
  <si>
    <t>AWE0045</t>
  </si>
  <si>
    <t>AWE0046</t>
  </si>
  <si>
    <t>AWE0047</t>
  </si>
  <si>
    <t>AWE0048</t>
  </si>
  <si>
    <t>AWE0049</t>
  </si>
  <si>
    <t>AWE0050</t>
  </si>
  <si>
    <t>AWE0051</t>
  </si>
  <si>
    <t>AWE0057</t>
  </si>
  <si>
    <t>200 / 220</t>
  </si>
  <si>
    <t>C2</t>
  </si>
  <si>
    <t>XAR0001</t>
  </si>
  <si>
    <t>XAR0002</t>
  </si>
  <si>
    <t>XAR0003</t>
  </si>
  <si>
    <t>Cycas multipinnata</t>
  </si>
  <si>
    <t>C1,4</t>
  </si>
  <si>
    <t>JOS0292</t>
  </si>
  <si>
    <t>C0,7</t>
  </si>
  <si>
    <t>CODE</t>
  </si>
  <si>
    <t>DESCRIPTION</t>
  </si>
  <si>
    <t>PRIX</t>
  </si>
  <si>
    <t>QUANTITÉ</t>
  </si>
  <si>
    <t>Croton "Petra" - 1 plante</t>
  </si>
  <si>
    <t>GOYAVE 'Cattley' - Psidium guajava</t>
  </si>
  <si>
    <t>GOYAVE mix - Psidium guajava</t>
  </si>
  <si>
    <t>MACADAMIA - de semis</t>
  </si>
  <si>
    <r>
      <t xml:space="preserve">Fargesia nitida " Carwinion " - </t>
    </r>
    <r>
      <rPr>
        <sz val="11"/>
        <color theme="4"/>
        <rFont val="Calibri"/>
        <family val="2"/>
        <scheme val="minor"/>
      </rPr>
      <t>rare</t>
    </r>
  </si>
  <si>
    <r>
      <t>Chimonobambusa tumidissinoda " Macrophylla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</si>
  <si>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Phyllostachys heteroclada - </t>
    </r>
    <r>
      <rPr>
        <sz val="11"/>
        <color theme="4"/>
        <rFont val="Calibri"/>
        <family val="2"/>
        <scheme val="minor"/>
      </rPr>
      <t>rare</t>
    </r>
  </si>
  <si>
    <t>MONTANT TOTAL COMMANDE</t>
  </si>
  <si>
    <t>TOTAL ARBRES SUBTROPICAUX</t>
  </si>
  <si>
    <t>TOTAL CYCADALES</t>
  </si>
  <si>
    <t>Callistemon citrinus "Splendens"</t>
  </si>
  <si>
    <t>Jasminum azoricum</t>
  </si>
  <si>
    <t>Hibiscus rosa sinensis</t>
  </si>
  <si>
    <t xml:space="preserve">Hibiscus tiliaceus  </t>
  </si>
  <si>
    <t>MEM0534</t>
  </si>
  <si>
    <t>MEM0535</t>
  </si>
  <si>
    <t>MEM0536</t>
  </si>
  <si>
    <t>MEM0537</t>
  </si>
  <si>
    <t>MEM0538</t>
  </si>
  <si>
    <t>MEM0539</t>
  </si>
  <si>
    <t>MEM0540</t>
  </si>
  <si>
    <t>MEM0541</t>
  </si>
  <si>
    <t>Pleioblastus shibuyanus " Tsuboii " (= Pleioblastus variegatus " Tsuboii "
 - Pleio. Chino "Tsukubensis")</t>
  </si>
  <si>
    <t xml:space="preserve">300 / 350 </t>
  </si>
  <si>
    <t>CON130</t>
  </si>
  <si>
    <t>CON180</t>
  </si>
  <si>
    <t>PAS0001</t>
  </si>
  <si>
    <t>PAS0002</t>
  </si>
  <si>
    <t>PAS0003</t>
  </si>
  <si>
    <t>PAS0004</t>
  </si>
  <si>
    <t>PAS0005</t>
  </si>
  <si>
    <t>PAS0006</t>
  </si>
  <si>
    <t>PAS0007</t>
  </si>
  <si>
    <t>PAS0008</t>
  </si>
  <si>
    <t>PAS0009</t>
  </si>
  <si>
    <t>PAS0010</t>
  </si>
  <si>
    <t>PAS0011</t>
  </si>
  <si>
    <t>PAS0012</t>
  </si>
  <si>
    <t>PAS0013</t>
  </si>
  <si>
    <t>PAS0014</t>
  </si>
  <si>
    <t>PAS0015</t>
  </si>
  <si>
    <t>PAS0016</t>
  </si>
  <si>
    <t>PAS0017</t>
  </si>
  <si>
    <t>PAS0018</t>
  </si>
  <si>
    <t>PAS0019</t>
  </si>
  <si>
    <t>PAS0020</t>
  </si>
  <si>
    <t>PAS0021</t>
  </si>
  <si>
    <t>PAS0022</t>
  </si>
  <si>
    <t>PAS0023</t>
  </si>
  <si>
    <t>PAS0024</t>
  </si>
  <si>
    <t>PAS0025</t>
  </si>
  <si>
    <t>PAS0026</t>
  </si>
  <si>
    <t>PAS0027</t>
  </si>
  <si>
    <t>PAS0028</t>
  </si>
  <si>
    <t>PAS0029</t>
  </si>
  <si>
    <t>PAS0030</t>
  </si>
  <si>
    <t>PAS0035</t>
  </si>
  <si>
    <t>PAS0036</t>
  </si>
  <si>
    <t>PAS0037</t>
  </si>
  <si>
    <t>PAS0038</t>
  </si>
  <si>
    <t>PAS0039</t>
  </si>
  <si>
    <t>PAS0040</t>
  </si>
  <si>
    <t>PAS0041</t>
  </si>
  <si>
    <t>PAS0042</t>
  </si>
  <si>
    <t>PAS0043</t>
  </si>
  <si>
    <t>PAS0044</t>
  </si>
  <si>
    <t>PAS0045</t>
  </si>
  <si>
    <t>PAS0046</t>
  </si>
  <si>
    <t>PAS0047</t>
  </si>
  <si>
    <t>PAS0048</t>
  </si>
  <si>
    <t>PAS0049</t>
  </si>
  <si>
    <t>PAS0050</t>
  </si>
  <si>
    <t>PAS0051</t>
  </si>
  <si>
    <t>PAS0052</t>
  </si>
  <si>
    <t>PAS0053</t>
  </si>
  <si>
    <t>PAS0054</t>
  </si>
  <si>
    <t>PAS0055</t>
  </si>
  <si>
    <t>PAS0056</t>
  </si>
  <si>
    <t>PAS0057</t>
  </si>
  <si>
    <t>PAS0058</t>
  </si>
  <si>
    <t>PAS0059</t>
  </si>
  <si>
    <t>PAS0060</t>
  </si>
  <si>
    <t>PAS0061</t>
  </si>
  <si>
    <t>PAS0062</t>
  </si>
  <si>
    <t>PAS0063</t>
  </si>
  <si>
    <t>PAS0064</t>
  </si>
  <si>
    <t>PAS0065</t>
  </si>
  <si>
    <t>PAS0066</t>
  </si>
  <si>
    <t>PAS0067</t>
  </si>
  <si>
    <t>PAS0068</t>
  </si>
  <si>
    <t>PAS0069</t>
  </si>
  <si>
    <t>PAS0070</t>
  </si>
  <si>
    <t>PAS0071</t>
  </si>
  <si>
    <t>PAS0072</t>
  </si>
  <si>
    <t>PAS0073</t>
  </si>
  <si>
    <t>PAS0074</t>
  </si>
  <si>
    <t>PAS0075</t>
  </si>
  <si>
    <t>PAS0076</t>
  </si>
  <si>
    <t>PAS0077</t>
  </si>
  <si>
    <t>PAS0078</t>
  </si>
  <si>
    <t>PAS0079</t>
  </si>
  <si>
    <t>PAS0080</t>
  </si>
  <si>
    <t>PAS0081</t>
  </si>
  <si>
    <t>PAS0082</t>
  </si>
  <si>
    <t>PAS0083</t>
  </si>
  <si>
    <t>PAS0084</t>
  </si>
  <si>
    <t>PAS0085</t>
  </si>
  <si>
    <t>PAS0086</t>
  </si>
  <si>
    <t>PAS0087</t>
  </si>
  <si>
    <t>PAS0088</t>
  </si>
  <si>
    <t>PAS0089</t>
  </si>
  <si>
    <t>PAS0090</t>
  </si>
  <si>
    <t>PAS0091</t>
  </si>
  <si>
    <t>PAS0092</t>
  </si>
  <si>
    <t>PAS0093</t>
  </si>
  <si>
    <t>PAS0094</t>
  </si>
  <si>
    <t>PAS0095</t>
  </si>
  <si>
    <t>PAS0096</t>
  </si>
  <si>
    <t>PAS0097</t>
  </si>
  <si>
    <t>PAS0098</t>
  </si>
  <si>
    <t>PAS0099</t>
  </si>
  <si>
    <t>PAS0100</t>
  </si>
  <si>
    <t>PAS0101</t>
  </si>
  <si>
    <t>PAS0102</t>
  </si>
  <si>
    <t>PAS0103</t>
  </si>
  <si>
    <t>PAS0104</t>
  </si>
  <si>
    <t>PAS0105</t>
  </si>
  <si>
    <t>PAS0106</t>
  </si>
  <si>
    <t>PAS0107</t>
  </si>
  <si>
    <t>PAS0108</t>
  </si>
  <si>
    <t>PAS0109</t>
  </si>
  <si>
    <t>PAS0110</t>
  </si>
  <si>
    <t>PAS0111</t>
  </si>
  <si>
    <t>PAS0112</t>
  </si>
  <si>
    <t>PAS0113</t>
  </si>
  <si>
    <t>PAS0114</t>
  </si>
  <si>
    <t>PAS0115</t>
  </si>
  <si>
    <t>PAS0116</t>
  </si>
  <si>
    <t>PAS0117</t>
  </si>
  <si>
    <t>PAS0118</t>
  </si>
  <si>
    <t>PAS0119</t>
  </si>
  <si>
    <t>PAS0120</t>
  </si>
  <si>
    <t>PAS0121</t>
  </si>
  <si>
    <t>PAS0122</t>
  </si>
  <si>
    <t>PAS0123</t>
  </si>
  <si>
    <t>PAS0124</t>
  </si>
  <si>
    <t>PAS0125</t>
  </si>
  <si>
    <t>PAS0126</t>
  </si>
  <si>
    <t>PAS0127</t>
  </si>
  <si>
    <t>PAS0128</t>
  </si>
  <si>
    <t>PAS0129</t>
  </si>
  <si>
    <t>PAS0130</t>
  </si>
  <si>
    <t>PAS0131</t>
  </si>
  <si>
    <t>PAS0132</t>
  </si>
  <si>
    <t>PAS0133</t>
  </si>
  <si>
    <t>PAS0134</t>
  </si>
  <si>
    <t>PAS0135</t>
  </si>
  <si>
    <t>PAS0136</t>
  </si>
  <si>
    <t>PAS0137</t>
  </si>
  <si>
    <t>PAS0138</t>
  </si>
  <si>
    <t>PAS0139</t>
  </si>
  <si>
    <t>PAS0140</t>
  </si>
  <si>
    <t>PAS0141</t>
  </si>
  <si>
    <t>PAS0142</t>
  </si>
  <si>
    <t>PAS0143</t>
  </si>
  <si>
    <t>PAS0144</t>
  </si>
  <si>
    <t>PAS0145</t>
  </si>
  <si>
    <t>PAS0146</t>
  </si>
  <si>
    <t>PAS0147</t>
  </si>
  <si>
    <t>PAS0148</t>
  </si>
  <si>
    <t>PAS0149</t>
  </si>
  <si>
    <t>PAS0150</t>
  </si>
  <si>
    <t>PAS0151</t>
  </si>
  <si>
    <t>PAS0152</t>
  </si>
  <si>
    <t>PAS0153</t>
  </si>
  <si>
    <t>PAS0154</t>
  </si>
  <si>
    <t>PAS0155</t>
  </si>
  <si>
    <t>PAS0156</t>
  </si>
  <si>
    <t>PAS0157</t>
  </si>
  <si>
    <t>PAS0158</t>
  </si>
  <si>
    <t>PAS0159</t>
  </si>
  <si>
    <t>PAS0160</t>
  </si>
  <si>
    <t>PAS0161</t>
  </si>
  <si>
    <t>PAS0162</t>
  </si>
  <si>
    <t>PAS0163</t>
  </si>
  <si>
    <t>PAS0164</t>
  </si>
  <si>
    <t>PAS0165</t>
  </si>
  <si>
    <t>PAS0166</t>
  </si>
  <si>
    <t>PAS0167</t>
  </si>
  <si>
    <t>PAS0168</t>
  </si>
  <si>
    <t>PAS0169</t>
  </si>
  <si>
    <t>PAS0170</t>
  </si>
  <si>
    <t>PAS0171</t>
  </si>
  <si>
    <t>PAS0172</t>
  </si>
  <si>
    <t>PAS0173</t>
  </si>
  <si>
    <t>PAS0174</t>
  </si>
  <si>
    <t>PAS0175</t>
  </si>
  <si>
    <t>PAS0176</t>
  </si>
  <si>
    <t>PAS0177</t>
  </si>
  <si>
    <t>PAS0178</t>
  </si>
  <si>
    <t>PAS0179</t>
  </si>
  <si>
    <t>PAS0180</t>
  </si>
  <si>
    <t>PAS0181</t>
  </si>
  <si>
    <t>PAS0182</t>
  </si>
  <si>
    <t>PAS0183</t>
  </si>
  <si>
    <t>PAS0184</t>
  </si>
  <si>
    <t>PAS0185</t>
  </si>
  <si>
    <t>PAS0186</t>
  </si>
  <si>
    <t>PAS0187</t>
  </si>
  <si>
    <t>PAS0188</t>
  </si>
  <si>
    <t>PAS0189</t>
  </si>
  <si>
    <t>PAS0190</t>
  </si>
  <si>
    <t>PAS0191</t>
  </si>
  <si>
    <t>PAS0192</t>
  </si>
  <si>
    <t>PAS0193</t>
  </si>
  <si>
    <t>PAS0194</t>
  </si>
  <si>
    <t>PAS0195</t>
  </si>
  <si>
    <t>PAS0196</t>
  </si>
  <si>
    <t>PAS0197</t>
  </si>
  <si>
    <t>PAS0198</t>
  </si>
  <si>
    <t>PAS0199</t>
  </si>
  <si>
    <t>PAS0200</t>
  </si>
  <si>
    <t>PAS0201</t>
  </si>
  <si>
    <t>PAS0202</t>
  </si>
  <si>
    <t>PAS0203</t>
  </si>
  <si>
    <t>PAS0204</t>
  </si>
  <si>
    <t>PAS0205</t>
  </si>
  <si>
    <t>PAS0206</t>
  </si>
  <si>
    <t>PAS0207</t>
  </si>
  <si>
    <t>PAS0208</t>
  </si>
  <si>
    <t>PAS0209</t>
  </si>
  <si>
    <t>PAS0210</t>
  </si>
  <si>
    <t>PAS0211</t>
  </si>
  <si>
    <t>PAS0212</t>
  </si>
  <si>
    <t>PAS0213</t>
  </si>
  <si>
    <t>PAS0214</t>
  </si>
  <si>
    <t>PAS0215</t>
  </si>
  <si>
    <t>PAS0216</t>
  </si>
  <si>
    <t>PAS0217</t>
  </si>
  <si>
    <t>PAS0218</t>
  </si>
  <si>
    <t>PAS0219</t>
  </si>
  <si>
    <t>PAS0220</t>
  </si>
  <si>
    <t>PAS0221</t>
  </si>
  <si>
    <t>PAS0222</t>
  </si>
  <si>
    <t>PAS0223</t>
  </si>
  <si>
    <t>PAS0224</t>
  </si>
  <si>
    <t>PAS0225</t>
  </si>
  <si>
    <t>PAS0226</t>
  </si>
  <si>
    <t>PAS0227</t>
  </si>
  <si>
    <t>PAS0228</t>
  </si>
  <si>
    <t>PAS0229</t>
  </si>
  <si>
    <t>PAS0230</t>
  </si>
  <si>
    <t>PAS0231</t>
  </si>
  <si>
    <t>PAS0232</t>
  </si>
  <si>
    <t>PAS0233</t>
  </si>
  <si>
    <t>PAS0234</t>
  </si>
  <si>
    <t>PAS0235</t>
  </si>
  <si>
    <t>PAS0236</t>
  </si>
  <si>
    <t>PAS0237</t>
  </si>
  <si>
    <t>PAS0238</t>
  </si>
  <si>
    <t>PAS0239</t>
  </si>
  <si>
    <t>PAS0240</t>
  </si>
  <si>
    <t>PAS0241</t>
  </si>
  <si>
    <t>PAS0242</t>
  </si>
  <si>
    <t>PAS0243</t>
  </si>
  <si>
    <t>PAS0244</t>
  </si>
  <si>
    <t>PAS0245</t>
  </si>
  <si>
    <t>PAS0246</t>
  </si>
  <si>
    <t>PAS0247</t>
  </si>
  <si>
    <t>PAS0248</t>
  </si>
  <si>
    <t>PAS0249</t>
  </si>
  <si>
    <t>PAS0250</t>
  </si>
  <si>
    <t>PAS0251</t>
  </si>
  <si>
    <t>PAS0252</t>
  </si>
  <si>
    <t>PAS0253</t>
  </si>
  <si>
    <t>PAS0254</t>
  </si>
  <si>
    <t>PAS0255</t>
  </si>
  <si>
    <t>PAS0256</t>
  </si>
  <si>
    <t>PAS0257</t>
  </si>
  <si>
    <t>PAS0258</t>
  </si>
  <si>
    <t>PAS0259</t>
  </si>
  <si>
    <t>PAS0260</t>
  </si>
  <si>
    <t>PAS0261</t>
  </si>
  <si>
    <t>PAS0262</t>
  </si>
  <si>
    <t>PAS0263</t>
  </si>
  <si>
    <t>PAS0264</t>
  </si>
  <si>
    <t>PAS0265</t>
  </si>
  <si>
    <t>PAS0266</t>
  </si>
  <si>
    <t>PAS0267</t>
  </si>
  <si>
    <t>PAS0268</t>
  </si>
  <si>
    <t>PAS0269</t>
  </si>
  <si>
    <t>PAS0270</t>
  </si>
  <si>
    <t>PAS0271</t>
  </si>
  <si>
    <t>PAS0272</t>
  </si>
  <si>
    <t>PAS0273</t>
  </si>
  <si>
    <t>PAS0274</t>
  </si>
  <si>
    <t>PAS0275</t>
  </si>
  <si>
    <t>PAS0276</t>
  </si>
  <si>
    <t>PAS0277</t>
  </si>
  <si>
    <t>PAS0278</t>
  </si>
  <si>
    <t>PAS0279</t>
  </si>
  <si>
    <t>PAS0280</t>
  </si>
  <si>
    <t>PAS0291</t>
  </si>
  <si>
    <t>PAS0292</t>
  </si>
  <si>
    <t>PAS0293</t>
  </si>
  <si>
    <t>PAS0294</t>
  </si>
  <si>
    <t>PAS0295</t>
  </si>
  <si>
    <t>PAS0296</t>
  </si>
  <si>
    <t>PAS0297</t>
  </si>
  <si>
    <t>PAS0298</t>
  </si>
  <si>
    <t>PAS0299</t>
  </si>
  <si>
    <t>PAS0300</t>
  </si>
  <si>
    <t>PAS0301</t>
  </si>
  <si>
    <t>PAS0302</t>
  </si>
  <si>
    <t>PAS0303</t>
  </si>
  <si>
    <t>PAS0304</t>
  </si>
  <si>
    <t>PAS0305</t>
  </si>
  <si>
    <t>PAS0306</t>
  </si>
  <si>
    <t>PAS0333</t>
  </si>
  <si>
    <t>PAS0334</t>
  </si>
  <si>
    <t>PAS0335</t>
  </si>
  <si>
    <t>Cycas  changjiangensis - diam 25 h20 cm</t>
  </si>
  <si>
    <t>Cycas changjiangensis - diam 30 cm h.30 cm</t>
  </si>
  <si>
    <t>Cycas debaoensis - diam 30 cm</t>
  </si>
  <si>
    <t>Cycas hainanensis - diam 18 cm h.33 cm</t>
  </si>
  <si>
    <t>Cycas hainanensis - diam 17 cm h.30 cm</t>
  </si>
  <si>
    <t>Cycas hainanensis - diam 17 cm h.25 cm</t>
  </si>
  <si>
    <t>Cycas hainanensis - diam 20 cm h.19 cm</t>
  </si>
  <si>
    <t>Cycas hainanensis - diam 19 cm h.28cm</t>
  </si>
  <si>
    <t>Cycas hainanensis - diam 18 cm h.29 cm</t>
  </si>
  <si>
    <t>Cycas hainanensis - diam 19 cm h.35 cm</t>
  </si>
  <si>
    <t>Cycas hainanensis - diam 25 cm h.37 cm</t>
  </si>
  <si>
    <t>Cycas hainanensis - diam 18 cm H30 cm</t>
  </si>
  <si>
    <t>Cycas changjiangensis - diam 30 cm h.28 cm</t>
  </si>
  <si>
    <t>Encephalartos  horridus</t>
  </si>
  <si>
    <t>Encephalartos  longifolius</t>
  </si>
  <si>
    <t>Encephalartos  villosus</t>
  </si>
  <si>
    <t>encephalartos altensteinii</t>
  </si>
  <si>
    <t>Encephalartos altensteinii</t>
  </si>
  <si>
    <t>Encephalartos altesteinii</t>
  </si>
  <si>
    <t>Encephalartos chimanimaniensis</t>
  </si>
  <si>
    <t>Encephalartos ferox</t>
  </si>
  <si>
    <t>Encephalartos gratus</t>
  </si>
  <si>
    <t>Encephalartos lehmannii</t>
  </si>
  <si>
    <t>Encephalartos lembobeoensis</t>
  </si>
  <si>
    <t>Encephalartos manikensis</t>
  </si>
  <si>
    <t>Encephalartos munchii</t>
  </si>
  <si>
    <t>Encephalartos pterogonus</t>
  </si>
  <si>
    <t>Cycas sexeminifera - diam. 50 cm</t>
  </si>
  <si>
    <t>Cycas sexeminifera - diam 35 cm H32 cm</t>
  </si>
  <si>
    <t>Cycas sexeminifera - diam 20 cm H25 cm</t>
  </si>
  <si>
    <t>Cycas sexeminifera - diam 30 cm H 26 cm</t>
  </si>
  <si>
    <t>Cycas sexeminifera (pot bassine) - diam 80 cm H 60</t>
  </si>
  <si>
    <t>Diion spinolosum - diam 35 h 40cm</t>
  </si>
  <si>
    <t>Encephalartos  horridus - 18 cm</t>
  </si>
  <si>
    <t>Encephalartos  horridus - 21-22 cm</t>
  </si>
  <si>
    <t>Encephalartos  horridus - 16 cm</t>
  </si>
  <si>
    <t>Encephalartos  horridus - 14-15 cm</t>
  </si>
  <si>
    <t>Encephalartos  horridus - 33 cm</t>
  </si>
  <si>
    <t>Encephalartos  longifolius - 39 cm</t>
  </si>
  <si>
    <t>Encephalartos  longifolius - 60-61 cm</t>
  </si>
  <si>
    <t>Encephalartos  villosus - 24 cm</t>
  </si>
  <si>
    <t>Encephalartos sclavoi - diam tête 45 cm</t>
  </si>
  <si>
    <t>Encephalartos sclavoi - diam 60 h.60 cm</t>
  </si>
  <si>
    <t>Encephalartos manikensis - diam. 50 cm</t>
  </si>
  <si>
    <t>Encephalartos lembobeoensis - diam. 36 cm</t>
  </si>
  <si>
    <t>Encephalartos chimanimaniensis - diam. 36/37 cm</t>
  </si>
  <si>
    <t>Encephalartos chimanimaniensis - diam 36 cm</t>
  </si>
  <si>
    <t>Encephalartos chimanimaniensis - diam 40/42 cm</t>
  </si>
  <si>
    <t>Encephalartos chimanimaniensis - diam 42 cm</t>
  </si>
  <si>
    <t>Encephalartos concinnus - diam 50 cm</t>
  </si>
  <si>
    <t>550 / 600</t>
  </si>
  <si>
    <t>36 / 40</t>
  </si>
  <si>
    <t>21 / 22</t>
  </si>
  <si>
    <t>18 / 19</t>
  </si>
  <si>
    <t>14 / 15</t>
  </si>
  <si>
    <t>60 / 61</t>
  </si>
  <si>
    <t>31 / 32</t>
  </si>
  <si>
    <t>36 / 37</t>
  </si>
  <si>
    <t>14 / 16</t>
  </si>
  <si>
    <t>20 / 22</t>
  </si>
  <si>
    <t>40 / 42</t>
  </si>
  <si>
    <t>17 / 19</t>
  </si>
  <si>
    <t>29 / 31</t>
  </si>
  <si>
    <t>26 / 28</t>
  </si>
  <si>
    <t>32 / 35</t>
  </si>
  <si>
    <t>20 / 26</t>
  </si>
  <si>
    <t>28 / 29</t>
  </si>
  <si>
    <t>29 / 30</t>
  </si>
  <si>
    <t>55 / 56</t>
  </si>
  <si>
    <t>47 / 48</t>
  </si>
  <si>
    <t>48 / 49</t>
  </si>
  <si>
    <t>38 / 39</t>
  </si>
  <si>
    <t>23 / 25</t>
  </si>
  <si>
    <t>Cycas debaoensis - diam. 32 cm</t>
  </si>
  <si>
    <t>Cycas sexeminifera - diam. 33 cm</t>
  </si>
  <si>
    <t>Cycas sexeminifera - diam.36-40 cm</t>
  </si>
  <si>
    <t>Encephalartos ferox -diam.  2*26 cm + 2*20 cm</t>
  </si>
  <si>
    <t>32 / 33</t>
  </si>
  <si>
    <t>Cycas panzhihuaensis</t>
  </si>
  <si>
    <t>11 L</t>
  </si>
  <si>
    <t>15 L</t>
  </si>
  <si>
    <t>19 L</t>
  </si>
  <si>
    <t>30 L</t>
  </si>
  <si>
    <t>6 L</t>
  </si>
  <si>
    <t>8 L</t>
  </si>
  <si>
    <t>Cycas siamensis</t>
  </si>
  <si>
    <t>diam 17</t>
  </si>
  <si>
    <t>diam 28</t>
  </si>
  <si>
    <t>3,5 L</t>
  </si>
  <si>
    <t>Cycas thouarsii</t>
  </si>
  <si>
    <t>35 L</t>
  </si>
  <si>
    <t>50 L</t>
  </si>
  <si>
    <t>210 L</t>
  </si>
  <si>
    <t>Dioon spinolosum</t>
  </si>
  <si>
    <t>27 L</t>
  </si>
  <si>
    <t>30L</t>
  </si>
  <si>
    <t>70 L</t>
  </si>
  <si>
    <t>90 L</t>
  </si>
  <si>
    <t>130 L</t>
  </si>
  <si>
    <t>4,5 L</t>
  </si>
  <si>
    <t>40 L</t>
  </si>
  <si>
    <t>21 cm</t>
  </si>
  <si>
    <t>Agave americana</t>
  </si>
  <si>
    <t xml:space="preserve">Agave angustifolia </t>
  </si>
  <si>
    <t>10,5 L</t>
  </si>
  <si>
    <t>17 cm</t>
  </si>
  <si>
    <t>110 L</t>
  </si>
  <si>
    <t>Agave desmettiana</t>
  </si>
  <si>
    <t>Agave lophanta</t>
  </si>
  <si>
    <t>diam 21</t>
  </si>
  <si>
    <t>Agave macrocantha</t>
  </si>
  <si>
    <t>Agave montana</t>
  </si>
  <si>
    <t>65 L</t>
  </si>
  <si>
    <t>Agave potatorum var verschaffeltii</t>
  </si>
  <si>
    <t>diam 16</t>
  </si>
  <si>
    <t>Agave striata</t>
  </si>
  <si>
    <t>35L</t>
  </si>
  <si>
    <t>Alluaudia adscendens</t>
  </si>
  <si>
    <t>Aloe aristata</t>
  </si>
  <si>
    <t>13 cm</t>
  </si>
  <si>
    <t>14 cm</t>
  </si>
  <si>
    <t>Aloe deltoideonta</t>
  </si>
  <si>
    <t>4,5 l</t>
  </si>
  <si>
    <t>Aloe maculata</t>
  </si>
  <si>
    <t>Aloe vera 2019</t>
  </si>
  <si>
    <t>Araucaria laubenfelsii</t>
  </si>
  <si>
    <t>Astrophytum myriostigma 4 cotes</t>
  </si>
  <si>
    <t>diam 14</t>
  </si>
  <si>
    <t>Astrophytum myriostigma 5 cotes</t>
  </si>
  <si>
    <t>Beaucarnea guatalamensis</t>
  </si>
  <si>
    <t>Bombax ellipticum</t>
  </si>
  <si>
    <t>200 L</t>
  </si>
  <si>
    <t>15 cm</t>
  </si>
  <si>
    <t>diam 15</t>
  </si>
  <si>
    <t>Cactus sp. Mixed</t>
  </si>
  <si>
    <t>Cereus monstruosus</t>
  </si>
  <si>
    <t>Cereus peruvianus montruosus</t>
  </si>
  <si>
    <t>Echinocereus triglochidiatus</t>
  </si>
  <si>
    <t>Astrophytum ornatum</t>
  </si>
  <si>
    <t>Austrocylindropuntia subulata</t>
  </si>
  <si>
    <t>Brasiliopuntia brasiliensis</t>
  </si>
  <si>
    <t>Aloe sp. Mixed</t>
  </si>
  <si>
    <t>Agave red edge</t>
  </si>
  <si>
    <t>Cyphostemma laza</t>
  </si>
  <si>
    <t>Dasylirion glaucophyllum</t>
  </si>
  <si>
    <t>PAS0336</t>
  </si>
  <si>
    <t>PAS0337</t>
  </si>
  <si>
    <t>PAS0338</t>
  </si>
  <si>
    <t>PAS0339</t>
  </si>
  <si>
    <t>PAS0340</t>
  </si>
  <si>
    <t>Dasylirion serratifollium</t>
  </si>
  <si>
    <t>PAS0341</t>
  </si>
  <si>
    <t>PAS0343</t>
  </si>
  <si>
    <t>350 L</t>
  </si>
  <si>
    <t>PAS0344</t>
  </si>
  <si>
    <t>450, L</t>
  </si>
  <si>
    <t>PAS0345</t>
  </si>
  <si>
    <t>210l</t>
  </si>
  <si>
    <t>PAS0353</t>
  </si>
  <si>
    <t>Dioscorea elephantipes</t>
  </si>
  <si>
    <t>grand</t>
  </si>
  <si>
    <t>PAS0354</t>
  </si>
  <si>
    <t>petit</t>
  </si>
  <si>
    <t>PAS0355</t>
  </si>
  <si>
    <t>PAS0356</t>
  </si>
  <si>
    <t>Echinocactus grusonii</t>
  </si>
  <si>
    <t>coupe terre cuite</t>
  </si>
  <si>
    <t>PAS0357</t>
  </si>
  <si>
    <t>PAS0358</t>
  </si>
  <si>
    <t>PAS0359</t>
  </si>
  <si>
    <t>PAS0360</t>
  </si>
  <si>
    <t>diam  35</t>
  </si>
  <si>
    <t>PAS0361</t>
  </si>
  <si>
    <t>diam  40</t>
  </si>
  <si>
    <t>PAS0362</t>
  </si>
  <si>
    <t>diam 50</t>
  </si>
  <si>
    <t>PAS0363</t>
  </si>
  <si>
    <t>diam 60</t>
  </si>
  <si>
    <t>PAS0364</t>
  </si>
  <si>
    <t>PAS0365</t>
  </si>
  <si>
    <t>Echinocactus grusonii mtt</t>
  </si>
  <si>
    <t>PAS0366</t>
  </si>
  <si>
    <t>diam 40</t>
  </si>
  <si>
    <t>PAS0367</t>
  </si>
  <si>
    <t>PAS0368</t>
  </si>
  <si>
    <t>PAS0369</t>
  </si>
  <si>
    <t>Echinocactus texensis</t>
  </si>
  <si>
    <t>PAS0370</t>
  </si>
  <si>
    <t>PAS0371</t>
  </si>
  <si>
    <t>PAS0372</t>
  </si>
  <si>
    <t>PAS0373</t>
  </si>
  <si>
    <t>Espotoa guentheri</t>
  </si>
  <si>
    <t>PAS0374</t>
  </si>
  <si>
    <t>PAS0375</t>
  </si>
  <si>
    <t>PAS0376</t>
  </si>
  <si>
    <t>PAS0377</t>
  </si>
  <si>
    <t>PAS0379</t>
  </si>
  <si>
    <t>PAS0380</t>
  </si>
  <si>
    <t>PAS0381</t>
  </si>
  <si>
    <t>PAS0382</t>
  </si>
  <si>
    <t>PAS0383</t>
  </si>
  <si>
    <t>PAS0384</t>
  </si>
  <si>
    <t>PAS0385</t>
  </si>
  <si>
    <t>PAS0386</t>
  </si>
  <si>
    <t>PAS0387</t>
  </si>
  <si>
    <t>PAS0388</t>
  </si>
  <si>
    <t>PAS0389</t>
  </si>
  <si>
    <t>Euphorbia paralias</t>
  </si>
  <si>
    <t>PAS0390</t>
  </si>
  <si>
    <t>Euphorbia divers</t>
  </si>
  <si>
    <t>19 l</t>
  </si>
  <si>
    <t>PAS0391</t>
  </si>
  <si>
    <t>PAS0392</t>
  </si>
  <si>
    <t>Euphorbia officinarum</t>
  </si>
  <si>
    <t>PAS0393</t>
  </si>
  <si>
    <t>PAS0394</t>
  </si>
  <si>
    <t>PAS0395</t>
  </si>
  <si>
    <t>PAS0396</t>
  </si>
  <si>
    <t>Echinopsis oxygona</t>
  </si>
  <si>
    <t>Echinopsis sub denudata</t>
  </si>
  <si>
    <t>Euphorbia ammak</t>
  </si>
  <si>
    <t>Euphorbia acruriensis</t>
  </si>
  <si>
    <t>Euphorbia bevilaniensis</t>
  </si>
  <si>
    <t>Euphorbia canariensis</t>
  </si>
  <si>
    <t>Euphorbia cooperi</t>
  </si>
  <si>
    <t>Euphorbia gorgonis</t>
  </si>
  <si>
    <t>Euphorbia resinifera</t>
  </si>
  <si>
    <t>Ferocactus histrix</t>
  </si>
  <si>
    <t>Ferocactus latispinus</t>
  </si>
  <si>
    <t>PAS0397</t>
  </si>
  <si>
    <t>Ficus benjamina</t>
  </si>
  <si>
    <t>PAS0398</t>
  </si>
  <si>
    <t>Ficus maclellandii</t>
  </si>
  <si>
    <t>PAS0400</t>
  </si>
  <si>
    <t>Gymnocalycium saglionis</t>
  </si>
  <si>
    <t>PAS0401</t>
  </si>
  <si>
    <t>PAS0402</t>
  </si>
  <si>
    <t>PAS0405</t>
  </si>
  <si>
    <t>Mammilaria spinosissima</t>
  </si>
  <si>
    <t>PAS0406</t>
  </si>
  <si>
    <t>Mammillaria hahniana</t>
  </si>
  <si>
    <t>PAS0407</t>
  </si>
  <si>
    <t>PAS0408</t>
  </si>
  <si>
    <t>PAS0409</t>
  </si>
  <si>
    <t>PAS0410</t>
  </si>
  <si>
    <t>PAS0411</t>
  </si>
  <si>
    <t>Melocactus neryi</t>
  </si>
  <si>
    <t>PAS0412</t>
  </si>
  <si>
    <t>PAS0413</t>
  </si>
  <si>
    <t>PAS0414</t>
  </si>
  <si>
    <t>PAS0415</t>
  </si>
  <si>
    <t>PAS0419</t>
  </si>
  <si>
    <t>PAS0420</t>
  </si>
  <si>
    <t>Pachycereus aboriginum</t>
  </si>
  <si>
    <t>10 L</t>
  </si>
  <si>
    <t>PAS0421</t>
  </si>
  <si>
    <t>Pachycereus pasacana</t>
  </si>
  <si>
    <t>PAS0422</t>
  </si>
  <si>
    <t>PAS0423</t>
  </si>
  <si>
    <t>PAS0424</t>
  </si>
  <si>
    <t>PAS0425</t>
  </si>
  <si>
    <t>Pachycereus pringlei</t>
  </si>
  <si>
    <t>PAS0426</t>
  </si>
  <si>
    <t>PAS0427</t>
  </si>
  <si>
    <t>PAS0428</t>
  </si>
  <si>
    <t>PAS0429</t>
  </si>
  <si>
    <t>PAS0430</t>
  </si>
  <si>
    <t>PAS0431</t>
  </si>
  <si>
    <t>Pachypodium bispinosum</t>
  </si>
  <si>
    <t>PAS0432</t>
  </si>
  <si>
    <t>PAS0433</t>
  </si>
  <si>
    <t>PAS0434</t>
  </si>
  <si>
    <t>PAS0435</t>
  </si>
  <si>
    <t>PAS0436</t>
  </si>
  <si>
    <t>PAS0437</t>
  </si>
  <si>
    <t>Pachypodium horombense</t>
  </si>
  <si>
    <t>PAS0438</t>
  </si>
  <si>
    <t>Pachypodium lameri</t>
  </si>
  <si>
    <t>PAS0439</t>
  </si>
  <si>
    <t>PAS0440</t>
  </si>
  <si>
    <t>PAS0441</t>
  </si>
  <si>
    <t>PAS0442</t>
  </si>
  <si>
    <t>DIAM 17</t>
  </si>
  <si>
    <t>PAS0443</t>
  </si>
  <si>
    <t>Pilocereus pachycladus</t>
  </si>
  <si>
    <t>PAS0444</t>
  </si>
  <si>
    <t>PAS0445</t>
  </si>
  <si>
    <t>PAS0446</t>
  </si>
  <si>
    <t>PAS0447</t>
  </si>
  <si>
    <t>Sanseveria trifasciata</t>
  </si>
  <si>
    <t>PAS0448</t>
  </si>
  <si>
    <t>PAS0449</t>
  </si>
  <si>
    <t>PAS0450</t>
  </si>
  <si>
    <t>PAS0451</t>
  </si>
  <si>
    <t>PAS0453</t>
  </si>
  <si>
    <t>11 l</t>
  </si>
  <si>
    <t>PAS0454</t>
  </si>
  <si>
    <t>PAS0455</t>
  </si>
  <si>
    <t>PAS0456</t>
  </si>
  <si>
    <t>PAS0457</t>
  </si>
  <si>
    <t>PAS0465</t>
  </si>
  <si>
    <t>Zamioculcas zamifolia</t>
  </si>
  <si>
    <t>PAS0466</t>
  </si>
  <si>
    <t>PAS0467</t>
  </si>
  <si>
    <t>PAS0468</t>
  </si>
  <si>
    <t>8L</t>
  </si>
  <si>
    <t>Agave parryi</t>
  </si>
  <si>
    <t>Echinocactus sp.</t>
  </si>
  <si>
    <t>Euphorbia 'Eritrea'</t>
  </si>
  <si>
    <t>Euphorbia ingens</t>
  </si>
  <si>
    <t>Hildmannianus cereus</t>
  </si>
  <si>
    <t>Marginatocereus margonitus</t>
  </si>
  <si>
    <t>Opuntia tometosa</t>
  </si>
  <si>
    <t>Portulycaria afra</t>
  </si>
  <si>
    <t>Pseudoespotoa melanostele</t>
  </si>
  <si>
    <t xml:space="preserve"> info@edenpalmgarden.com </t>
  </si>
  <si>
    <t>Cycas sexeminifera - diam.  27 - 28 cm</t>
  </si>
  <si>
    <t>27 / 28</t>
  </si>
  <si>
    <t>39 / 40</t>
  </si>
  <si>
    <t>Cycas sexeminifera - diam. 39-40 cm</t>
  </si>
  <si>
    <t xml:space="preserve">20 / 25 </t>
  </si>
  <si>
    <t>25 / 30</t>
  </si>
  <si>
    <t xml:space="preserve">50 / 60 </t>
  </si>
  <si>
    <t xml:space="preserve">60 / 70 </t>
  </si>
  <si>
    <t xml:space="preserve">80 / 90 </t>
  </si>
  <si>
    <t>40 /50</t>
  </si>
  <si>
    <t>45 / 55</t>
  </si>
  <si>
    <t>135 / 145</t>
  </si>
  <si>
    <t xml:space="preserve">Cycas thouarsii </t>
  </si>
  <si>
    <t>Euphorbia globosa</t>
  </si>
  <si>
    <t>Euphorbia milli</t>
  </si>
  <si>
    <t>80 / 85</t>
  </si>
  <si>
    <t xml:space="preserve">85 / 90 </t>
  </si>
  <si>
    <t>90 / 95</t>
  </si>
  <si>
    <t>95 / 100</t>
  </si>
  <si>
    <t>100 / 105</t>
  </si>
  <si>
    <t xml:space="preserve">105 / 110 </t>
  </si>
  <si>
    <t>110 / 115</t>
  </si>
  <si>
    <t>115 / 120</t>
  </si>
  <si>
    <t>120 / 125</t>
  </si>
  <si>
    <t>125 / 130</t>
  </si>
  <si>
    <t>130 / 135</t>
  </si>
  <si>
    <t>135 / 140</t>
  </si>
  <si>
    <t>PAS0569</t>
  </si>
  <si>
    <t>140/ 150</t>
  </si>
  <si>
    <t>PAS0570</t>
  </si>
  <si>
    <t>PAS0571</t>
  </si>
  <si>
    <t>PAS0572</t>
  </si>
  <si>
    <t>PAS0573</t>
  </si>
  <si>
    <t>PAS0574</t>
  </si>
  <si>
    <t>PAS0575</t>
  </si>
  <si>
    <t>PAS0576</t>
  </si>
  <si>
    <t>PAS0577</t>
  </si>
  <si>
    <t>PAS0578</t>
  </si>
  <si>
    <t>PAS0579</t>
  </si>
  <si>
    <t>PAS0580</t>
  </si>
  <si>
    <t>PAS0581</t>
  </si>
  <si>
    <t>PAS0582</t>
  </si>
  <si>
    <t>Yucca carnerosana - 6 € / cm</t>
  </si>
  <si>
    <t>Yucca filifera - 6 € / cm</t>
  </si>
  <si>
    <t>Acanthocalycium campecianum</t>
  </si>
  <si>
    <t>TAM0001</t>
  </si>
  <si>
    <t>180 / 220</t>
  </si>
  <si>
    <t>TAM0002</t>
  </si>
  <si>
    <t>30 T</t>
  </si>
  <si>
    <t xml:space="preserve">120 / 150 </t>
  </si>
  <si>
    <t>TAM0003</t>
  </si>
  <si>
    <t>TAM0004</t>
  </si>
  <si>
    <t>TEM0005</t>
  </si>
  <si>
    <t>TEM0006</t>
  </si>
  <si>
    <t>TAM0007</t>
  </si>
  <si>
    <t>TAM0008</t>
  </si>
  <si>
    <t>70 / 80 T</t>
  </si>
  <si>
    <t>60 T</t>
  </si>
  <si>
    <t>350 / 370</t>
  </si>
  <si>
    <t>TAM0009</t>
  </si>
  <si>
    <t>280 / 320 T</t>
  </si>
  <si>
    <t>900 / 1000</t>
  </si>
  <si>
    <t>300 / 400 T</t>
  </si>
  <si>
    <t>400 / 500 T</t>
  </si>
  <si>
    <t>300 / 500 T</t>
  </si>
  <si>
    <t>100 / 150 T</t>
  </si>
  <si>
    <t>150 / 200 T</t>
  </si>
  <si>
    <t>200 / 250 T</t>
  </si>
  <si>
    <t>250 / 300 T</t>
  </si>
  <si>
    <t>40 / 50 T</t>
  </si>
  <si>
    <t>50 / 60 T</t>
  </si>
  <si>
    <t>150 / 175 T</t>
  </si>
  <si>
    <t>175 / 200 T</t>
  </si>
  <si>
    <t>200 / 300 T</t>
  </si>
  <si>
    <t>120 / 140 T</t>
  </si>
  <si>
    <t>140 / 160 T</t>
  </si>
  <si>
    <t xml:space="preserve">160 / 180 T </t>
  </si>
  <si>
    <t>180 / 200 T</t>
  </si>
  <si>
    <t>200 / 220 T</t>
  </si>
  <si>
    <t>220 / 240 T</t>
  </si>
  <si>
    <t>240 / 260 T</t>
  </si>
  <si>
    <t>260 / 280 T</t>
  </si>
  <si>
    <t>280 / 300 T</t>
  </si>
  <si>
    <t>60 / 70 T</t>
  </si>
  <si>
    <t>70 /80 T</t>
  </si>
  <si>
    <t>80 / 90 T</t>
  </si>
  <si>
    <t>90 / 100 T</t>
  </si>
  <si>
    <t>500 / 600 T</t>
  </si>
  <si>
    <t>600 / 700 T</t>
  </si>
  <si>
    <t>700 / 800 T</t>
  </si>
  <si>
    <t>350 / 400 T</t>
  </si>
  <si>
    <t>400 / 450 T</t>
  </si>
  <si>
    <t>450 / 500 T</t>
  </si>
  <si>
    <t>500 / 550 T</t>
  </si>
  <si>
    <t>550 / 600 T</t>
  </si>
  <si>
    <t>600 / 800 T</t>
  </si>
  <si>
    <t>100 /125 T</t>
  </si>
  <si>
    <t>125 /150 T</t>
  </si>
  <si>
    <t>110 / 130 T</t>
  </si>
  <si>
    <t>800 / 900 T</t>
  </si>
  <si>
    <t>100 / 120 T</t>
  </si>
  <si>
    <t>en producción</t>
  </si>
  <si>
    <t>Fargesia nitida " Obelisk " ® con licencia " Obelisk " ® (=  nitida x murielae)</t>
  </si>
  <si>
    <t>Fargesia scabrida " Asian Wonder " - LOTE DE 20</t>
  </si>
  <si>
    <t>Phyllostachys vivax " Aureocaulis " - LOTE DE 10</t>
  </si>
  <si>
    <t>Phyllostachys auréa (type) (= bambú "dorado")</t>
  </si>
  <si>
    <t>agotado</t>
  </si>
  <si>
    <t>Encephalartos lembobeoensis - diam. 32/33 cm</t>
  </si>
  <si>
    <t>Beaucarnea recurvata - doblado 120 cm</t>
  </si>
  <si>
    <t>Beaucarnea recurvata - doblado 45 cm</t>
  </si>
  <si>
    <t>Beaucarnea recurvata - doblado 60 cm</t>
  </si>
  <si>
    <t>Beaucarnea recurvata - doblado 90 cm</t>
  </si>
  <si>
    <t>Beaucarnea recurvata - doblado 90 cm extra</t>
  </si>
  <si>
    <t>Pachycerus pringlei - rama</t>
  </si>
  <si>
    <t>Parodia leninghausii f cristata</t>
  </si>
  <si>
    <t>CARAMBOLE - Averrhoa carambola</t>
  </si>
  <si>
    <t>Gloriosa superba (Lis de Malabar)</t>
  </si>
  <si>
    <t>MOTTE</t>
  </si>
  <si>
    <t>AWE0063</t>
  </si>
  <si>
    <t>AWE0064</t>
  </si>
  <si>
    <t>Ficus benjamina 'Danielle'</t>
  </si>
  <si>
    <t>16/18</t>
  </si>
  <si>
    <t>16/20</t>
  </si>
  <si>
    <t>18/20</t>
  </si>
  <si>
    <t>30/40</t>
  </si>
  <si>
    <t>40/50</t>
  </si>
  <si>
    <t>50/60</t>
  </si>
  <si>
    <t>60/70</t>
  </si>
  <si>
    <t>70/80</t>
  </si>
  <si>
    <t>80/100</t>
  </si>
  <si>
    <t>100/125</t>
  </si>
  <si>
    <t>10/12</t>
  </si>
  <si>
    <t>8/10</t>
  </si>
  <si>
    <t>12/14</t>
  </si>
  <si>
    <t>25/30</t>
  </si>
  <si>
    <t>CON160</t>
  </si>
  <si>
    <t>50/70</t>
  </si>
  <si>
    <t>CON285</t>
  </si>
  <si>
    <t>14/16</t>
  </si>
  <si>
    <t>60/80</t>
  </si>
  <si>
    <t>CON375</t>
  </si>
  <si>
    <t>CON600</t>
  </si>
  <si>
    <t>CON750</t>
  </si>
  <si>
    <t>35/40</t>
  </si>
  <si>
    <t>150/200</t>
  </si>
  <si>
    <t>125/150</t>
  </si>
  <si>
    <t>CON240</t>
  </si>
  <si>
    <t>CON350</t>
  </si>
  <si>
    <t>40/45</t>
  </si>
  <si>
    <t>30/35</t>
  </si>
  <si>
    <t>CONT</t>
  </si>
  <si>
    <t>13842</t>
  </si>
  <si>
    <t>13841</t>
  </si>
  <si>
    <t>13840</t>
  </si>
  <si>
    <t>13839</t>
  </si>
  <si>
    <t>13838</t>
  </si>
  <si>
    <t>350/400</t>
  </si>
  <si>
    <t>C-37</t>
  </si>
  <si>
    <t>Alnus glutinosa pyramidalis</t>
  </si>
  <si>
    <t>8219</t>
  </si>
  <si>
    <t>8218</t>
  </si>
  <si>
    <t>943</t>
  </si>
  <si>
    <t>58</t>
  </si>
  <si>
    <t>300/350</t>
  </si>
  <si>
    <t>C-50 A</t>
  </si>
  <si>
    <t>Aesculus hippocastanum</t>
  </si>
  <si>
    <t>34</t>
  </si>
  <si>
    <t>33</t>
  </si>
  <si>
    <t>27</t>
  </si>
  <si>
    <t>593</t>
  </si>
  <si>
    <t>C-45 L</t>
  </si>
  <si>
    <t>Acer saccharinum</t>
  </si>
  <si>
    <t>22</t>
  </si>
  <si>
    <t>Acer rubrum</t>
  </si>
  <si>
    <t>9605</t>
  </si>
  <si>
    <t>C-70 L</t>
  </si>
  <si>
    <t>13613</t>
  </si>
  <si>
    <t>7001</t>
  </si>
  <si>
    <t>7000</t>
  </si>
  <si>
    <t>C-46</t>
  </si>
  <si>
    <t>45</t>
  </si>
  <si>
    <t>C-46/25 L</t>
  </si>
  <si>
    <t>883</t>
  </si>
  <si>
    <t>5639</t>
  </si>
  <si>
    <t>R-C-50</t>
  </si>
  <si>
    <t>Acer platanoides</t>
  </si>
  <si>
    <t>948</t>
  </si>
  <si>
    <t>605</t>
  </si>
  <si>
    <t>R-C-37</t>
  </si>
  <si>
    <t>5031</t>
  </si>
  <si>
    <t>190</t>
  </si>
  <si>
    <t>C-110 L</t>
  </si>
  <si>
    <t>12749</t>
  </si>
  <si>
    <t>13638</t>
  </si>
  <si>
    <t>250/300</t>
  </si>
  <si>
    <t>7306</t>
  </si>
  <si>
    <t>200/225</t>
  </si>
  <si>
    <t>C-26 L</t>
  </si>
  <si>
    <t>13608</t>
  </si>
  <si>
    <t>C-45</t>
  </si>
  <si>
    <t>13612</t>
  </si>
  <si>
    <t>6/8</t>
  </si>
  <si>
    <t>13611</t>
  </si>
  <si>
    <t>Acer palmatum atropurpurea</t>
  </si>
  <si>
    <t>13610</t>
  </si>
  <si>
    <t>300/325</t>
  </si>
  <si>
    <t>13609</t>
  </si>
  <si>
    <t>190/220</t>
  </si>
  <si>
    <t>2410</t>
  </si>
  <si>
    <t>C-500 L</t>
  </si>
  <si>
    <t>Acer negundo flamingo</t>
  </si>
  <si>
    <t>12968</t>
  </si>
  <si>
    <t>23/30</t>
  </si>
  <si>
    <t>C-C-350</t>
  </si>
  <si>
    <t>9607</t>
  </si>
  <si>
    <t>C-50</t>
  </si>
  <si>
    <t>7</t>
  </si>
  <si>
    <t>6</t>
  </si>
  <si>
    <t>577</t>
  </si>
  <si>
    <t>C-65L</t>
  </si>
  <si>
    <t>Acer monspessulanum</t>
  </si>
  <si>
    <t>13888</t>
  </si>
  <si>
    <t>12216</t>
  </si>
  <si>
    <t>C-C-70</t>
  </si>
  <si>
    <t>12075</t>
  </si>
  <si>
    <t>C-1000 L</t>
  </si>
  <si>
    <t>C-CONT</t>
  </si>
  <si>
    <t>175/200</t>
  </si>
  <si>
    <t>C-C-46 L</t>
  </si>
  <si>
    <t>13639</t>
  </si>
  <si>
    <t>Bahuinia purpurea</t>
  </si>
  <si>
    <t>C-30</t>
  </si>
  <si>
    <t>4/6</t>
  </si>
  <si>
    <t>240/250</t>
  </si>
  <si>
    <t>13889</t>
  </si>
  <si>
    <t>13377</t>
  </si>
  <si>
    <t>77</t>
  </si>
  <si>
    <t>576</t>
  </si>
  <si>
    <t>C-46/63</t>
  </si>
  <si>
    <t>891</t>
  </si>
  <si>
    <t>13964</t>
  </si>
  <si>
    <t>C-45L</t>
  </si>
  <si>
    <t>589</t>
  </si>
  <si>
    <t>C-40</t>
  </si>
  <si>
    <t>C-140 L/70</t>
  </si>
  <si>
    <t>5 M</t>
  </si>
  <si>
    <t>C-140 L/110</t>
  </si>
  <si>
    <t>C-140 L</t>
  </si>
  <si>
    <t>C-80</t>
  </si>
  <si>
    <t>7968</t>
  </si>
  <si>
    <t>C-230 ETNA</t>
  </si>
  <si>
    <t>45/50</t>
  </si>
  <si>
    <t>10007</t>
  </si>
  <si>
    <t>13342</t>
  </si>
  <si>
    <t>C-1000</t>
  </si>
  <si>
    <t>80/90</t>
  </si>
  <si>
    <t>450/500</t>
  </si>
  <si>
    <t>5411</t>
  </si>
  <si>
    <t>Brachychiton "bidwilli"</t>
  </si>
  <si>
    <t>C-26 ETNA</t>
  </si>
  <si>
    <t>164</t>
  </si>
  <si>
    <t>C-90 L</t>
  </si>
  <si>
    <t>400/450</t>
  </si>
  <si>
    <t>5358</t>
  </si>
  <si>
    <t>771</t>
  </si>
  <si>
    <t>C-90L</t>
  </si>
  <si>
    <t>9418</t>
  </si>
  <si>
    <t>R-35</t>
  </si>
  <si>
    <t>5858</t>
  </si>
  <si>
    <t>13843</t>
  </si>
  <si>
    <t>13844</t>
  </si>
  <si>
    <t>Broussonetia papylifera</t>
  </si>
  <si>
    <t>13845</t>
  </si>
  <si>
    <t>5728</t>
  </si>
  <si>
    <t>5783</t>
  </si>
  <si>
    <t>C-C-50</t>
  </si>
  <si>
    <t>9610</t>
  </si>
  <si>
    <t>9611</t>
  </si>
  <si>
    <t>10926</t>
  </si>
  <si>
    <t>12860</t>
  </si>
  <si>
    <t>C-110</t>
  </si>
  <si>
    <t>500/550</t>
  </si>
  <si>
    <t>767</t>
  </si>
  <si>
    <t>Casuarina equisetifolia</t>
  </si>
  <si>
    <t>C-25</t>
  </si>
  <si>
    <t>150/170</t>
  </si>
  <si>
    <t>13890</t>
  </si>
  <si>
    <t>240/260</t>
  </si>
  <si>
    <t>111</t>
  </si>
  <si>
    <t>400/500</t>
  </si>
  <si>
    <t>112</t>
  </si>
  <si>
    <t>5980</t>
  </si>
  <si>
    <t>5981</t>
  </si>
  <si>
    <t>5701</t>
  </si>
  <si>
    <t>500/600</t>
  </si>
  <si>
    <t>5644</t>
  </si>
  <si>
    <t>Catalpa bignonioides</t>
  </si>
  <si>
    <t>R-C-45</t>
  </si>
  <si>
    <t>979</t>
  </si>
  <si>
    <t>13191</t>
  </si>
  <si>
    <t>5387</t>
  </si>
  <si>
    <t>48</t>
  </si>
  <si>
    <t>Celtis australis</t>
  </si>
  <si>
    <t>C-70L</t>
  </si>
  <si>
    <t>7294</t>
  </si>
  <si>
    <t>C-140 L/105 L</t>
  </si>
  <si>
    <t>896</t>
  </si>
  <si>
    <t>590</t>
  </si>
  <si>
    <t>Celtis australis extra</t>
  </si>
  <si>
    <t>C-C-45L</t>
  </si>
  <si>
    <t>610</t>
  </si>
  <si>
    <t>128</t>
  </si>
  <si>
    <t>C-C-45L/C-C-70L</t>
  </si>
  <si>
    <t>9614</t>
  </si>
  <si>
    <t>C-C-70L</t>
  </si>
  <si>
    <t>Celtis occidentalis</t>
  </si>
  <si>
    <t>C-60</t>
  </si>
  <si>
    <t>201</t>
  </si>
  <si>
    <t>5297</t>
  </si>
  <si>
    <t>C-46L</t>
  </si>
  <si>
    <t>13304</t>
  </si>
  <si>
    <t>C-46 L</t>
  </si>
  <si>
    <t>13305</t>
  </si>
  <si>
    <t>12937</t>
  </si>
  <si>
    <t>120/130</t>
  </si>
  <si>
    <t>12263</t>
  </si>
  <si>
    <t>10019</t>
  </si>
  <si>
    <t>200/250</t>
  </si>
  <si>
    <t>9535</t>
  </si>
  <si>
    <t>Cercis forest pansy</t>
  </si>
  <si>
    <t>9536</t>
  </si>
  <si>
    <t>C-70</t>
  </si>
  <si>
    <t>12751</t>
  </si>
  <si>
    <t>13614</t>
  </si>
  <si>
    <t>13846</t>
  </si>
  <si>
    <t>13847</t>
  </si>
  <si>
    <t>147</t>
  </si>
  <si>
    <t>C-105 ETNA</t>
  </si>
  <si>
    <t>9620</t>
  </si>
  <si>
    <t>7912</t>
  </si>
  <si>
    <t>7913</t>
  </si>
  <si>
    <t>13677</t>
  </si>
  <si>
    <t>13680</t>
  </si>
  <si>
    <t>13676</t>
  </si>
  <si>
    <t>13678</t>
  </si>
  <si>
    <t>13679</t>
  </si>
  <si>
    <t>154</t>
  </si>
  <si>
    <t>13965</t>
  </si>
  <si>
    <t>10334</t>
  </si>
  <si>
    <t>C-C-500</t>
  </si>
  <si>
    <t>219</t>
  </si>
  <si>
    <t>10758</t>
  </si>
  <si>
    <t>12023</t>
  </si>
  <si>
    <t>700/750</t>
  </si>
  <si>
    <t>90/100</t>
  </si>
  <si>
    <t>5515</t>
  </si>
  <si>
    <t>C-1200</t>
  </si>
  <si>
    <t>100/120</t>
  </si>
  <si>
    <t>120/140</t>
  </si>
  <si>
    <t>12151</t>
  </si>
  <si>
    <t>C-45/50</t>
  </si>
  <si>
    <t>12444</t>
  </si>
  <si>
    <t>C-50/70</t>
  </si>
  <si>
    <t>12446</t>
  </si>
  <si>
    <t>C-70/155</t>
  </si>
  <si>
    <t>12447</t>
  </si>
  <si>
    <t>C-155 / 70</t>
  </si>
  <si>
    <t>12674</t>
  </si>
  <si>
    <t>C-140</t>
  </si>
  <si>
    <t>350/375</t>
  </si>
  <si>
    <t>281</t>
  </si>
  <si>
    <t>C-28</t>
  </si>
  <si>
    <t>180/200</t>
  </si>
  <si>
    <t>7922</t>
  </si>
  <si>
    <t>Elaeagnus angustifolia</t>
  </si>
  <si>
    <t>13848</t>
  </si>
  <si>
    <t>C-63 ETNA</t>
  </si>
  <si>
    <t>618</t>
  </si>
  <si>
    <t>Erythrina cafra</t>
  </si>
  <si>
    <t>7035</t>
  </si>
  <si>
    <t>10101</t>
  </si>
  <si>
    <t>5708</t>
  </si>
  <si>
    <t>5707</t>
  </si>
  <si>
    <t>992</t>
  </si>
  <si>
    <t>7036</t>
  </si>
  <si>
    <t>Eucalyptus canaldulensis</t>
  </si>
  <si>
    <t>V-26</t>
  </si>
  <si>
    <t xml:space="preserve">6/10 </t>
  </si>
  <si>
    <t>5022</t>
  </si>
  <si>
    <t>Eucalyptus globulus</t>
  </si>
  <si>
    <t>6/10</t>
  </si>
  <si>
    <t>7181</t>
  </si>
  <si>
    <t>Eucalyptus gunni</t>
  </si>
  <si>
    <t>9236</t>
  </si>
  <si>
    <t>13615</t>
  </si>
  <si>
    <t>C-C</t>
  </si>
  <si>
    <t>13616</t>
  </si>
  <si>
    <t>Fagus silvatica purpurea</t>
  </si>
  <si>
    <t>10335</t>
  </si>
  <si>
    <t>600/700</t>
  </si>
  <si>
    <t>13504</t>
  </si>
  <si>
    <t>Fagus silvatica purpurea pyramidalis</t>
  </si>
  <si>
    <t>10034</t>
  </si>
  <si>
    <t>C-46 ETNA</t>
  </si>
  <si>
    <t>130/150</t>
  </si>
  <si>
    <t>12580</t>
  </si>
  <si>
    <t>150/175</t>
  </si>
  <si>
    <t>10869</t>
  </si>
  <si>
    <t>13849</t>
  </si>
  <si>
    <t>C-25L</t>
  </si>
  <si>
    <t>5082</t>
  </si>
  <si>
    <t>C-25 L</t>
  </si>
  <si>
    <t>220/250</t>
  </si>
  <si>
    <t>5400</t>
  </si>
  <si>
    <t>consultar</t>
  </si>
  <si>
    <t>5401</t>
  </si>
  <si>
    <t>204</t>
  </si>
  <si>
    <t>5420</t>
  </si>
  <si>
    <t>C-63</t>
  </si>
  <si>
    <t>5419</t>
  </si>
  <si>
    <t>C-240 ETNA</t>
  </si>
  <si>
    <t>5418</t>
  </si>
  <si>
    <t>C-285 ETNA</t>
  </si>
  <si>
    <t>13117</t>
  </si>
  <si>
    <t>C-285 L</t>
  </si>
  <si>
    <t>13343</t>
  </si>
  <si>
    <t>10339</t>
  </si>
  <si>
    <t>13572</t>
  </si>
  <si>
    <t>13280</t>
  </si>
  <si>
    <t>13557</t>
  </si>
  <si>
    <t>Ficus daniele</t>
  </si>
  <si>
    <t>M-30</t>
  </si>
  <si>
    <t>190/200</t>
  </si>
  <si>
    <t>C-135 ETNA</t>
  </si>
  <si>
    <t>10537</t>
  </si>
  <si>
    <t>13344</t>
  </si>
  <si>
    <t>12810</t>
  </si>
  <si>
    <t>C-350 L</t>
  </si>
  <si>
    <t>5089</t>
  </si>
  <si>
    <t>799</t>
  </si>
  <si>
    <t xml:space="preserve">12/14 </t>
  </si>
  <si>
    <t>663</t>
  </si>
  <si>
    <t xml:space="preserve">14/16 </t>
  </si>
  <si>
    <t>5842</t>
  </si>
  <si>
    <t xml:space="preserve">16/18 </t>
  </si>
  <si>
    <t>5841</t>
  </si>
  <si>
    <t xml:space="preserve">18/20 </t>
  </si>
  <si>
    <t>6724</t>
  </si>
  <si>
    <t xml:space="preserve">20/25 </t>
  </si>
  <si>
    <t>2474</t>
  </si>
  <si>
    <t>5519</t>
  </si>
  <si>
    <t>10871</t>
  </si>
  <si>
    <t>30/35 Consular</t>
  </si>
  <si>
    <t>8094</t>
  </si>
  <si>
    <t>13345</t>
  </si>
  <si>
    <t>7133</t>
  </si>
  <si>
    <t>10002</t>
  </si>
  <si>
    <t>C-70/105 ETNA</t>
  </si>
  <si>
    <t>343</t>
  </si>
  <si>
    <t>300/400</t>
  </si>
  <si>
    <t>9622</t>
  </si>
  <si>
    <t>Fraxinus angustifolia raywood purpurea</t>
  </si>
  <si>
    <t>C-170 L</t>
  </si>
  <si>
    <t>6978</t>
  </si>
  <si>
    <t>R.C-70L</t>
  </si>
  <si>
    <t>6979</t>
  </si>
  <si>
    <t>6980</t>
  </si>
  <si>
    <t>C-70/110 L</t>
  </si>
  <si>
    <t>5679</t>
  </si>
  <si>
    <t>C-C-70/110 L</t>
  </si>
  <si>
    <t>227</t>
  </si>
  <si>
    <t>7015</t>
  </si>
  <si>
    <t>86</t>
  </si>
  <si>
    <t>C-50 ETNA</t>
  </si>
  <si>
    <t>228</t>
  </si>
  <si>
    <t>229</t>
  </si>
  <si>
    <t>5756</t>
  </si>
  <si>
    <t>5757</t>
  </si>
  <si>
    <t>12448</t>
  </si>
  <si>
    <t>C-105 L</t>
  </si>
  <si>
    <t>13850</t>
  </si>
  <si>
    <t>Ginkgo biloba</t>
  </si>
  <si>
    <t>13851</t>
  </si>
  <si>
    <t>13775</t>
  </si>
  <si>
    <t>5759</t>
  </si>
  <si>
    <t>13852</t>
  </si>
  <si>
    <t>13195</t>
  </si>
  <si>
    <t>13801</t>
  </si>
  <si>
    <t>13800</t>
  </si>
  <si>
    <t>735</t>
  </si>
  <si>
    <t>Gleditsia triacanthos extra</t>
  </si>
  <si>
    <t>9675</t>
  </si>
  <si>
    <t>9674</t>
  </si>
  <si>
    <t>7924</t>
  </si>
  <si>
    <t>C-170</t>
  </si>
  <si>
    <t>550/600</t>
  </si>
  <si>
    <t>12581</t>
  </si>
  <si>
    <t>13802</t>
  </si>
  <si>
    <t>C-110L</t>
  </si>
  <si>
    <t>C-240/270 ETNA</t>
  </si>
  <si>
    <t>13733</t>
  </si>
  <si>
    <t>9542</t>
  </si>
  <si>
    <t>C-30/35</t>
  </si>
  <si>
    <t>13891</t>
  </si>
  <si>
    <t>12999</t>
  </si>
  <si>
    <t>12903</t>
  </si>
  <si>
    <t>C-230 L</t>
  </si>
  <si>
    <t>10191</t>
  </si>
  <si>
    <t>C-28 L</t>
  </si>
  <si>
    <t>12582</t>
  </si>
  <si>
    <t>13219</t>
  </si>
  <si>
    <t>13776</t>
  </si>
  <si>
    <t>Jacaranda mimosifolia</t>
  </si>
  <si>
    <t>13819</t>
  </si>
  <si>
    <t>C-C-</t>
  </si>
  <si>
    <t>13820</t>
  </si>
  <si>
    <t>5762</t>
  </si>
  <si>
    <t>12647</t>
  </si>
  <si>
    <t>13821</t>
  </si>
  <si>
    <t>Lagestroemia indica</t>
  </si>
  <si>
    <t>13803</t>
  </si>
  <si>
    <t>13855</t>
  </si>
  <si>
    <t>13822</t>
  </si>
  <si>
    <t>13856</t>
  </si>
  <si>
    <t>270</t>
  </si>
  <si>
    <t>13823</t>
  </si>
  <si>
    <t xml:space="preserve">Lagestroemia indica </t>
  </si>
  <si>
    <t>13966</t>
  </si>
  <si>
    <t>13967</t>
  </si>
  <si>
    <t>10445</t>
  </si>
  <si>
    <t>10446</t>
  </si>
  <si>
    <t>713</t>
  </si>
  <si>
    <t>282</t>
  </si>
  <si>
    <t>5440</t>
  </si>
  <si>
    <t>C-105</t>
  </si>
  <si>
    <t>13175</t>
  </si>
  <si>
    <t>13968</t>
  </si>
  <si>
    <t>13969</t>
  </si>
  <si>
    <t>13527</t>
  </si>
  <si>
    <t xml:space="preserve">175/200 </t>
  </si>
  <si>
    <t>13528</t>
  </si>
  <si>
    <t>13529</t>
  </si>
  <si>
    <t>5890</t>
  </si>
  <si>
    <t>5893</t>
  </si>
  <si>
    <t>C-140 ETNA</t>
  </si>
  <si>
    <t>878</t>
  </si>
  <si>
    <t xml:space="preserve">Ligustrum japonica </t>
  </si>
  <si>
    <t>C-45/25L</t>
  </si>
  <si>
    <t>288</t>
  </si>
  <si>
    <t>289</t>
  </si>
  <si>
    <t>Ligustrum japonica 2ª</t>
  </si>
  <si>
    <t>C-60/105</t>
  </si>
  <si>
    <t>293</t>
  </si>
  <si>
    <t>Ligustrum japonica extra</t>
  </si>
  <si>
    <t>5116</t>
  </si>
  <si>
    <t xml:space="preserve">Ligustrum japonica variegatum </t>
  </si>
  <si>
    <t>5118</t>
  </si>
  <si>
    <t>C-35</t>
  </si>
  <si>
    <t>9625</t>
  </si>
  <si>
    <t>10523</t>
  </si>
  <si>
    <t>7927</t>
  </si>
  <si>
    <t>C-C-70 L</t>
  </si>
  <si>
    <t>301</t>
  </si>
  <si>
    <t>9544</t>
  </si>
  <si>
    <t xml:space="preserve">C-63 </t>
  </si>
  <si>
    <t>C-170/230L</t>
  </si>
  <si>
    <t>5403</t>
  </si>
  <si>
    <t>10141</t>
  </si>
  <si>
    <t>304</t>
  </si>
  <si>
    <t>Liriodendron tulipifera</t>
  </si>
  <si>
    <t>306</t>
  </si>
  <si>
    <t>5369</t>
  </si>
  <si>
    <t>13859</t>
  </si>
  <si>
    <t>13407</t>
  </si>
  <si>
    <t>Maclura pomifera</t>
  </si>
  <si>
    <t>C-37 ETNA</t>
  </si>
  <si>
    <t>13223</t>
  </si>
  <si>
    <t>C-C-63 L</t>
  </si>
  <si>
    <t>13892</t>
  </si>
  <si>
    <t>C-50L</t>
  </si>
  <si>
    <t>13931</t>
  </si>
  <si>
    <t>Magnolia grandiflora gallisoniensis pyramidal</t>
  </si>
  <si>
    <t>C-285L</t>
  </si>
  <si>
    <t>314</t>
  </si>
  <si>
    <t>C-50/60</t>
  </si>
  <si>
    <t>307</t>
  </si>
  <si>
    <t>Malus everest</t>
  </si>
  <si>
    <t>5119</t>
  </si>
  <si>
    <t>Melia azederach</t>
  </si>
  <si>
    <t>321</t>
  </si>
  <si>
    <t>C-63/70/110 L</t>
  </si>
  <si>
    <t>5502</t>
  </si>
  <si>
    <t>C-42/63/110 L</t>
  </si>
  <si>
    <t>5503</t>
  </si>
  <si>
    <t>7259</t>
  </si>
  <si>
    <t>Morus alba</t>
  </si>
  <si>
    <t>103</t>
  </si>
  <si>
    <t>104</t>
  </si>
  <si>
    <t>400</t>
  </si>
  <si>
    <t xml:space="preserve">Morus alba </t>
  </si>
  <si>
    <t>366</t>
  </si>
  <si>
    <t>Morus alba fruitless extra</t>
  </si>
  <si>
    <t>R-C-25L</t>
  </si>
  <si>
    <t>367</t>
  </si>
  <si>
    <t>13778</t>
  </si>
  <si>
    <t>R-C-45L</t>
  </si>
  <si>
    <t>13777</t>
  </si>
  <si>
    <t>670</t>
  </si>
  <si>
    <t>717</t>
  </si>
  <si>
    <t>R-C-70L</t>
  </si>
  <si>
    <t>9707</t>
  </si>
  <si>
    <t>C-160L</t>
  </si>
  <si>
    <t>9708</t>
  </si>
  <si>
    <t>V-35-A</t>
  </si>
  <si>
    <t>9360</t>
  </si>
  <si>
    <t>C-42 A</t>
  </si>
  <si>
    <t>157</t>
  </si>
  <si>
    <t>5971</t>
  </si>
  <si>
    <t>391</t>
  </si>
  <si>
    <t>Parkinsonia</t>
  </si>
  <si>
    <t>C-40 ASAS</t>
  </si>
  <si>
    <t>13861</t>
  </si>
  <si>
    <t>13970</t>
  </si>
  <si>
    <t>5504</t>
  </si>
  <si>
    <t>5595</t>
  </si>
  <si>
    <t>13971</t>
  </si>
  <si>
    <t>12024</t>
  </si>
  <si>
    <t>13284</t>
  </si>
  <si>
    <t>Pistacea lentisco</t>
  </si>
  <si>
    <t>TR200/225</t>
  </si>
  <si>
    <t>13281</t>
  </si>
  <si>
    <t>13282</t>
  </si>
  <si>
    <t>13283</t>
  </si>
  <si>
    <t>9628</t>
  </si>
  <si>
    <t>Platanus acerifolia "cuadro"</t>
  </si>
  <si>
    <t>C-C-500 L</t>
  </si>
  <si>
    <t>13893</t>
  </si>
  <si>
    <t>Platanus orientalis/hispanica</t>
  </si>
  <si>
    <t>13894</t>
  </si>
  <si>
    <t>R-C-40</t>
  </si>
  <si>
    <t>13617</t>
  </si>
  <si>
    <t>406</t>
  </si>
  <si>
    <t>R-C-63/105 ETNA</t>
  </si>
  <si>
    <t>C-55</t>
  </si>
  <si>
    <t>122</t>
  </si>
  <si>
    <t>5268</t>
  </si>
  <si>
    <t>Tr.250</t>
  </si>
  <si>
    <t>655</t>
  </si>
  <si>
    <t>Populus alba</t>
  </si>
  <si>
    <t>13409</t>
  </si>
  <si>
    <t>5719</t>
  </si>
  <si>
    <t>Populus boleana</t>
  </si>
  <si>
    <t>5720</t>
  </si>
  <si>
    <t>13574</t>
  </si>
  <si>
    <t>Populus nigra</t>
  </si>
  <si>
    <t>13575</t>
  </si>
  <si>
    <t>191</t>
  </si>
  <si>
    <t>Populus italica nigra</t>
  </si>
  <si>
    <t>412</t>
  </si>
  <si>
    <t>7234</t>
  </si>
  <si>
    <t>5681</t>
  </si>
  <si>
    <t>C-C70L</t>
  </si>
  <si>
    <t>6816</t>
  </si>
  <si>
    <t>834</t>
  </si>
  <si>
    <t>7931</t>
  </si>
  <si>
    <t>10642</t>
  </si>
  <si>
    <t>C-235 ETNA</t>
  </si>
  <si>
    <t>13932</t>
  </si>
  <si>
    <t>13933</t>
  </si>
  <si>
    <t>12653</t>
  </si>
  <si>
    <t>13934</t>
  </si>
  <si>
    <t>13935</t>
  </si>
  <si>
    <t>1973</t>
  </si>
  <si>
    <t>13644</t>
  </si>
  <si>
    <t>13936</t>
  </si>
  <si>
    <t>13642</t>
  </si>
  <si>
    <t>13643</t>
  </si>
  <si>
    <t>9372</t>
  </si>
  <si>
    <t>907</t>
  </si>
  <si>
    <t>7980</t>
  </si>
  <si>
    <t>C-55/26 ETNA</t>
  </si>
  <si>
    <t>9537</t>
  </si>
  <si>
    <t>10033</t>
  </si>
  <si>
    <t>7549</t>
  </si>
  <si>
    <t>9549</t>
  </si>
  <si>
    <t>Quercus cerris</t>
  </si>
  <si>
    <t>5684</t>
  </si>
  <si>
    <t>Quercus faginea</t>
  </si>
  <si>
    <t>123</t>
  </si>
  <si>
    <t>139</t>
  </si>
  <si>
    <t>12947</t>
  </si>
  <si>
    <t>13048</t>
  </si>
  <si>
    <t>12948</t>
  </si>
  <si>
    <t>6903</t>
  </si>
  <si>
    <t>C-17</t>
  </si>
  <si>
    <t>13972</t>
  </si>
  <si>
    <t>13862</t>
  </si>
  <si>
    <t>6817</t>
  </si>
  <si>
    <t>5789</t>
  </si>
  <si>
    <t>355</t>
  </si>
  <si>
    <t>449</t>
  </si>
  <si>
    <t>450</t>
  </si>
  <si>
    <t>843</t>
  </si>
  <si>
    <t>815</t>
  </si>
  <si>
    <t>C-350</t>
  </si>
  <si>
    <t>813</t>
  </si>
  <si>
    <t>12498</t>
  </si>
  <si>
    <t>Quercus ilex flechado</t>
  </si>
  <si>
    <t>12203</t>
  </si>
  <si>
    <t xml:space="preserve">10/12 </t>
  </si>
  <si>
    <t>12053</t>
  </si>
  <si>
    <t>11064</t>
  </si>
  <si>
    <t xml:space="preserve">Quercus ilex flechado </t>
  </si>
  <si>
    <t>10761</t>
  </si>
  <si>
    <t>8146</t>
  </si>
  <si>
    <t>12361</t>
  </si>
  <si>
    <t>8110</t>
  </si>
  <si>
    <t>12863</t>
  </si>
  <si>
    <t>5775</t>
  </si>
  <si>
    <t>35/40 - 45/50</t>
  </si>
  <si>
    <t>5534</t>
  </si>
  <si>
    <t>C-240</t>
  </si>
  <si>
    <t>25/30 30/35</t>
  </si>
  <si>
    <t>5768</t>
  </si>
  <si>
    <t>Tr.30/40 - 40/50</t>
  </si>
  <si>
    <t>10643</t>
  </si>
  <si>
    <t>Quercus petraea</t>
  </si>
  <si>
    <t>C-20 L</t>
  </si>
  <si>
    <t>10644</t>
  </si>
  <si>
    <t>Quercus pubescens</t>
  </si>
  <si>
    <t>5848</t>
  </si>
  <si>
    <t>C-46/105 L</t>
  </si>
  <si>
    <t>9184</t>
  </si>
  <si>
    <t>9186</t>
  </si>
  <si>
    <t>13177</t>
  </si>
  <si>
    <t>13176</t>
  </si>
  <si>
    <t>807</t>
  </si>
  <si>
    <t>Quercus robur</t>
  </si>
  <si>
    <t>13779</t>
  </si>
  <si>
    <t>9553</t>
  </si>
  <si>
    <t>12421</t>
  </si>
  <si>
    <t xml:space="preserve">Quercus robur fastigiata </t>
  </si>
  <si>
    <t>C-37 A</t>
  </si>
  <si>
    <t>9185</t>
  </si>
  <si>
    <t>2491</t>
  </si>
  <si>
    <t>Quercus rubra</t>
  </si>
  <si>
    <t>5429</t>
  </si>
  <si>
    <t>Quercus suber (alcornoque)</t>
  </si>
  <si>
    <t>817</t>
  </si>
  <si>
    <t>818</t>
  </si>
  <si>
    <t>5538</t>
  </si>
  <si>
    <t>C-240 L</t>
  </si>
  <si>
    <t>12814</t>
  </si>
  <si>
    <t>75/80</t>
  </si>
  <si>
    <t>5793</t>
  </si>
  <si>
    <t>C-50 L</t>
  </si>
  <si>
    <t>13688</t>
  </si>
  <si>
    <t>Robinia casque rouge</t>
  </si>
  <si>
    <t>R-C-60</t>
  </si>
  <si>
    <t>13973</t>
  </si>
  <si>
    <t>Robinia pseudoacacia</t>
  </si>
  <si>
    <t>9554</t>
  </si>
  <si>
    <t>974</t>
  </si>
  <si>
    <t>5653</t>
  </si>
  <si>
    <t>976</t>
  </si>
  <si>
    <t>12103</t>
  </si>
  <si>
    <t>140</t>
  </si>
  <si>
    <t>Robinia pseudoacacia pyramidal</t>
  </si>
  <si>
    <t>411</t>
  </si>
  <si>
    <t>13621</t>
  </si>
  <si>
    <t>Robinia pseudoacacia umbraculifera</t>
  </si>
  <si>
    <t>13689</t>
  </si>
  <si>
    <t>C-180 L</t>
  </si>
  <si>
    <t>13690</t>
  </si>
  <si>
    <t>13691</t>
  </si>
  <si>
    <t>10159</t>
  </si>
  <si>
    <t>Salix alba</t>
  </si>
  <si>
    <t>509</t>
  </si>
  <si>
    <t>9898</t>
  </si>
  <si>
    <t>511</t>
  </si>
  <si>
    <t>914</t>
  </si>
  <si>
    <t>7320</t>
  </si>
  <si>
    <t>916</t>
  </si>
  <si>
    <t>Schinus terebentifolia</t>
  </si>
  <si>
    <t>CTM-C-70L</t>
  </si>
  <si>
    <t>318</t>
  </si>
  <si>
    <t>13693</t>
  </si>
  <si>
    <t>CTM-C-</t>
  </si>
  <si>
    <t>5613</t>
  </si>
  <si>
    <t>5614</t>
  </si>
  <si>
    <t>Sophora japonica</t>
  </si>
  <si>
    <t xml:space="preserve">25/30 </t>
  </si>
  <si>
    <t>901</t>
  </si>
  <si>
    <t>C-155 L</t>
  </si>
  <si>
    <t>12217</t>
  </si>
  <si>
    <t>Sorbus aria (no se pueden vender)</t>
  </si>
  <si>
    <t>13285</t>
  </si>
  <si>
    <t>920</t>
  </si>
  <si>
    <t>Tamarix gallica extra 1ª/africana</t>
  </si>
  <si>
    <t>5691</t>
  </si>
  <si>
    <t>537</t>
  </si>
  <si>
    <t>582</t>
  </si>
  <si>
    <t>9422</t>
  </si>
  <si>
    <t>9926</t>
  </si>
  <si>
    <t>9927</t>
  </si>
  <si>
    <t>13598</t>
  </si>
  <si>
    <t>553</t>
  </si>
  <si>
    <t>Tilia cordata</t>
  </si>
  <si>
    <t>7934</t>
  </si>
  <si>
    <t>7935</t>
  </si>
  <si>
    <t>13780</t>
  </si>
  <si>
    <t>5146</t>
  </si>
  <si>
    <t xml:space="preserve">Tilia platyphyllos </t>
  </si>
  <si>
    <t>C-63L</t>
  </si>
  <si>
    <t>5060</t>
  </si>
  <si>
    <t>5070</t>
  </si>
  <si>
    <t>332</t>
  </si>
  <si>
    <t>C-C-110</t>
  </si>
  <si>
    <t>12677</t>
  </si>
  <si>
    <t>Tilia platyphyllos extra</t>
  </si>
  <si>
    <t>C-65</t>
  </si>
  <si>
    <t>5953</t>
  </si>
  <si>
    <t>Tilia tormentosa</t>
  </si>
  <si>
    <t>5084</t>
  </si>
  <si>
    <t>C-C-70/110L</t>
  </si>
  <si>
    <t>568</t>
  </si>
  <si>
    <t>C-C45L</t>
  </si>
  <si>
    <t>5850</t>
  </si>
  <si>
    <t>C-63 Etna</t>
  </si>
  <si>
    <t>5923</t>
  </si>
  <si>
    <t>13347</t>
  </si>
  <si>
    <t>13505</t>
  </si>
  <si>
    <t>9188</t>
  </si>
  <si>
    <t>Ulmus minor</t>
  </si>
  <si>
    <t>9640</t>
  </si>
  <si>
    <t>9641</t>
  </si>
  <si>
    <t>10211</t>
  </si>
  <si>
    <t>13863</t>
  </si>
  <si>
    <t>189</t>
  </si>
  <si>
    <t>Ulmus pumila</t>
  </si>
  <si>
    <t>573</t>
  </si>
  <si>
    <t>5315</t>
  </si>
  <si>
    <t>Bougambillea copa sanderiana</t>
  </si>
  <si>
    <t>110/120</t>
  </si>
  <si>
    <t>10647</t>
  </si>
  <si>
    <t>C-4 L</t>
  </si>
  <si>
    <t>Ø20/25</t>
  </si>
  <si>
    <t>12025</t>
  </si>
  <si>
    <t>POT-26</t>
  </si>
  <si>
    <t>Ø30/35</t>
  </si>
  <si>
    <t>12056</t>
  </si>
  <si>
    <t>Ø40/45</t>
  </si>
  <si>
    <t>12182</t>
  </si>
  <si>
    <t>Ø70/80</t>
  </si>
  <si>
    <t>12864</t>
  </si>
  <si>
    <t>Buxus microphylla faulkner cono (pyramidal)</t>
  </si>
  <si>
    <t>V-29/10 L</t>
  </si>
  <si>
    <t>13001</t>
  </si>
  <si>
    <t>3913</t>
  </si>
  <si>
    <t>Callistemon laevis copa</t>
  </si>
  <si>
    <t>C-25/10L</t>
  </si>
  <si>
    <t>3912</t>
  </si>
  <si>
    <t>Callistemon viminalis captain cook copa</t>
  </si>
  <si>
    <t>13646</t>
  </si>
  <si>
    <t>Callistemon viminalis "red star" copa</t>
  </si>
  <si>
    <t>2194</t>
  </si>
  <si>
    <t>Cupressocpyrais leylandii  golf spiral</t>
  </si>
  <si>
    <t>R-15L</t>
  </si>
  <si>
    <t>170/200</t>
  </si>
  <si>
    <t>13696</t>
  </si>
  <si>
    <t>200/230</t>
  </si>
  <si>
    <t>13051</t>
  </si>
  <si>
    <t>Cupressocyparis leylandii  golf spiral</t>
  </si>
  <si>
    <t>4051</t>
  </si>
  <si>
    <t>13050</t>
  </si>
  <si>
    <t>2969</t>
  </si>
  <si>
    <t>Cupressus macrocarpa gold crest spiral</t>
  </si>
  <si>
    <t>10719</t>
  </si>
  <si>
    <t>J-75X30</t>
  </si>
  <si>
    <t>12394</t>
  </si>
  <si>
    <t>V-24</t>
  </si>
  <si>
    <t>12159</t>
  </si>
  <si>
    <t>R-26</t>
  </si>
  <si>
    <t>140/160</t>
  </si>
  <si>
    <t>13506</t>
  </si>
  <si>
    <t>Ficus microcarpa bonsai</t>
  </si>
  <si>
    <t>J-26</t>
  </si>
  <si>
    <t>13507</t>
  </si>
  <si>
    <t>J-32</t>
  </si>
  <si>
    <t>12833</t>
  </si>
  <si>
    <t>J. PLASTICO-37</t>
  </si>
  <si>
    <t>13559</t>
  </si>
  <si>
    <t>J-40</t>
  </si>
  <si>
    <t>12834</t>
  </si>
  <si>
    <t>J. CERAMICA</t>
  </si>
  <si>
    <t>13308</t>
  </si>
  <si>
    <t>Ficus nitida copa</t>
  </si>
  <si>
    <t>12779</t>
  </si>
  <si>
    <t>Ficus panda copa</t>
  </si>
  <si>
    <t>Tr.70/80</t>
  </si>
  <si>
    <t>Lagunaria copa</t>
  </si>
  <si>
    <t>150/160</t>
  </si>
  <si>
    <t>5866</t>
  </si>
  <si>
    <t>13560</t>
  </si>
  <si>
    <t xml:space="preserve">Laurus nobilis copa ø25/30  </t>
  </si>
  <si>
    <t>V-20</t>
  </si>
  <si>
    <t>Tr.80/100</t>
  </si>
  <si>
    <t>13136</t>
  </si>
  <si>
    <t>V-25</t>
  </si>
  <si>
    <t>10650</t>
  </si>
  <si>
    <t>Laurus nobilis copa extra espiral</t>
  </si>
  <si>
    <t>R-36</t>
  </si>
  <si>
    <t>13974</t>
  </si>
  <si>
    <t>C-55L</t>
  </si>
  <si>
    <t>10/14</t>
  </si>
  <si>
    <t>13975</t>
  </si>
  <si>
    <t>14/18</t>
  </si>
  <si>
    <t>6538</t>
  </si>
  <si>
    <t>Laurus nobilis pyramidal</t>
  </si>
  <si>
    <t>13309</t>
  </si>
  <si>
    <t>C-180L</t>
  </si>
  <si>
    <t>3967</t>
  </si>
  <si>
    <t>Ligustrum jonandrum copa</t>
  </si>
  <si>
    <t>Ø30/40</t>
  </si>
  <si>
    <t>4091</t>
  </si>
  <si>
    <t>125/140</t>
  </si>
  <si>
    <t>9680</t>
  </si>
  <si>
    <t>Ligustrum texanum media copa</t>
  </si>
  <si>
    <t>14/18 Tr.120</t>
  </si>
  <si>
    <t>160/180</t>
  </si>
  <si>
    <t>12868</t>
  </si>
  <si>
    <t>Myrtus communis copa</t>
  </si>
  <si>
    <t>V-22</t>
  </si>
  <si>
    <t>12093</t>
  </si>
  <si>
    <t>Myrtus tarentina copa alta</t>
  </si>
  <si>
    <t>13910</t>
  </si>
  <si>
    <t>Olea europaea copa</t>
  </si>
  <si>
    <t>12577</t>
  </si>
  <si>
    <t>Olea europaea jardinera</t>
  </si>
  <si>
    <t>13379</t>
  </si>
  <si>
    <t>Olea europaea extra pyramidal</t>
  </si>
  <si>
    <t>10109</t>
  </si>
  <si>
    <t>C-55 L</t>
  </si>
  <si>
    <t>7990</t>
  </si>
  <si>
    <t>Olea silvestre copa</t>
  </si>
  <si>
    <t>13076</t>
  </si>
  <si>
    <t>Photinia red robin copa</t>
  </si>
  <si>
    <t>8468</t>
  </si>
  <si>
    <t>Polygala mirtifolia</t>
  </si>
  <si>
    <t>5868</t>
  </si>
  <si>
    <t>Tr.60/80</t>
  </si>
  <si>
    <t>12033</t>
  </si>
  <si>
    <t>Wisteria sinensis trenzada</t>
  </si>
  <si>
    <t>C-26</t>
  </si>
  <si>
    <t>1949</t>
  </si>
  <si>
    <t>Abelia edward goucher</t>
  </si>
  <si>
    <t>1030</t>
  </si>
  <si>
    <t>13781</t>
  </si>
  <si>
    <t>recortada</t>
  </si>
  <si>
    <t>8298</t>
  </si>
  <si>
    <t>C-14</t>
  </si>
  <si>
    <t>1952</t>
  </si>
  <si>
    <t>C-2.5 L</t>
  </si>
  <si>
    <t>20/30</t>
  </si>
  <si>
    <t>6429</t>
  </si>
  <si>
    <t>C-10L</t>
  </si>
  <si>
    <t>C-37/26 ETNA</t>
  </si>
  <si>
    <t>12257</t>
  </si>
  <si>
    <t>C-46/45 L</t>
  </si>
  <si>
    <t>1016</t>
  </si>
  <si>
    <t>Aralia (fatsia japonica)</t>
  </si>
  <si>
    <t>C-20</t>
  </si>
  <si>
    <t>6495</t>
  </si>
  <si>
    <t>C-26L</t>
  </si>
  <si>
    <t>1023</t>
  </si>
  <si>
    <t>90/110</t>
  </si>
  <si>
    <t>13435</t>
  </si>
  <si>
    <t>C-210 L</t>
  </si>
  <si>
    <t>12820</t>
  </si>
  <si>
    <t>1980</t>
  </si>
  <si>
    <t>C-230/285 L</t>
  </si>
  <si>
    <t>9841</t>
  </si>
  <si>
    <t>Armeria maritima alba</t>
  </si>
  <si>
    <t>C-17/18</t>
  </si>
  <si>
    <t>9842</t>
  </si>
  <si>
    <t>4212</t>
  </si>
  <si>
    <t>Armeria powis castle</t>
  </si>
  <si>
    <t>C-2L</t>
  </si>
  <si>
    <t>1300</t>
  </si>
  <si>
    <t>Artemisia absinthium</t>
  </si>
  <si>
    <t>6197</t>
  </si>
  <si>
    <t>Asparagus densiflorus meyeri</t>
  </si>
  <si>
    <t>Asparagus plumosos</t>
  </si>
  <si>
    <t>10654</t>
  </si>
  <si>
    <t>8586</t>
  </si>
  <si>
    <t>Asparagus sprengeri</t>
  </si>
  <si>
    <t>1040</t>
  </si>
  <si>
    <t>Aspidistra elatior</t>
  </si>
  <si>
    <t>6566</t>
  </si>
  <si>
    <t>Atriplex halimus</t>
  </si>
  <si>
    <t>1740</t>
  </si>
  <si>
    <t>8975</t>
  </si>
  <si>
    <t>8620</t>
  </si>
  <si>
    <t>Aucuba</t>
  </si>
  <si>
    <t>10276</t>
  </si>
  <si>
    <t>Berberis thumbergii atropurpurea</t>
  </si>
  <si>
    <t>13976</t>
  </si>
  <si>
    <t>C-2.5L</t>
  </si>
  <si>
    <t>13025</t>
  </si>
  <si>
    <t>C-17/2.5 L</t>
  </si>
  <si>
    <t>9138</t>
  </si>
  <si>
    <t>C-2.5</t>
  </si>
  <si>
    <t>13977</t>
  </si>
  <si>
    <t>Buxus sempervirens</t>
  </si>
  <si>
    <t>M-13</t>
  </si>
  <si>
    <t>1066</t>
  </si>
  <si>
    <t>1069</t>
  </si>
  <si>
    <t>Caesalpina gilliesii (poinciana)</t>
  </si>
  <si>
    <t>8649</t>
  </si>
  <si>
    <t>13138</t>
  </si>
  <si>
    <t>Callistemon bright pink</t>
  </si>
  <si>
    <t>6124</t>
  </si>
  <si>
    <t>C-25/10 L</t>
  </si>
  <si>
    <t>1080</t>
  </si>
  <si>
    <t>1913</t>
  </si>
  <si>
    <t>C-110 ETNA</t>
  </si>
  <si>
    <t>8918</t>
  </si>
  <si>
    <t>C-170/180</t>
  </si>
  <si>
    <t>13026</t>
  </si>
  <si>
    <t>Callistemon little john</t>
  </si>
  <si>
    <t>8606</t>
  </si>
  <si>
    <t>Callistemon viminalis captain cook</t>
  </si>
  <si>
    <t>12266</t>
  </si>
  <si>
    <t>1687</t>
  </si>
  <si>
    <t>12757</t>
  </si>
  <si>
    <t>Carissa compacta macrocarpa</t>
  </si>
  <si>
    <t>13140</t>
  </si>
  <si>
    <t>1303</t>
  </si>
  <si>
    <t>C2.5 L</t>
  </si>
  <si>
    <t>12035</t>
  </si>
  <si>
    <t>Ceanothus thyrsifolius repens</t>
  </si>
  <si>
    <t>6056</t>
  </si>
  <si>
    <t>Ceanothus skylark</t>
  </si>
  <si>
    <t>8709</t>
  </si>
  <si>
    <t>Centaurea pulcherrima</t>
  </si>
  <si>
    <t>12426</t>
  </si>
  <si>
    <t>837</t>
  </si>
  <si>
    <t>Cestrum nocturnum</t>
  </si>
  <si>
    <t>1119</t>
  </si>
  <si>
    <t>8810</t>
  </si>
  <si>
    <t>10769</t>
  </si>
  <si>
    <t>10213</t>
  </si>
  <si>
    <t>C-45/35L</t>
  </si>
  <si>
    <t>13824</t>
  </si>
  <si>
    <t>10044</t>
  </si>
  <si>
    <t>6291</t>
  </si>
  <si>
    <t>12616</t>
  </si>
  <si>
    <t>M-18</t>
  </si>
  <si>
    <t>6294</t>
  </si>
  <si>
    <t>8777</t>
  </si>
  <si>
    <t>12106</t>
  </si>
  <si>
    <t>6047</t>
  </si>
  <si>
    <t>C-18</t>
  </si>
  <si>
    <t>12267</t>
  </si>
  <si>
    <t>Cistus florentinus</t>
  </si>
  <si>
    <t>13380</t>
  </si>
  <si>
    <t>Cistus pulverulentus sunset</t>
  </si>
  <si>
    <t>8390</t>
  </si>
  <si>
    <t>Cistus purpureos</t>
  </si>
  <si>
    <t>1130</t>
  </si>
  <si>
    <t>Convolvulus cneorum</t>
  </si>
  <si>
    <t>C-2.5L/2L</t>
  </si>
  <si>
    <t>13697</t>
  </si>
  <si>
    <t>C10L</t>
  </si>
  <si>
    <t>1129</t>
  </si>
  <si>
    <t>Convolvulus sabatius dark form</t>
  </si>
  <si>
    <t>12685</t>
  </si>
  <si>
    <t>Coprosma kirkii variegata</t>
  </si>
  <si>
    <t>12686</t>
  </si>
  <si>
    <t>1144</t>
  </si>
  <si>
    <t xml:space="preserve">Cornus sanguinea </t>
  </si>
  <si>
    <t>9564</t>
  </si>
  <si>
    <t>Cotoneaster dammeri coral beauty</t>
  </si>
  <si>
    <t>12785</t>
  </si>
  <si>
    <t xml:space="preserve">Cotoneaster dammeri royal carpet </t>
  </si>
  <si>
    <t>Ø40/50</t>
  </si>
  <si>
    <t>rastrero</t>
  </si>
  <si>
    <t>10598</t>
  </si>
  <si>
    <t>Cotoneaster franchetii</t>
  </si>
  <si>
    <t>6210</t>
  </si>
  <si>
    <t>Cotoneaster horizontalis</t>
  </si>
  <si>
    <t>1109</t>
  </si>
  <si>
    <t>Cotoneaster lactea</t>
  </si>
  <si>
    <t>10599</t>
  </si>
  <si>
    <t>13666</t>
  </si>
  <si>
    <t>Cotoneaster sacilifolius</t>
  </si>
  <si>
    <t>7800</t>
  </si>
  <si>
    <t>Crataegus monogyna</t>
  </si>
  <si>
    <t>1183</t>
  </si>
  <si>
    <t>13978</t>
  </si>
  <si>
    <t>1688</t>
  </si>
  <si>
    <t>Dodonaea viscosa (purpurea)</t>
  </si>
  <si>
    <t>10844</t>
  </si>
  <si>
    <t>1186</t>
  </si>
  <si>
    <t>C-26/25 L</t>
  </si>
  <si>
    <t>6435</t>
  </si>
  <si>
    <t>13937</t>
  </si>
  <si>
    <t>8989</t>
  </si>
  <si>
    <t>Dorycium pentaphyllum</t>
  </si>
  <si>
    <t>10665</t>
  </si>
  <si>
    <t>10666</t>
  </si>
  <si>
    <t>9645</t>
  </si>
  <si>
    <t>Elaeagnus ebbingei</t>
  </si>
  <si>
    <t>C-1,5L</t>
  </si>
  <si>
    <t>9646</t>
  </si>
  <si>
    <t>40/60</t>
  </si>
  <si>
    <t>1192</t>
  </si>
  <si>
    <t>1193</t>
  </si>
  <si>
    <t>1195</t>
  </si>
  <si>
    <t>12501</t>
  </si>
  <si>
    <t>13735</t>
  </si>
  <si>
    <t>Elaeagnus ebbingei espaldera</t>
  </si>
  <si>
    <t>C-18L</t>
  </si>
  <si>
    <t>115/125</t>
  </si>
  <si>
    <t>13736</t>
  </si>
  <si>
    <t>140/150</t>
  </si>
  <si>
    <t>10282</t>
  </si>
  <si>
    <t>8425</t>
  </si>
  <si>
    <t>1201</t>
  </si>
  <si>
    <t>9809</t>
  </si>
  <si>
    <t>Eremophilla nivea</t>
  </si>
  <si>
    <t>6635</t>
  </si>
  <si>
    <t>12713</t>
  </si>
  <si>
    <t>12186</t>
  </si>
  <si>
    <t>Erica darleyensis white glow</t>
  </si>
  <si>
    <t>1211</t>
  </si>
  <si>
    <t>Erica mediterranea</t>
  </si>
  <si>
    <t>12687</t>
  </si>
  <si>
    <t>Erigeron karvinskianos</t>
  </si>
  <si>
    <t>M-11</t>
  </si>
  <si>
    <t>8608</t>
  </si>
  <si>
    <t>C-17/2,5L</t>
  </si>
  <si>
    <t>12454</t>
  </si>
  <si>
    <t>Erysimum bowles mauve</t>
  </si>
  <si>
    <t>13365</t>
  </si>
  <si>
    <t>13979</t>
  </si>
  <si>
    <t>Erysimum super bowl sunset</t>
  </si>
  <si>
    <t>1958</t>
  </si>
  <si>
    <t>Escallonia macrantha rosea</t>
  </si>
  <si>
    <t>8894</t>
  </si>
  <si>
    <t>Escallonia rubra macrantha</t>
  </si>
  <si>
    <t>5214</t>
  </si>
  <si>
    <t>Eugenia myrtifolia new port</t>
  </si>
  <si>
    <t>C-20/4L/V-18</t>
  </si>
  <si>
    <t>7534</t>
  </si>
  <si>
    <t>12095</t>
  </si>
  <si>
    <t>C-37/25 L</t>
  </si>
  <si>
    <t>8625</t>
  </si>
  <si>
    <t>9328</t>
  </si>
  <si>
    <t>9013</t>
  </si>
  <si>
    <t>1235</t>
  </si>
  <si>
    <t>Euonymus aurea</t>
  </si>
  <si>
    <t>6882</t>
  </si>
  <si>
    <t>6782</t>
  </si>
  <si>
    <t>6341</t>
  </si>
  <si>
    <t>C-23</t>
  </si>
  <si>
    <t>1048</t>
  </si>
  <si>
    <t>100/110</t>
  </si>
  <si>
    <t>10223</t>
  </si>
  <si>
    <t xml:space="preserve">Euonymus fortunei "emerald´n gold" </t>
  </si>
  <si>
    <t>C-14/15 R</t>
  </si>
  <si>
    <t>6884</t>
  </si>
  <si>
    <t>10285</t>
  </si>
  <si>
    <t>10224</t>
  </si>
  <si>
    <t>Euonymus japonicus bravo</t>
  </si>
  <si>
    <t>10551</t>
  </si>
  <si>
    <t>C-23/25</t>
  </si>
  <si>
    <t>1243</t>
  </si>
  <si>
    <t>Euonymus japonicus compacta virginiana</t>
  </si>
  <si>
    <t>C-14/15</t>
  </si>
  <si>
    <t>8678</t>
  </si>
  <si>
    <t>13436</t>
  </si>
  <si>
    <t>1244</t>
  </si>
  <si>
    <t>13825</t>
  </si>
  <si>
    <t>8439</t>
  </si>
  <si>
    <t>10950</t>
  </si>
  <si>
    <t>C-46 ETNA.</t>
  </si>
  <si>
    <t>12976</t>
  </si>
  <si>
    <t>1250</t>
  </si>
  <si>
    <t>C-14/1.5 L</t>
  </si>
  <si>
    <t>8679</t>
  </si>
  <si>
    <t>8424</t>
  </si>
  <si>
    <t>1253</t>
  </si>
  <si>
    <t>6353</t>
  </si>
  <si>
    <t>1257</t>
  </si>
  <si>
    <t>Euonymus punchellus aurea</t>
  </si>
  <si>
    <t>C-14/13</t>
  </si>
  <si>
    <t>12427</t>
  </si>
  <si>
    <t>8404</t>
  </si>
  <si>
    <t>12455</t>
  </si>
  <si>
    <t>1643</t>
  </si>
  <si>
    <t>Euphorbia characias wulfenii</t>
  </si>
  <si>
    <t>C-20/5L</t>
  </si>
  <si>
    <t>1820</t>
  </si>
  <si>
    <t>1268</t>
  </si>
  <si>
    <t>70/90</t>
  </si>
  <si>
    <t>6217</t>
  </si>
  <si>
    <t>6351</t>
  </si>
  <si>
    <t>13980</t>
  </si>
  <si>
    <t>C-150L</t>
  </si>
  <si>
    <t>1274</t>
  </si>
  <si>
    <t>Forsythia spectabilis</t>
  </si>
  <si>
    <t>9267</t>
  </si>
  <si>
    <t>Frankenia laevis (tapizante)</t>
  </si>
  <si>
    <t>LLENO</t>
  </si>
  <si>
    <t>13326</t>
  </si>
  <si>
    <t>Gaura gaudi red compacta</t>
  </si>
  <si>
    <t>13197</t>
  </si>
  <si>
    <t>1258</t>
  </si>
  <si>
    <t>C-17/2,5</t>
  </si>
  <si>
    <t>13410</t>
  </si>
  <si>
    <t>6265</t>
  </si>
  <si>
    <t>13464</t>
  </si>
  <si>
    <t>9050</t>
  </si>
  <si>
    <t>C-17/18/2.5 L</t>
  </si>
  <si>
    <t>9201</t>
  </si>
  <si>
    <t>13078</t>
  </si>
  <si>
    <t>9329</t>
  </si>
  <si>
    <t>C-17/2,5 L</t>
  </si>
  <si>
    <t>12618</t>
  </si>
  <si>
    <t>13895</t>
  </si>
  <si>
    <t>Grevillea juniperiana</t>
  </si>
  <si>
    <t>12207</t>
  </si>
  <si>
    <t>10601</t>
  </si>
  <si>
    <t>8307</t>
  </si>
  <si>
    <t>Grevillea rosmarinifolia rose jerskinsii</t>
  </si>
  <si>
    <t>1280</t>
  </si>
  <si>
    <t>Grevillea amarilla</t>
  </si>
  <si>
    <t>13648</t>
  </si>
  <si>
    <t>Grevillea tamborita</t>
  </si>
  <si>
    <t>6307</t>
  </si>
  <si>
    <t>Hebe andersonii</t>
  </si>
  <si>
    <t>13251</t>
  </si>
  <si>
    <t>Helichrysum serotinum</t>
  </si>
  <si>
    <t>8408</t>
  </si>
  <si>
    <t>8946</t>
  </si>
  <si>
    <t>4 COLORES</t>
  </si>
  <si>
    <t>12760</t>
  </si>
  <si>
    <t>7112</t>
  </si>
  <si>
    <t>Hibiscus syriacus (morado)</t>
  </si>
  <si>
    <t>6344</t>
  </si>
  <si>
    <t>13311</t>
  </si>
  <si>
    <t>Hydrangea macrophylla</t>
  </si>
  <si>
    <t>12588</t>
  </si>
  <si>
    <t>1975</t>
  </si>
  <si>
    <t>Hypericum calycinium</t>
  </si>
  <si>
    <t>C-1L</t>
  </si>
  <si>
    <t>12619</t>
  </si>
  <si>
    <t>9947</t>
  </si>
  <si>
    <t>13981</t>
  </si>
  <si>
    <t>13982</t>
  </si>
  <si>
    <t>13465</t>
  </si>
  <si>
    <t>C-70/50L</t>
  </si>
  <si>
    <t>13782</t>
  </si>
  <si>
    <t>13826</t>
  </si>
  <si>
    <t>Lantana bandana rose/pink</t>
  </si>
  <si>
    <t>13827</t>
  </si>
  <si>
    <t>Lantana bandana white</t>
  </si>
  <si>
    <t>13828</t>
  </si>
  <si>
    <t>Lantana bandana red improved</t>
  </si>
  <si>
    <t>13829</t>
  </si>
  <si>
    <t>Lantana bandana orange sunrise</t>
  </si>
  <si>
    <t>13938</t>
  </si>
  <si>
    <t>Lantana bandana cherry</t>
  </si>
  <si>
    <t>13939</t>
  </si>
  <si>
    <t>Lantana bandana yellow</t>
  </si>
  <si>
    <t>1871</t>
  </si>
  <si>
    <t>C-13/14</t>
  </si>
  <si>
    <t>13864</t>
  </si>
  <si>
    <t>Lantana camara (banderita)</t>
  </si>
  <si>
    <t>6321</t>
  </si>
  <si>
    <t>13466</t>
  </si>
  <si>
    <t>C-13</t>
  </si>
  <si>
    <t>13865</t>
  </si>
  <si>
    <t>10355</t>
  </si>
  <si>
    <t>12506</t>
  </si>
  <si>
    <t>6140</t>
  </si>
  <si>
    <t>12507</t>
  </si>
  <si>
    <t>12508</t>
  </si>
  <si>
    <t>10605</t>
  </si>
  <si>
    <t>12721</t>
  </si>
  <si>
    <t>V-24/5 L</t>
  </si>
  <si>
    <t>110/130</t>
  </si>
  <si>
    <t>9208</t>
  </si>
  <si>
    <t>13104</t>
  </si>
  <si>
    <t>13783</t>
  </si>
  <si>
    <t>V-28</t>
  </si>
  <si>
    <t>1330</t>
  </si>
  <si>
    <t>13731</t>
  </si>
  <si>
    <t>CLT-12L</t>
  </si>
  <si>
    <t>1332</t>
  </si>
  <si>
    <t>13213</t>
  </si>
  <si>
    <t>C-30L</t>
  </si>
  <si>
    <t>12082</t>
  </si>
  <si>
    <t>1771</t>
  </si>
  <si>
    <t>13290</t>
  </si>
  <si>
    <t>Leonotis leonorum harris-mith white</t>
  </si>
  <si>
    <t>8369</t>
  </si>
  <si>
    <t>10735</t>
  </si>
  <si>
    <t>Leucophyllum frutescens</t>
  </si>
  <si>
    <t>1709</t>
  </si>
  <si>
    <t>10899</t>
  </si>
  <si>
    <t>C-46-ETNA</t>
  </si>
  <si>
    <t>12407</t>
  </si>
  <si>
    <t>794</t>
  </si>
  <si>
    <t>70/100</t>
  </si>
  <si>
    <t>1712</t>
  </si>
  <si>
    <t>1349</t>
  </si>
  <si>
    <t>10992</t>
  </si>
  <si>
    <t>170/180</t>
  </si>
  <si>
    <t>Ligustrum japonica variegata</t>
  </si>
  <si>
    <t>1911</t>
  </si>
  <si>
    <t>Ligustrum ovalifolium (california)</t>
  </si>
  <si>
    <t>9276</t>
  </si>
  <si>
    <t>12222</t>
  </si>
  <si>
    <t>1486</t>
  </si>
  <si>
    <t>10772</t>
  </si>
  <si>
    <t>9277</t>
  </si>
  <si>
    <t>Ligustrum ovalifolium argentea</t>
  </si>
  <si>
    <t>1360</t>
  </si>
  <si>
    <t>Ligustrum ovalifolium aurea</t>
  </si>
  <si>
    <t>Ligustrum texanum variegata</t>
  </si>
  <si>
    <t>1359</t>
  </si>
  <si>
    <t>C-50/63 ETNA</t>
  </si>
  <si>
    <t>9952</t>
  </si>
  <si>
    <t>13384</t>
  </si>
  <si>
    <t>1353</t>
  </si>
  <si>
    <t>1356</t>
  </si>
  <si>
    <t>8410</t>
  </si>
  <si>
    <t>C-155 ETNA</t>
  </si>
  <si>
    <t>12408</t>
  </si>
  <si>
    <t>Limoniastrum monopetalum</t>
  </si>
  <si>
    <t>7541</t>
  </si>
  <si>
    <t>4983</t>
  </si>
  <si>
    <t>Liriope muscari</t>
  </si>
  <si>
    <t>25/35</t>
  </si>
  <si>
    <t>9876</t>
  </si>
  <si>
    <t>C-10 L</t>
  </si>
  <si>
    <t>6638</t>
  </si>
  <si>
    <t>Lonicera maigrun</t>
  </si>
  <si>
    <t>9815</t>
  </si>
  <si>
    <t>Lonicera nitida</t>
  </si>
  <si>
    <t>Ø30/50</t>
  </si>
  <si>
    <t>12761</t>
  </si>
  <si>
    <t>Loropetalum chinensis fire dance</t>
  </si>
  <si>
    <t>13866</t>
  </si>
  <si>
    <t>13649</t>
  </si>
  <si>
    <t>9367</t>
  </si>
  <si>
    <t>V-30</t>
  </si>
  <si>
    <t>8466</t>
  </si>
  <si>
    <t>Mahonia media charity</t>
  </si>
  <si>
    <t>6094</t>
  </si>
  <si>
    <t>Metrosideros excelsus variegatus</t>
  </si>
  <si>
    <t>R-50/C-63</t>
  </si>
  <si>
    <t>13008</t>
  </si>
  <si>
    <t>250</t>
  </si>
  <si>
    <t>12131</t>
  </si>
  <si>
    <t>12839</t>
  </si>
  <si>
    <t>8278</t>
  </si>
  <si>
    <t>6366</t>
  </si>
  <si>
    <t>12823</t>
  </si>
  <si>
    <t>8685</t>
  </si>
  <si>
    <t>9731</t>
  </si>
  <si>
    <t>CT-50L/45L</t>
  </si>
  <si>
    <t>13867</t>
  </si>
  <si>
    <t>13533</t>
  </si>
  <si>
    <t>CONT-70L</t>
  </si>
  <si>
    <t>1412</t>
  </si>
  <si>
    <t>Myoporum laetum</t>
  </si>
  <si>
    <t>13897</t>
  </si>
  <si>
    <t xml:space="preserve">Myoporum laetum </t>
  </si>
  <si>
    <t>12364</t>
  </si>
  <si>
    <t>1967</t>
  </si>
  <si>
    <t>12688</t>
  </si>
  <si>
    <t>6249</t>
  </si>
  <si>
    <t>Myrtus communis</t>
  </si>
  <si>
    <t>9280</t>
  </si>
  <si>
    <t>1420</t>
  </si>
  <si>
    <t>1422</t>
  </si>
  <si>
    <t>8874</t>
  </si>
  <si>
    <t>1430</t>
  </si>
  <si>
    <t>Myrtus tarentina variegata</t>
  </si>
  <si>
    <t>Ø 50/70</t>
  </si>
  <si>
    <t>10774</t>
  </si>
  <si>
    <t>6304</t>
  </si>
  <si>
    <t>1425</t>
  </si>
  <si>
    <t>C-17/2L</t>
  </si>
  <si>
    <t>C-20/23/21 R</t>
  </si>
  <si>
    <t>1426</t>
  </si>
  <si>
    <t>6446</t>
  </si>
  <si>
    <t>8992</t>
  </si>
  <si>
    <t>1434</t>
  </si>
  <si>
    <t>Nandina domestica</t>
  </si>
  <si>
    <t>1437</t>
  </si>
  <si>
    <t>12589</t>
  </si>
  <si>
    <t>Nandina domestica fire power</t>
  </si>
  <si>
    <t>13512</t>
  </si>
  <si>
    <t>12871</t>
  </si>
  <si>
    <t>Nephrolepis cordata</t>
  </si>
  <si>
    <t>12511</t>
  </si>
  <si>
    <t>1734</t>
  </si>
  <si>
    <t>12510</t>
  </si>
  <si>
    <t>12514</t>
  </si>
  <si>
    <t>12513</t>
  </si>
  <si>
    <t>12515</t>
  </si>
  <si>
    <t>1736</t>
  </si>
  <si>
    <t>12517</t>
  </si>
  <si>
    <t>1220</t>
  </si>
  <si>
    <t>12518</t>
  </si>
  <si>
    <t>12519</t>
  </si>
  <si>
    <t>12520</t>
  </si>
  <si>
    <t>6001</t>
  </si>
  <si>
    <t>12523</t>
  </si>
  <si>
    <t>12525</t>
  </si>
  <si>
    <t>12529</t>
  </si>
  <si>
    <t>12531</t>
  </si>
  <si>
    <t>12532</t>
  </si>
  <si>
    <t>6696</t>
  </si>
  <si>
    <t>12534</t>
  </si>
  <si>
    <t>12535</t>
  </si>
  <si>
    <t>9446</t>
  </si>
  <si>
    <t>12543</t>
  </si>
  <si>
    <t>210/225</t>
  </si>
  <si>
    <t>12544</t>
  </si>
  <si>
    <t>12623</t>
  </si>
  <si>
    <t xml:space="preserve">Nerium oleander nana salmon </t>
  </si>
  <si>
    <t>13142</t>
  </si>
  <si>
    <t>12873</t>
  </si>
  <si>
    <t>Osmanthus burkwoodii</t>
  </si>
  <si>
    <t>35/45</t>
  </si>
  <si>
    <t>12906</t>
  </si>
  <si>
    <t>13898</t>
  </si>
  <si>
    <t>Osmanthus tricolor</t>
  </si>
  <si>
    <t>C-2,5L</t>
  </si>
  <si>
    <t>12793</t>
  </si>
  <si>
    <t>8802</t>
  </si>
  <si>
    <t>Perovskia atriplicifolia</t>
  </si>
  <si>
    <t>9733</t>
  </si>
  <si>
    <t>Philadelphus coronarius</t>
  </si>
  <si>
    <t>1780</t>
  </si>
  <si>
    <t>Phillyrea angustifolia</t>
  </si>
  <si>
    <t>6494</t>
  </si>
  <si>
    <t>1458</t>
  </si>
  <si>
    <t>C-37 A/26 ETNA</t>
  </si>
  <si>
    <t>1825</t>
  </si>
  <si>
    <t>9989</t>
  </si>
  <si>
    <t>9432</t>
  </si>
  <si>
    <t>C-290</t>
  </si>
  <si>
    <t>10933</t>
  </si>
  <si>
    <t>Phillyrea latifolia</t>
  </si>
  <si>
    <t>10775</t>
  </si>
  <si>
    <t>1477</t>
  </si>
  <si>
    <t>Phlomis purpurea</t>
  </si>
  <si>
    <t>10849</t>
  </si>
  <si>
    <t>Phormium tenax purpureum</t>
  </si>
  <si>
    <t>8699</t>
  </si>
  <si>
    <t>1484</t>
  </si>
  <si>
    <t>1756</t>
  </si>
  <si>
    <t>Phormium tenax variegata</t>
  </si>
  <si>
    <t>C-20/4 L</t>
  </si>
  <si>
    <t>6526</t>
  </si>
  <si>
    <t>1781</t>
  </si>
  <si>
    <t>10777</t>
  </si>
  <si>
    <t>8851</t>
  </si>
  <si>
    <t>13699</t>
  </si>
  <si>
    <t>13367</t>
  </si>
  <si>
    <t>Photinia fraseri little red robin</t>
  </si>
  <si>
    <t>9574</t>
  </si>
  <si>
    <t>Photinia fraseri "red robin"</t>
  </si>
  <si>
    <t>C-17/18/2,5 L</t>
  </si>
  <si>
    <t>1493</t>
  </si>
  <si>
    <t>12794</t>
  </si>
  <si>
    <t>1495</t>
  </si>
  <si>
    <t>12134</t>
  </si>
  <si>
    <t>C-45 ASAS</t>
  </si>
  <si>
    <t>13830</t>
  </si>
  <si>
    <t>8263</t>
  </si>
  <si>
    <t>9092</t>
  </si>
  <si>
    <t>Phylica ericoides (fi)</t>
  </si>
  <si>
    <t>9489</t>
  </si>
  <si>
    <t xml:space="preserve">Phylica ericoides </t>
  </si>
  <si>
    <t>1659</t>
  </si>
  <si>
    <t>V-28/C-30</t>
  </si>
  <si>
    <t>8233</t>
  </si>
  <si>
    <t>C-25L/C-40</t>
  </si>
  <si>
    <t>225/250</t>
  </si>
  <si>
    <t>13513</t>
  </si>
  <si>
    <t>9820</t>
  </si>
  <si>
    <t>C-750 L</t>
  </si>
  <si>
    <t>9821</t>
  </si>
  <si>
    <t>13983</t>
  </si>
  <si>
    <t>Phyllostachys aureosulcata spectabilis</t>
  </si>
  <si>
    <t>V-60L</t>
  </si>
  <si>
    <t>6540</t>
  </si>
  <si>
    <t>9684</t>
  </si>
  <si>
    <t>C-30/15 L</t>
  </si>
  <si>
    <t>150/180</t>
  </si>
  <si>
    <t>13182</t>
  </si>
  <si>
    <t>Phyllostachys dendrocaramus giganteus</t>
  </si>
  <si>
    <t>6925</t>
  </si>
  <si>
    <t xml:space="preserve">Phyllostachys nigra </t>
  </si>
  <si>
    <t xml:space="preserve">C-30 </t>
  </si>
  <si>
    <t>13868</t>
  </si>
  <si>
    <t>1749</t>
  </si>
  <si>
    <t>C-30 L</t>
  </si>
  <si>
    <t>12109</t>
  </si>
  <si>
    <t>1499</t>
  </si>
  <si>
    <t>C-37/25L</t>
  </si>
  <si>
    <t>1695</t>
  </si>
  <si>
    <t>13705</t>
  </si>
  <si>
    <t>Pistacea lentisco extra</t>
  </si>
  <si>
    <t>1509</t>
  </si>
  <si>
    <t>Pittosporum heterofilium variegata</t>
  </si>
  <si>
    <t>1510</t>
  </si>
  <si>
    <t>6564</t>
  </si>
  <si>
    <t>8690</t>
  </si>
  <si>
    <t>12058</t>
  </si>
  <si>
    <t>Pittosporum tenuifolium variegata</t>
  </si>
  <si>
    <t>12057</t>
  </si>
  <si>
    <t>1525</t>
  </si>
  <si>
    <t xml:space="preserve">Pittosporum tobira </t>
  </si>
  <si>
    <t>6027</t>
  </si>
  <si>
    <t>1529</t>
  </si>
  <si>
    <t>6250</t>
  </si>
  <si>
    <t>8906</t>
  </si>
  <si>
    <t>Ø140/160</t>
  </si>
  <si>
    <t>1447</t>
  </si>
  <si>
    <t>Pittosporum tobira nana extra</t>
  </si>
  <si>
    <t>1536</t>
  </si>
  <si>
    <t>R-18/C-2,5 L</t>
  </si>
  <si>
    <t>1537</t>
  </si>
  <si>
    <t>6170</t>
  </si>
  <si>
    <t>1542</t>
  </si>
  <si>
    <t>3214</t>
  </si>
  <si>
    <t>4667</t>
  </si>
  <si>
    <t>4623</t>
  </si>
  <si>
    <t>C-18-N/2.5 L</t>
  </si>
  <si>
    <t>12574</t>
  </si>
  <si>
    <t>12575</t>
  </si>
  <si>
    <t>6926</t>
  </si>
  <si>
    <t xml:space="preserve">Polygala myrtifolia </t>
  </si>
  <si>
    <t>10851</t>
  </si>
  <si>
    <t>Prunus laurocerasus novita</t>
  </si>
  <si>
    <t>650</t>
  </si>
  <si>
    <t>8825</t>
  </si>
  <si>
    <t>13984</t>
  </si>
  <si>
    <t>13985</t>
  </si>
  <si>
    <t>10/15 RAMAS</t>
  </si>
  <si>
    <t>200/220</t>
  </si>
  <si>
    <t>8842</t>
  </si>
  <si>
    <t>9/12 RAMAS</t>
  </si>
  <si>
    <t>13122</t>
  </si>
  <si>
    <t>Punica granatum luteum plenum</t>
  </si>
  <si>
    <t>9057</t>
  </si>
  <si>
    <t>Punica granatum maxima rubra</t>
  </si>
  <si>
    <t>6452</t>
  </si>
  <si>
    <t>12169</t>
  </si>
  <si>
    <t>13469</t>
  </si>
  <si>
    <t>Punica granatum maxima rubra pyramidal</t>
  </si>
  <si>
    <t>13899</t>
  </si>
  <si>
    <t>Pyracantha angustifolia</t>
  </si>
  <si>
    <t>9753</t>
  </si>
  <si>
    <t>Pyracantha red column</t>
  </si>
  <si>
    <t>10906</t>
  </si>
  <si>
    <t>C-25L/C-37</t>
  </si>
  <si>
    <t>13515</t>
  </si>
  <si>
    <t>Pyracantha orange charmer</t>
  </si>
  <si>
    <t>10905</t>
  </si>
  <si>
    <t>10878</t>
  </si>
  <si>
    <t>773</t>
  </si>
  <si>
    <t>50/80</t>
  </si>
  <si>
    <t>13869</t>
  </si>
  <si>
    <t>12594</t>
  </si>
  <si>
    <t>13706</t>
  </si>
  <si>
    <t>447</t>
  </si>
  <si>
    <t>10449</t>
  </si>
  <si>
    <t>13669</t>
  </si>
  <si>
    <t>12362</t>
  </si>
  <si>
    <t>6042</t>
  </si>
  <si>
    <t>Retama monosperma</t>
  </si>
  <si>
    <t>1679</t>
  </si>
  <si>
    <t>Retama sphaerocarpa</t>
  </si>
  <si>
    <t>1673</t>
  </si>
  <si>
    <t>1567</t>
  </si>
  <si>
    <t xml:space="preserve">Rhamnus alaternus </t>
  </si>
  <si>
    <t>8155</t>
  </si>
  <si>
    <t>12274</t>
  </si>
  <si>
    <t>Rhamnus lycioydes</t>
  </si>
  <si>
    <t>10778</t>
  </si>
  <si>
    <t>10934</t>
  </si>
  <si>
    <t>1959</t>
  </si>
  <si>
    <t>12595</t>
  </si>
  <si>
    <t>13492</t>
  </si>
  <si>
    <t>Salvia leucantha</t>
  </si>
  <si>
    <t>13032</t>
  </si>
  <si>
    <t>Salvia microphylla "hot lips"</t>
  </si>
  <si>
    <t>13106</t>
  </si>
  <si>
    <t>9835</t>
  </si>
  <si>
    <t>13107</t>
  </si>
  <si>
    <t>12764</t>
  </si>
  <si>
    <t>9456</t>
  </si>
  <si>
    <t>8617</t>
  </si>
  <si>
    <t>Schefflera arboricola "compacta"</t>
  </si>
  <si>
    <t>C-20/5 L</t>
  </si>
  <si>
    <t>1592</t>
  </si>
  <si>
    <t>Solanum randoneti</t>
  </si>
  <si>
    <t>1591</t>
  </si>
  <si>
    <t>Spartium junceum</t>
  </si>
  <si>
    <t>6159</t>
  </si>
  <si>
    <t>10908</t>
  </si>
  <si>
    <t>Spiraea vanhoutei</t>
  </si>
  <si>
    <t>13900</t>
  </si>
  <si>
    <t>1604</t>
  </si>
  <si>
    <t>9058</t>
  </si>
  <si>
    <t>6160</t>
  </si>
  <si>
    <t>12381</t>
  </si>
  <si>
    <t>13708</t>
  </si>
  <si>
    <t>6185</t>
  </si>
  <si>
    <t>Teucrium fruticans</t>
  </si>
  <si>
    <t>1613</t>
  </si>
  <si>
    <t>1614</t>
  </si>
  <si>
    <t>1616</t>
  </si>
  <si>
    <t>C-37/26 L</t>
  </si>
  <si>
    <t>10401</t>
  </si>
  <si>
    <t>9339</t>
  </si>
  <si>
    <t>Ø90/110</t>
  </si>
  <si>
    <t>8913</t>
  </si>
  <si>
    <t>Thevetia peruviana</t>
  </si>
  <si>
    <t>V-18</t>
  </si>
  <si>
    <t>6077</t>
  </si>
  <si>
    <t>Viburnum lucidum</t>
  </si>
  <si>
    <t>6718</t>
  </si>
  <si>
    <t>1623</t>
  </si>
  <si>
    <t>6161</t>
  </si>
  <si>
    <t>8915</t>
  </si>
  <si>
    <t>6569</t>
  </si>
  <si>
    <t>CONS.</t>
  </si>
  <si>
    <t>8844</t>
  </si>
  <si>
    <t>13709</t>
  </si>
  <si>
    <t>Viburnum odorantisimum</t>
  </si>
  <si>
    <t>13710</t>
  </si>
  <si>
    <t>6650</t>
  </si>
  <si>
    <t>13081</t>
  </si>
  <si>
    <t>6462</t>
  </si>
  <si>
    <t>8634</t>
  </si>
  <si>
    <t>Viburnum opulus</t>
  </si>
  <si>
    <t>12689</t>
  </si>
  <si>
    <t>1631</t>
  </si>
  <si>
    <t>C-37A/26 L</t>
  </si>
  <si>
    <t>8527</t>
  </si>
  <si>
    <t>13986</t>
  </si>
  <si>
    <t>Vitex agnus-castus</t>
  </si>
  <si>
    <t>9885</t>
  </si>
  <si>
    <t>7550</t>
  </si>
  <si>
    <t>12796</t>
  </si>
  <si>
    <t>1651</t>
  </si>
  <si>
    <t>1652</t>
  </si>
  <si>
    <t>1654</t>
  </si>
  <si>
    <t>6419</t>
  </si>
  <si>
    <t>12797</t>
  </si>
  <si>
    <t>1739</t>
  </si>
  <si>
    <t>30/50</t>
  </si>
  <si>
    <t>10690</t>
  </si>
  <si>
    <t>2076</t>
  </si>
  <si>
    <t>Abies nordmanniana</t>
  </si>
  <si>
    <t>2004</t>
  </si>
  <si>
    <t>Araucaria excelsa</t>
  </si>
  <si>
    <t>13146</t>
  </si>
  <si>
    <t>13808</t>
  </si>
  <si>
    <t>2005</t>
  </si>
  <si>
    <t>7397</t>
  </si>
  <si>
    <t>3682</t>
  </si>
  <si>
    <t>Cedrus deodara</t>
  </si>
  <si>
    <t>C-18 L</t>
  </si>
  <si>
    <t>13901</t>
  </si>
  <si>
    <t>2293</t>
  </si>
  <si>
    <t>V-50 L</t>
  </si>
  <si>
    <t>2018</t>
  </si>
  <si>
    <t>2481</t>
  </si>
  <si>
    <t>9218</t>
  </si>
  <si>
    <t>Cupressocyparis leylandii</t>
  </si>
  <si>
    <t>2346</t>
  </si>
  <si>
    <t xml:space="preserve">Cupressocyparis leylandii </t>
  </si>
  <si>
    <t>10978</t>
  </si>
  <si>
    <t>C-30/15L</t>
  </si>
  <si>
    <t>2228</t>
  </si>
  <si>
    <t>12409</t>
  </si>
  <si>
    <t>Cupressocyparis leylandii compacto</t>
  </si>
  <si>
    <t>C-35/45 L/C-70</t>
  </si>
  <si>
    <t>C-45 L/C-70</t>
  </si>
  <si>
    <t>8000</t>
  </si>
  <si>
    <t>C-35 L</t>
  </si>
  <si>
    <t>12982</t>
  </si>
  <si>
    <t>C-160 L</t>
  </si>
  <si>
    <t>5152</t>
  </si>
  <si>
    <t>9967</t>
  </si>
  <si>
    <t>7824</t>
  </si>
  <si>
    <t>13940</t>
  </si>
  <si>
    <t>C-240L</t>
  </si>
  <si>
    <t>13711</t>
  </si>
  <si>
    <t>750/800</t>
  </si>
  <si>
    <t>2121</t>
  </si>
  <si>
    <t>Cupressocyparis leylandii variegata</t>
  </si>
  <si>
    <t>13871</t>
  </si>
  <si>
    <t>Cupressus golden cone</t>
  </si>
  <si>
    <t>12909</t>
  </si>
  <si>
    <t>12841</t>
  </si>
  <si>
    <t>13578</t>
  </si>
  <si>
    <t>13340</t>
  </si>
  <si>
    <t>13147</t>
  </si>
  <si>
    <t>13941</t>
  </si>
  <si>
    <t>13987</t>
  </si>
  <si>
    <t>Cupressus macrocarpa gold crest</t>
  </si>
  <si>
    <t>13438</t>
  </si>
  <si>
    <t>13387</t>
  </si>
  <si>
    <t>V</t>
  </si>
  <si>
    <t>275/300</t>
  </si>
  <si>
    <t>2425</t>
  </si>
  <si>
    <t>2065</t>
  </si>
  <si>
    <t>Cupressus sempervirens</t>
  </si>
  <si>
    <t>2178</t>
  </si>
  <si>
    <t>12246</t>
  </si>
  <si>
    <t>7765</t>
  </si>
  <si>
    <t>13650</t>
  </si>
  <si>
    <t>12226</t>
  </si>
  <si>
    <t>13562</t>
  </si>
  <si>
    <t>13770</t>
  </si>
  <si>
    <t>Cupressus sempervirens "garda"</t>
  </si>
  <si>
    <t>C-125L</t>
  </si>
  <si>
    <t>13771</t>
  </si>
  <si>
    <t>2057</t>
  </si>
  <si>
    <t>Cupressus stricta</t>
  </si>
  <si>
    <t>6997</t>
  </si>
  <si>
    <t>12173</t>
  </si>
  <si>
    <t>C-46/50</t>
  </si>
  <si>
    <t>2080</t>
  </si>
  <si>
    <t>C-63/105 ETNA</t>
  </si>
  <si>
    <t>2343</t>
  </si>
  <si>
    <t>4592</t>
  </si>
  <si>
    <t>4593</t>
  </si>
  <si>
    <t>12956</t>
  </si>
  <si>
    <t>600/650</t>
  </si>
  <si>
    <t>7553</t>
  </si>
  <si>
    <t>650/700</t>
  </si>
  <si>
    <t>13535</t>
  </si>
  <si>
    <t>13536</t>
  </si>
  <si>
    <t>13537</t>
  </si>
  <si>
    <t>800/850</t>
  </si>
  <si>
    <t>13534</t>
  </si>
  <si>
    <t>900/950</t>
  </si>
  <si>
    <t>2295</t>
  </si>
  <si>
    <t>Cupressus stricta aurea</t>
  </si>
  <si>
    <t>13831</t>
  </si>
  <si>
    <t>Cupressus stricta extra</t>
  </si>
  <si>
    <t>13832</t>
  </si>
  <si>
    <t>C-100L</t>
  </si>
  <si>
    <t>13623</t>
  </si>
  <si>
    <t>13833</t>
  </si>
  <si>
    <t>13872</t>
  </si>
  <si>
    <t>Cupressus totem</t>
  </si>
  <si>
    <t>13873</t>
  </si>
  <si>
    <t>2315</t>
  </si>
  <si>
    <t xml:space="preserve">Cupressus totem </t>
  </si>
  <si>
    <t>13988</t>
  </si>
  <si>
    <t>2082</t>
  </si>
  <si>
    <t>13989</t>
  </si>
  <si>
    <t>Juniperus blue swede</t>
  </si>
  <si>
    <t>13579</t>
  </si>
  <si>
    <t>Juniperus chinensis extricta</t>
  </si>
  <si>
    <t>13670</t>
  </si>
  <si>
    <t>Juniperus communis x media "mint julep"</t>
  </si>
  <si>
    <t>9127</t>
  </si>
  <si>
    <t>*</t>
  </si>
  <si>
    <t>8149</t>
  </si>
  <si>
    <t>Ø50/60</t>
  </si>
  <si>
    <t>2304</t>
  </si>
  <si>
    <t>C-37/10 L</t>
  </si>
  <si>
    <t>2236</t>
  </si>
  <si>
    <t>Juniperus communis x medi "old gold"</t>
  </si>
  <si>
    <t>2336</t>
  </si>
  <si>
    <t>Juniperus horizontalis andorra compacta</t>
  </si>
  <si>
    <t>2132</t>
  </si>
  <si>
    <t>13600</t>
  </si>
  <si>
    <t xml:space="preserve">Juniperus horizontalis "blue chip" </t>
  </si>
  <si>
    <t>2192</t>
  </si>
  <si>
    <t xml:space="preserve">Juniperus horizontalis "blue swede" </t>
  </si>
  <si>
    <t xml:space="preserve">Juniperus pfitzeriana aurea </t>
  </si>
  <si>
    <t>10/20</t>
  </si>
  <si>
    <t>7609</t>
  </si>
  <si>
    <t>Juniperus pfitzeriana glauca</t>
  </si>
  <si>
    <t>2242</t>
  </si>
  <si>
    <t>Juniperus pfitzeriana media compacta</t>
  </si>
  <si>
    <t>2347</t>
  </si>
  <si>
    <t>Juniperus pfitzeriana old gold</t>
  </si>
  <si>
    <t>8148</t>
  </si>
  <si>
    <t>13990</t>
  </si>
  <si>
    <t xml:space="preserve">Juniperus prince of wales </t>
  </si>
  <si>
    <t>9441</t>
  </si>
  <si>
    <t>5451</t>
  </si>
  <si>
    <t>Juniperus variegata</t>
  </si>
  <si>
    <t>2094</t>
  </si>
  <si>
    <t>Pinus canario</t>
  </si>
  <si>
    <t>7613</t>
  </si>
  <si>
    <t>Pinus halepensis (pino carrasco)</t>
  </si>
  <si>
    <t>2007</t>
  </si>
  <si>
    <t>9973</t>
  </si>
  <si>
    <t>13624</t>
  </si>
  <si>
    <t>2153</t>
  </si>
  <si>
    <t>4352</t>
  </si>
  <si>
    <t>13902</t>
  </si>
  <si>
    <t>13772</t>
  </si>
  <si>
    <t>C-90</t>
  </si>
  <si>
    <t>2010</t>
  </si>
  <si>
    <t>Pinus nigra extra</t>
  </si>
  <si>
    <t>2288</t>
  </si>
  <si>
    <t>2108</t>
  </si>
  <si>
    <t>4650</t>
  </si>
  <si>
    <t>8765</t>
  </si>
  <si>
    <t>2216</t>
  </si>
  <si>
    <t>C-15L</t>
  </si>
  <si>
    <t>2281</t>
  </si>
  <si>
    <t>13739</t>
  </si>
  <si>
    <t>2952</t>
  </si>
  <si>
    <t>13942</t>
  </si>
  <si>
    <t>7752</t>
  </si>
  <si>
    <t>C-300 L</t>
  </si>
  <si>
    <t>10361</t>
  </si>
  <si>
    <t>12664</t>
  </si>
  <si>
    <t>10362</t>
  </si>
  <si>
    <t>10360</t>
  </si>
  <si>
    <t>10359</t>
  </si>
  <si>
    <t>9579</t>
  </si>
  <si>
    <t>Taxodium distichum</t>
  </si>
  <si>
    <t>13625</t>
  </si>
  <si>
    <t>2139</t>
  </si>
  <si>
    <t>Thuja occidentalis seto</t>
  </si>
  <si>
    <t>2231</t>
  </si>
  <si>
    <t>13389</t>
  </si>
  <si>
    <t>Thuja orientalis comp. aurea nana</t>
  </si>
  <si>
    <t>5217</t>
  </si>
  <si>
    <t>12875</t>
  </si>
  <si>
    <t>2249</t>
  </si>
  <si>
    <t>Thuja orientalis pyramidalis aurea extra</t>
  </si>
  <si>
    <t>8055</t>
  </si>
  <si>
    <t>13943</t>
  </si>
  <si>
    <t>2147</t>
  </si>
  <si>
    <t>Thuja smaragd (esmeralda)</t>
  </si>
  <si>
    <t>5453</t>
  </si>
  <si>
    <t>2340</t>
  </si>
  <si>
    <t>3919</t>
  </si>
  <si>
    <t>13991</t>
  </si>
  <si>
    <t>12844</t>
  </si>
  <si>
    <t>T-5 L</t>
  </si>
  <si>
    <t>160/170</t>
  </si>
  <si>
    <t>12843</t>
  </si>
  <si>
    <t>12842</t>
  </si>
  <si>
    <t>13992</t>
  </si>
  <si>
    <t>M-6L</t>
  </si>
  <si>
    <t>12190</t>
  </si>
  <si>
    <t>T-6 L</t>
  </si>
  <si>
    <t>13809</t>
  </si>
  <si>
    <t>T-12L</t>
  </si>
  <si>
    <t>13313</t>
  </si>
  <si>
    <t>13627</t>
  </si>
  <si>
    <t>Azufaifos (ziziphus jujuba)</t>
  </si>
  <si>
    <t>C-33</t>
  </si>
  <si>
    <t>6939</t>
  </si>
  <si>
    <t>Castanea sativa</t>
  </si>
  <si>
    <t>13628</t>
  </si>
  <si>
    <t>Chirimollo (annona)</t>
  </si>
  <si>
    <t>C-12 L</t>
  </si>
  <si>
    <t>4714</t>
  </si>
  <si>
    <t>Citrus aurantifolia (limequat)</t>
  </si>
  <si>
    <t>13035</t>
  </si>
  <si>
    <t>13412</t>
  </si>
  <si>
    <t>13944</t>
  </si>
  <si>
    <t>C-22</t>
  </si>
  <si>
    <t>13414</t>
  </si>
  <si>
    <t>13993</t>
  </si>
  <si>
    <t>5454</t>
  </si>
  <si>
    <t>13712</t>
  </si>
  <si>
    <t>Citrus lima bearss</t>
  </si>
  <si>
    <t>13784</t>
  </si>
  <si>
    <t>2918</t>
  </si>
  <si>
    <t>13994</t>
  </si>
  <si>
    <t>C-37/C-25L</t>
  </si>
  <si>
    <t>2789</t>
  </si>
  <si>
    <t>12062</t>
  </si>
  <si>
    <t>9760</t>
  </si>
  <si>
    <t>12693</t>
  </si>
  <si>
    <t>12630</t>
  </si>
  <si>
    <t>2919</t>
  </si>
  <si>
    <t>13293</t>
  </si>
  <si>
    <t>13373</t>
  </si>
  <si>
    <t>13810</t>
  </si>
  <si>
    <t>12247</t>
  </si>
  <si>
    <t>2950</t>
  </si>
  <si>
    <t>13874</t>
  </si>
  <si>
    <t>13149</t>
  </si>
  <si>
    <t>6763</t>
  </si>
  <si>
    <t>13785</t>
  </si>
  <si>
    <t>3497</t>
  </si>
  <si>
    <t>13945</t>
  </si>
  <si>
    <t>13995</t>
  </si>
  <si>
    <t>13996</t>
  </si>
  <si>
    <t>2851</t>
  </si>
  <si>
    <t>2924</t>
  </si>
  <si>
    <t>2762</t>
  </si>
  <si>
    <t>10403</t>
  </si>
  <si>
    <t>10363</t>
  </si>
  <si>
    <t>2853</t>
  </si>
  <si>
    <t>4838</t>
  </si>
  <si>
    <t>2910</t>
  </si>
  <si>
    <t>13786</t>
  </si>
  <si>
    <t>Citrus (naranjo) (valencia( (navelina)</t>
  </si>
  <si>
    <t>13495</t>
  </si>
  <si>
    <t>13903</t>
  </si>
  <si>
    <t>Citrus (naranjo)</t>
  </si>
  <si>
    <t>12858</t>
  </si>
  <si>
    <t>Citrus (naranjo) plant 1ª</t>
  </si>
  <si>
    <t>12859</t>
  </si>
  <si>
    <t>12695</t>
  </si>
  <si>
    <t>Citrus (naranjo) navelina/lane late/navel/sanguinela</t>
  </si>
  <si>
    <t>13150</t>
  </si>
  <si>
    <t>Citrus (naranjo) navel/navelina/salustiana</t>
  </si>
  <si>
    <t>13904</t>
  </si>
  <si>
    <t>Citrus (naranjo) lane late</t>
  </si>
  <si>
    <t>2648</t>
  </si>
  <si>
    <t>Citrus mitis (calamondin)</t>
  </si>
  <si>
    <t>12412</t>
  </si>
  <si>
    <t>12389</t>
  </si>
  <si>
    <t>Citrus paradisi (pomelo) star rubi</t>
  </si>
  <si>
    <t>13834</t>
  </si>
  <si>
    <t>169</t>
  </si>
  <si>
    <t>8127</t>
  </si>
  <si>
    <t>2819</t>
  </si>
  <si>
    <t>13946</t>
  </si>
  <si>
    <t>Diospyros (kaki)</t>
  </si>
  <si>
    <t>13905</t>
  </si>
  <si>
    <t>2619</t>
  </si>
  <si>
    <t>13420</t>
  </si>
  <si>
    <t xml:space="preserve">Diospyros (kaki) </t>
  </si>
  <si>
    <t>C-63 L</t>
  </si>
  <si>
    <t>13421</t>
  </si>
  <si>
    <t>13422</t>
  </si>
  <si>
    <t>12390</t>
  </si>
  <si>
    <t>C-C-70 ETNA</t>
  </si>
  <si>
    <t>4263</t>
  </si>
  <si>
    <t>7445</t>
  </si>
  <si>
    <t>C-C-46 ETNA</t>
  </si>
  <si>
    <t>7446</t>
  </si>
  <si>
    <t>7447</t>
  </si>
  <si>
    <t>13496</t>
  </si>
  <si>
    <t>4284</t>
  </si>
  <si>
    <t>12175</t>
  </si>
  <si>
    <t>10741</t>
  </si>
  <si>
    <t>12696</t>
  </si>
  <si>
    <t>4897</t>
  </si>
  <si>
    <t>C-C-110 L</t>
  </si>
  <si>
    <t>2574</t>
  </si>
  <si>
    <t>C-19/22</t>
  </si>
  <si>
    <t>13948</t>
  </si>
  <si>
    <t>12914</t>
  </si>
  <si>
    <t>13947</t>
  </si>
  <si>
    <t>120/150</t>
  </si>
  <si>
    <t>2916</t>
  </si>
  <si>
    <t>TUBO</t>
  </si>
  <si>
    <t>4032</t>
  </si>
  <si>
    <t>10826</t>
  </si>
  <si>
    <t>Litchis chinensis "soon"</t>
  </si>
  <si>
    <t>4358</t>
  </si>
  <si>
    <t>13232</t>
  </si>
  <si>
    <t>13997</t>
  </si>
  <si>
    <t>13998</t>
  </si>
  <si>
    <t>13906</t>
  </si>
  <si>
    <t>2846</t>
  </si>
  <si>
    <t>13423</t>
  </si>
  <si>
    <t>10459</t>
  </si>
  <si>
    <t>13651</t>
  </si>
  <si>
    <t>13907</t>
  </si>
  <si>
    <t>2976</t>
  </si>
  <si>
    <t>2973</t>
  </si>
  <si>
    <t>13427</t>
  </si>
  <si>
    <t>13428</t>
  </si>
  <si>
    <t>13429</t>
  </si>
  <si>
    <t>2821</t>
  </si>
  <si>
    <t>2984</t>
  </si>
  <si>
    <t>2972</t>
  </si>
  <si>
    <t>C-C-65 L</t>
  </si>
  <si>
    <t>10742</t>
  </si>
  <si>
    <t>13424</t>
  </si>
  <si>
    <t>13908</t>
  </si>
  <si>
    <t>13425</t>
  </si>
  <si>
    <t>13426</t>
  </si>
  <si>
    <t>13652</t>
  </si>
  <si>
    <t>13656</t>
  </si>
  <si>
    <t>10939</t>
  </si>
  <si>
    <t>C-6 L</t>
  </si>
  <si>
    <t>13581</t>
  </si>
  <si>
    <t>13440</t>
  </si>
  <si>
    <t>9771</t>
  </si>
  <si>
    <t>2522</t>
  </si>
  <si>
    <t>10993</t>
  </si>
  <si>
    <t>12007</t>
  </si>
  <si>
    <t>5462</t>
  </si>
  <si>
    <t>10994</t>
  </si>
  <si>
    <t>13949</t>
  </si>
  <si>
    <t>13909</t>
  </si>
  <si>
    <t>13875</t>
  </si>
  <si>
    <t>13876</t>
  </si>
  <si>
    <t>C-35L</t>
  </si>
  <si>
    <t>7655</t>
  </si>
  <si>
    <t>13654</t>
  </si>
  <si>
    <t>13999</t>
  </si>
  <si>
    <t>13109</t>
  </si>
  <si>
    <t>13108</t>
  </si>
  <si>
    <t>13082</t>
  </si>
  <si>
    <t>13083</t>
  </si>
  <si>
    <t>13589</t>
  </si>
  <si>
    <t>Tr.160/180</t>
  </si>
  <si>
    <t>7785</t>
  </si>
  <si>
    <t>7786</t>
  </si>
  <si>
    <t>7787</t>
  </si>
  <si>
    <t>7789</t>
  </si>
  <si>
    <t>7790</t>
  </si>
  <si>
    <t>12915</t>
  </si>
  <si>
    <t>12916</t>
  </si>
  <si>
    <t>13740</t>
  </si>
  <si>
    <t>Olea europea multibrazos</t>
  </si>
  <si>
    <t>12416</t>
  </si>
  <si>
    <t xml:space="preserve">Olea europaea pom pom extra </t>
  </si>
  <si>
    <t>C-180</t>
  </si>
  <si>
    <t>2754</t>
  </si>
  <si>
    <t>7857</t>
  </si>
  <si>
    <t>13788</t>
  </si>
  <si>
    <t>13951</t>
  </si>
  <si>
    <t>C-230L</t>
  </si>
  <si>
    <t>13952</t>
  </si>
  <si>
    <t>13953</t>
  </si>
  <si>
    <t>13954</t>
  </si>
  <si>
    <t>13911</t>
  </si>
  <si>
    <t>Olea europaea semi</t>
  </si>
  <si>
    <t>13878</t>
  </si>
  <si>
    <t>C-280L</t>
  </si>
  <si>
    <t>13950</t>
  </si>
  <si>
    <t>7027</t>
  </si>
  <si>
    <t>C-C-130</t>
  </si>
  <si>
    <t>12008</t>
  </si>
  <si>
    <t>C-C-110/130 ETNA</t>
  </si>
  <si>
    <t>C-230/130 ETNA</t>
  </si>
  <si>
    <t>9060</t>
  </si>
  <si>
    <t>C-230/285</t>
  </si>
  <si>
    <t>13591</t>
  </si>
  <si>
    <t>13590</t>
  </si>
  <si>
    <t>13741</t>
  </si>
  <si>
    <t>220/240</t>
  </si>
  <si>
    <t>4818</t>
  </si>
  <si>
    <t>2922</t>
  </si>
  <si>
    <t>12635</t>
  </si>
  <si>
    <t>12636</t>
  </si>
  <si>
    <t>4610</t>
  </si>
  <si>
    <t>14000</t>
  </si>
  <si>
    <t>13602</t>
  </si>
  <si>
    <t>C-15 L</t>
  </si>
  <si>
    <t xml:space="preserve">C-37/26 </t>
  </si>
  <si>
    <t>2805</t>
  </si>
  <si>
    <t>13813</t>
  </si>
  <si>
    <t>C-20L</t>
  </si>
  <si>
    <t>10122</t>
  </si>
  <si>
    <t>2545</t>
  </si>
  <si>
    <t>C-C-63L</t>
  </si>
  <si>
    <t>4416</t>
  </si>
  <si>
    <t>9689</t>
  </si>
  <si>
    <t>2727</t>
  </si>
  <si>
    <t>7622</t>
  </si>
  <si>
    <t>2975</t>
  </si>
  <si>
    <t>13012</t>
  </si>
  <si>
    <t>13431</t>
  </si>
  <si>
    <t>13432</t>
  </si>
  <si>
    <t>13433</t>
  </si>
  <si>
    <t>4777</t>
  </si>
  <si>
    <t>C-C-63 ETNA</t>
  </si>
  <si>
    <t>2777</t>
  </si>
  <si>
    <t>2986</t>
  </si>
  <si>
    <t>C-C-46/70 L</t>
  </si>
  <si>
    <t>2652</t>
  </si>
  <si>
    <t>4315</t>
  </si>
  <si>
    <t>13203</t>
  </si>
  <si>
    <t>C-50/70 L</t>
  </si>
  <si>
    <t>3935</t>
  </si>
  <si>
    <t>C-C-46/70L</t>
  </si>
  <si>
    <t>13912</t>
  </si>
  <si>
    <t>2999</t>
  </si>
  <si>
    <t>10748</t>
  </si>
  <si>
    <t>10749</t>
  </si>
  <si>
    <t>10750</t>
  </si>
  <si>
    <t>13955</t>
  </si>
  <si>
    <t>9773</t>
  </si>
  <si>
    <t>2356</t>
  </si>
  <si>
    <t>2825</t>
  </si>
  <si>
    <t>3938</t>
  </si>
  <si>
    <t>C-C-105 ETNA</t>
  </si>
  <si>
    <t>2778</t>
  </si>
  <si>
    <t>13236</t>
  </si>
  <si>
    <t>12012</t>
  </si>
  <si>
    <t>13354</t>
  </si>
  <si>
    <t>13655</t>
  </si>
  <si>
    <t>9115</t>
  </si>
  <si>
    <t>13657</t>
  </si>
  <si>
    <t>3946</t>
  </si>
  <si>
    <t>10698</t>
  </si>
  <si>
    <t>2989</t>
  </si>
  <si>
    <t>2829</t>
  </si>
  <si>
    <t>2091</t>
  </si>
  <si>
    <t>12010</t>
  </si>
  <si>
    <t>12011</t>
  </si>
  <si>
    <t>13913</t>
  </si>
  <si>
    <t>13629</t>
  </si>
  <si>
    <t>13630</t>
  </si>
  <si>
    <t>13631</t>
  </si>
  <si>
    <t>13632</t>
  </si>
  <si>
    <t>13633</t>
  </si>
  <si>
    <t>13634</t>
  </si>
  <si>
    <t>2823</t>
  </si>
  <si>
    <t>13237</t>
  </si>
  <si>
    <t>13789</t>
  </si>
  <si>
    <t>2589</t>
  </si>
  <si>
    <t>2813</t>
  </si>
  <si>
    <t>13956</t>
  </si>
  <si>
    <t>14001</t>
  </si>
  <si>
    <t>9772</t>
  </si>
  <si>
    <t>13957</t>
  </si>
  <si>
    <t>13791</t>
  </si>
  <si>
    <t>C-130 L</t>
  </si>
  <si>
    <t>2715</t>
  </si>
  <si>
    <t>8237</t>
  </si>
  <si>
    <t>13296</t>
  </si>
  <si>
    <t>C-19/20</t>
  </si>
  <si>
    <t>C-40-A</t>
  </si>
  <si>
    <t>13015</t>
  </si>
  <si>
    <t>13914</t>
  </si>
  <si>
    <t>12417</t>
  </si>
  <si>
    <t>13270</t>
  </si>
  <si>
    <t>14002</t>
  </si>
  <si>
    <t>13743</t>
  </si>
  <si>
    <t>C-150 L</t>
  </si>
  <si>
    <t>13713</t>
  </si>
  <si>
    <t>13207</t>
  </si>
  <si>
    <t>10485</t>
  </si>
  <si>
    <t>Areca lutescens</t>
  </si>
  <si>
    <t>3218</t>
  </si>
  <si>
    <t>Brahea armata (Erythea armata)</t>
  </si>
  <si>
    <t>3277</t>
  </si>
  <si>
    <t>7521</t>
  </si>
  <si>
    <t>13716</t>
  </si>
  <si>
    <t>7456</t>
  </si>
  <si>
    <t>7733</t>
  </si>
  <si>
    <t>Butia capitata extra</t>
  </si>
  <si>
    <t>13835</t>
  </si>
  <si>
    <t>13397</t>
  </si>
  <si>
    <t xml:space="preserve">Butia capitata extra </t>
  </si>
  <si>
    <t>7734</t>
  </si>
  <si>
    <t>Butia ertiospatha</t>
  </si>
  <si>
    <t>C-46- ETNA</t>
  </si>
  <si>
    <t>13958</t>
  </si>
  <si>
    <t>Chamaerops excelsa</t>
  </si>
  <si>
    <t>3028</t>
  </si>
  <si>
    <t>3029</t>
  </si>
  <si>
    <t>3030</t>
  </si>
  <si>
    <t>3031</t>
  </si>
  <si>
    <t>9131</t>
  </si>
  <si>
    <t>3032</t>
  </si>
  <si>
    <t>C-110/63 ETNA</t>
  </si>
  <si>
    <t>230/250</t>
  </si>
  <si>
    <t>3033</t>
  </si>
  <si>
    <t>250/275</t>
  </si>
  <si>
    <t>3034</t>
  </si>
  <si>
    <t>C-180 ETNA</t>
  </si>
  <si>
    <t>3035</t>
  </si>
  <si>
    <t>C-90/285 ETNA</t>
  </si>
  <si>
    <t>325/350</t>
  </si>
  <si>
    <t>13355</t>
  </si>
  <si>
    <t>375/400</t>
  </si>
  <si>
    <t>13745</t>
  </si>
  <si>
    <t>13565</t>
  </si>
  <si>
    <t>13792</t>
  </si>
  <si>
    <t>Chamaerops humilis 1ª</t>
  </si>
  <si>
    <t>1/3 Tr</t>
  </si>
  <si>
    <t>13793</t>
  </si>
  <si>
    <t>3/5 Tr</t>
  </si>
  <si>
    <t>13794</t>
  </si>
  <si>
    <t>C-130L</t>
  </si>
  <si>
    <t>13795</t>
  </si>
  <si>
    <t>4/8 Tr</t>
  </si>
  <si>
    <t>13796</t>
  </si>
  <si>
    <t>170/190</t>
  </si>
  <si>
    <t>13331</t>
  </si>
  <si>
    <t>Chamaerops humilis cerifera</t>
  </si>
  <si>
    <t>13636</t>
  </si>
  <si>
    <t>13603</t>
  </si>
  <si>
    <t>13604</t>
  </si>
  <si>
    <t>13605</t>
  </si>
  <si>
    <t>13915</t>
  </si>
  <si>
    <t>13959</t>
  </si>
  <si>
    <t>13474</t>
  </si>
  <si>
    <t>13443</t>
  </si>
  <si>
    <t>13271</t>
  </si>
  <si>
    <t>Cordyline red star</t>
  </si>
  <si>
    <t>13747</t>
  </si>
  <si>
    <t>13111</t>
  </si>
  <si>
    <t>R-28/30</t>
  </si>
  <si>
    <t>C-30/26 ETNA</t>
  </si>
  <si>
    <t>3340</t>
  </si>
  <si>
    <t>3356</t>
  </si>
  <si>
    <t>13541</t>
  </si>
  <si>
    <t>3441</t>
  </si>
  <si>
    <t>50/55</t>
  </si>
  <si>
    <t>7190</t>
  </si>
  <si>
    <t>C-16 L</t>
  </si>
  <si>
    <t>55/60</t>
  </si>
  <si>
    <t>4337</t>
  </si>
  <si>
    <t>60/65</t>
  </si>
  <si>
    <t>13916</t>
  </si>
  <si>
    <t>C-16L</t>
  </si>
  <si>
    <t>13748</t>
  </si>
  <si>
    <t>13917</t>
  </si>
  <si>
    <t>13918</t>
  </si>
  <si>
    <t>3442</t>
  </si>
  <si>
    <t>12283</t>
  </si>
  <si>
    <t>12284</t>
  </si>
  <si>
    <t>13114</t>
  </si>
  <si>
    <t>13241</t>
  </si>
  <si>
    <t>100/130</t>
  </si>
  <si>
    <t>3351</t>
  </si>
  <si>
    <t>12988</t>
  </si>
  <si>
    <t>Dasylirion longissimum</t>
  </si>
  <si>
    <t>3336</t>
  </si>
  <si>
    <t>3354</t>
  </si>
  <si>
    <t>Dasylirion serratifolium (brasileiro)</t>
  </si>
  <si>
    <t>8336</t>
  </si>
  <si>
    <t>10467</t>
  </si>
  <si>
    <t>13658</t>
  </si>
  <si>
    <t>Dicksonia antartica</t>
  </si>
  <si>
    <t>3261</t>
  </si>
  <si>
    <t>3077</t>
  </si>
  <si>
    <t>3078</t>
  </si>
  <si>
    <t>3079</t>
  </si>
  <si>
    <t>Howea forsteriana (Kentia forsteriana)</t>
  </si>
  <si>
    <t>10752</t>
  </si>
  <si>
    <t>13879</t>
  </si>
  <si>
    <t>13880</t>
  </si>
  <si>
    <t>13568</t>
  </si>
  <si>
    <t>Howea forsteriana (Kentia) extra</t>
  </si>
  <si>
    <t>10470</t>
  </si>
  <si>
    <t>7737</t>
  </si>
  <si>
    <t>12965</t>
  </si>
  <si>
    <t>C-46/63-ETNA</t>
  </si>
  <si>
    <t>3093</t>
  </si>
  <si>
    <t>13273</t>
  </si>
  <si>
    <t>3493</t>
  </si>
  <si>
    <t xml:space="preserve">Musa basjoo </t>
  </si>
  <si>
    <t>2471</t>
  </si>
  <si>
    <t>C-26-ETNA</t>
  </si>
  <si>
    <t>C-290 L</t>
  </si>
  <si>
    <t>Phoenix roebelenii</t>
  </si>
  <si>
    <t>13882</t>
  </si>
  <si>
    <t>13479</t>
  </si>
  <si>
    <t>13448</t>
  </si>
  <si>
    <t>13451</t>
  </si>
  <si>
    <t>C-42</t>
  </si>
  <si>
    <t>14003</t>
  </si>
  <si>
    <t>230/260</t>
  </si>
  <si>
    <t>13673</t>
  </si>
  <si>
    <t>13674</t>
  </si>
  <si>
    <t>7815</t>
  </si>
  <si>
    <t>13569</t>
  </si>
  <si>
    <t xml:space="preserve">Plumeria rubra acutifolia </t>
  </si>
  <si>
    <t>13883</t>
  </si>
  <si>
    <t>14004</t>
  </si>
  <si>
    <t>3140</t>
  </si>
  <si>
    <t>3359</t>
  </si>
  <si>
    <t>13884</t>
  </si>
  <si>
    <t>3142</t>
  </si>
  <si>
    <t xml:space="preserve">C-46 </t>
  </si>
  <si>
    <t>7477</t>
  </si>
  <si>
    <t>3463</t>
  </si>
  <si>
    <t>13921</t>
  </si>
  <si>
    <t>3580</t>
  </si>
  <si>
    <t>13922</t>
  </si>
  <si>
    <t>13274</t>
  </si>
  <si>
    <t>13836</t>
  </si>
  <si>
    <t>13923</t>
  </si>
  <si>
    <t>8340</t>
  </si>
  <si>
    <t>13156</t>
  </si>
  <si>
    <t>13540</t>
  </si>
  <si>
    <t>13714</t>
  </si>
  <si>
    <t>13715</t>
  </si>
  <si>
    <t>13744</t>
  </si>
  <si>
    <t>5062</t>
  </si>
  <si>
    <t>C-110L/230/350</t>
  </si>
  <si>
    <t>C-230L/350</t>
  </si>
  <si>
    <t>C-230/350 L</t>
  </si>
  <si>
    <t>10940</t>
  </si>
  <si>
    <t>13814</t>
  </si>
  <si>
    <t>13815</t>
  </si>
  <si>
    <t>13816</t>
  </si>
  <si>
    <t>500 / 800 T</t>
  </si>
  <si>
    <t>13750</t>
  </si>
  <si>
    <t>3157</t>
  </si>
  <si>
    <t>3163</t>
  </si>
  <si>
    <t>C-105/140 ETNA</t>
  </si>
  <si>
    <t>3167</t>
  </si>
  <si>
    <t>9409</t>
  </si>
  <si>
    <t>3169</t>
  </si>
  <si>
    <t>C-100 L</t>
  </si>
  <si>
    <t>400/425</t>
  </si>
  <si>
    <t>13924</t>
  </si>
  <si>
    <t>7750</t>
  </si>
  <si>
    <t>C-175 ETNA</t>
  </si>
  <si>
    <t>450/475</t>
  </si>
  <si>
    <t>7751</t>
  </si>
  <si>
    <t>C-500</t>
  </si>
  <si>
    <t>500/525</t>
  </si>
  <si>
    <t>550/575</t>
  </si>
  <si>
    <t>7794</t>
  </si>
  <si>
    <t>7795</t>
  </si>
  <si>
    <t>12881</t>
  </si>
  <si>
    <t>700/800</t>
  </si>
  <si>
    <t>12882</t>
  </si>
  <si>
    <t>800/900</t>
  </si>
  <si>
    <t>9454</t>
  </si>
  <si>
    <t>1200/1300</t>
  </si>
  <si>
    <t>AWE0065</t>
  </si>
  <si>
    <t>12848</t>
  </si>
  <si>
    <t>9873</t>
  </si>
  <si>
    <t>Yucca australis</t>
  </si>
  <si>
    <t>13018</t>
  </si>
  <si>
    <t>9226</t>
  </si>
  <si>
    <t>4344</t>
  </si>
  <si>
    <t>C-140/155 ETNA</t>
  </si>
  <si>
    <t>7746</t>
  </si>
  <si>
    <t>7715</t>
  </si>
  <si>
    <t>C-250 L</t>
  </si>
  <si>
    <t>250 L</t>
  </si>
  <si>
    <t>Yucca elephantipes extra</t>
  </si>
  <si>
    <t xml:space="preserve">Yucca elephantipes extra  </t>
  </si>
  <si>
    <t>8195</t>
  </si>
  <si>
    <t>Yucca elephantipes extra "pata elefante"</t>
  </si>
  <si>
    <t>3186</t>
  </si>
  <si>
    <t>Yucca filamentosa</t>
  </si>
  <si>
    <t>12473</t>
  </si>
  <si>
    <t>Yucca glauca</t>
  </si>
  <si>
    <t>13157</t>
  </si>
  <si>
    <t>Yucca hibrida</t>
  </si>
  <si>
    <t>3582</t>
  </si>
  <si>
    <t>13480</t>
  </si>
  <si>
    <t>7503</t>
  </si>
  <si>
    <t>C-155</t>
  </si>
  <si>
    <t>7747</t>
  </si>
  <si>
    <t>C-285</t>
  </si>
  <si>
    <t>13885</t>
  </si>
  <si>
    <t>Yucca rigida multicabezas</t>
  </si>
  <si>
    <t>13886</t>
  </si>
  <si>
    <t>7716</t>
  </si>
  <si>
    <t>14005</t>
  </si>
  <si>
    <t>13019</t>
  </si>
  <si>
    <t>4614</t>
  </si>
  <si>
    <t>12461</t>
  </si>
  <si>
    <t>13260</t>
  </si>
  <si>
    <t>9874</t>
  </si>
  <si>
    <t xml:space="preserve">C-50 </t>
  </si>
  <si>
    <t>Tr.100/110</t>
  </si>
  <si>
    <t>12091</t>
  </si>
  <si>
    <t>7875</t>
  </si>
  <si>
    <t>5383</t>
  </si>
  <si>
    <t>180/190</t>
  </si>
  <si>
    <t>12643</t>
  </si>
  <si>
    <t>4393</t>
  </si>
  <si>
    <t>12744</t>
  </si>
  <si>
    <t>210/220</t>
  </si>
  <si>
    <t>7118</t>
  </si>
  <si>
    <t>3546</t>
  </si>
  <si>
    <t>Lavanda dentata</t>
  </si>
  <si>
    <t>3571</t>
  </si>
  <si>
    <t>C-18/2.5 L</t>
  </si>
  <si>
    <t>3542</t>
  </si>
  <si>
    <t>2847</t>
  </si>
  <si>
    <t>3502</t>
  </si>
  <si>
    <t>Lavanda officinallis</t>
  </si>
  <si>
    <t>M-13/C-14</t>
  </si>
  <si>
    <t>10982</t>
  </si>
  <si>
    <t>3504</t>
  </si>
  <si>
    <t>C-20/23</t>
  </si>
  <si>
    <t>6802</t>
  </si>
  <si>
    <t>13660</t>
  </si>
  <si>
    <t>13063</t>
  </si>
  <si>
    <t>Oregano</t>
  </si>
  <si>
    <t>3507</t>
  </si>
  <si>
    <t>Rosmarinus officinalis</t>
  </si>
  <si>
    <t>3508</t>
  </si>
  <si>
    <t>3591</t>
  </si>
  <si>
    <t>3520</t>
  </si>
  <si>
    <t>Rosmarinus officinalis prostatus</t>
  </si>
  <si>
    <t>10983</t>
  </si>
  <si>
    <t>3510</t>
  </si>
  <si>
    <t>extra</t>
  </si>
  <si>
    <t>13064</t>
  </si>
  <si>
    <t>3512</t>
  </si>
  <si>
    <t>Salvia officinalis</t>
  </si>
  <si>
    <t>12146</t>
  </si>
  <si>
    <t>Santolina</t>
  </si>
  <si>
    <t>10984</t>
  </si>
  <si>
    <t>13065</t>
  </si>
  <si>
    <t xml:space="preserve">Thymus serpyllum </t>
  </si>
  <si>
    <t>3532</t>
  </si>
  <si>
    <t>Tomillo limon</t>
  </si>
  <si>
    <t>C-13/1 L</t>
  </si>
  <si>
    <t>4883</t>
  </si>
  <si>
    <t>3515</t>
  </si>
  <si>
    <t>C-13/14/1L</t>
  </si>
  <si>
    <t>4169</t>
  </si>
  <si>
    <t>13751</t>
  </si>
  <si>
    <t>Agave angustifolia variegata</t>
  </si>
  <si>
    <t>12883</t>
  </si>
  <si>
    <t>13925</t>
  </si>
  <si>
    <t>13961</t>
  </si>
  <si>
    <t>C-40/45</t>
  </si>
  <si>
    <t>13817</t>
  </si>
  <si>
    <t>13818</t>
  </si>
  <si>
    <t>3409</t>
  </si>
  <si>
    <t>7419</t>
  </si>
  <si>
    <t>13752</t>
  </si>
  <si>
    <t>Agave chrysantha</t>
  </si>
  <si>
    <t>13753</t>
  </si>
  <si>
    <t>Agave cordiherensis</t>
  </si>
  <si>
    <t>13158</t>
  </si>
  <si>
    <t>Agave cundinamarcensis</t>
  </si>
  <si>
    <t>13159</t>
  </si>
  <si>
    <t xml:space="preserve">Agave cupreata </t>
  </si>
  <si>
    <t>T-30</t>
  </si>
  <si>
    <t>13455</t>
  </si>
  <si>
    <t>10856</t>
  </si>
  <si>
    <t>Agave desmettiana variegata</t>
  </si>
  <si>
    <t>13962</t>
  </si>
  <si>
    <t>13161</t>
  </si>
  <si>
    <t>Agave extricta</t>
  </si>
  <si>
    <t>9347</t>
  </si>
  <si>
    <t>Agave ferox</t>
  </si>
  <si>
    <t>13799</t>
  </si>
  <si>
    <t>13160</t>
  </si>
  <si>
    <t>Agave filifera</t>
  </si>
  <si>
    <t>13162</t>
  </si>
  <si>
    <t>Agave fourcroydes</t>
  </si>
  <si>
    <t>10880</t>
  </si>
  <si>
    <t>Agave guiengola</t>
  </si>
  <si>
    <t>12601</t>
  </si>
  <si>
    <t>Agave ingens picta</t>
  </si>
  <si>
    <t>13963</t>
  </si>
  <si>
    <t>13498</t>
  </si>
  <si>
    <t xml:space="preserve">Agave lophantha </t>
  </si>
  <si>
    <t>13606</t>
  </si>
  <si>
    <t>13456</t>
  </si>
  <si>
    <t>10422</t>
  </si>
  <si>
    <t>2691</t>
  </si>
  <si>
    <t>12553</t>
  </si>
  <si>
    <t>T-35</t>
  </si>
  <si>
    <t>3519</t>
  </si>
  <si>
    <t>T-40</t>
  </si>
  <si>
    <t>13754</t>
  </si>
  <si>
    <t>13755</t>
  </si>
  <si>
    <t>13481</t>
  </si>
  <si>
    <t>13756</t>
  </si>
  <si>
    <t>Agave nigra</t>
  </si>
  <si>
    <t>13457</t>
  </si>
  <si>
    <t xml:space="preserve">Agave ovatiolia </t>
  </si>
  <si>
    <t>13757</t>
  </si>
  <si>
    <t>Agave parry</t>
  </si>
  <si>
    <t>13758</t>
  </si>
  <si>
    <t>9073</t>
  </si>
  <si>
    <t>Agave stricta</t>
  </si>
  <si>
    <t>4812</t>
  </si>
  <si>
    <t>13401</t>
  </si>
  <si>
    <t>3681</t>
  </si>
  <si>
    <t>Agave victoria reginae</t>
  </si>
  <si>
    <t>2458</t>
  </si>
  <si>
    <t>13544</t>
  </si>
  <si>
    <t>Agave xylonacantha</t>
  </si>
  <si>
    <t>7879</t>
  </si>
  <si>
    <t>4813</t>
  </si>
  <si>
    <t>7880</t>
  </si>
  <si>
    <t>12886</t>
  </si>
  <si>
    <t>12888</t>
  </si>
  <si>
    <t>Aloe acuelata</t>
  </si>
  <si>
    <t>12887</t>
  </si>
  <si>
    <t>13661</t>
  </si>
  <si>
    <t>Aloe mariothii</t>
  </si>
  <si>
    <t>12554</t>
  </si>
  <si>
    <t>7420</t>
  </si>
  <si>
    <t>12287</t>
  </si>
  <si>
    <t>Aloe mitriformis</t>
  </si>
  <si>
    <t>12889</t>
  </si>
  <si>
    <t>3606</t>
  </si>
  <si>
    <t>Aloe spinosissima</t>
  </si>
  <si>
    <t>2371</t>
  </si>
  <si>
    <t>3611</t>
  </si>
  <si>
    <t>13165</t>
  </si>
  <si>
    <t>Astrophytum mirioostigma</t>
  </si>
  <si>
    <t>13341</t>
  </si>
  <si>
    <t>Beschorneria yuccoides</t>
  </si>
  <si>
    <t>10425</t>
  </si>
  <si>
    <t>Carnegiea gigantea (saguaro)</t>
  </si>
  <si>
    <t>2898</t>
  </si>
  <si>
    <t>Cephalocereus seniles</t>
  </si>
  <si>
    <t>13166</t>
  </si>
  <si>
    <t>Cleistocactus strausii</t>
  </si>
  <si>
    <t>7356</t>
  </si>
  <si>
    <t xml:space="preserve">Cleistocactus strausii </t>
  </si>
  <si>
    <t>C-30/33</t>
  </si>
  <si>
    <t>Cleistocactus strausii (ramif.)</t>
  </si>
  <si>
    <t>R-35/26</t>
  </si>
  <si>
    <t>13926</t>
  </si>
  <si>
    <t>Echinocactus grussonii</t>
  </si>
  <si>
    <t>3792</t>
  </si>
  <si>
    <t>14006</t>
  </si>
  <si>
    <t>3633</t>
  </si>
  <si>
    <t>T-37/T-35</t>
  </si>
  <si>
    <t>7774</t>
  </si>
  <si>
    <t>12602</t>
  </si>
  <si>
    <t>T-50</t>
  </si>
  <si>
    <t>12474</t>
  </si>
  <si>
    <t>Espostoa lanata</t>
  </si>
  <si>
    <t>10428</t>
  </si>
  <si>
    <t>8255</t>
  </si>
  <si>
    <t>13520</t>
  </si>
  <si>
    <t>8308</t>
  </si>
  <si>
    <t>R-32/15L/C-30</t>
  </si>
  <si>
    <t>10832</t>
  </si>
  <si>
    <t>13759</t>
  </si>
  <si>
    <t>Ferocactus coloratus</t>
  </si>
  <si>
    <t>13760</t>
  </si>
  <si>
    <t>Ferocactus glaucescens</t>
  </si>
  <si>
    <t>13167</t>
  </si>
  <si>
    <t>Ferocactus horridus</t>
  </si>
  <si>
    <t>13168</t>
  </si>
  <si>
    <t>10430</t>
  </si>
  <si>
    <t>10429</t>
  </si>
  <si>
    <t>R-C-40-45</t>
  </si>
  <si>
    <t>13545</t>
  </si>
  <si>
    <t>Ferocactus pilosus</t>
  </si>
  <si>
    <t>10985</t>
  </si>
  <si>
    <t>4781</t>
  </si>
  <si>
    <t>10433</t>
  </si>
  <si>
    <t>12890</t>
  </si>
  <si>
    <t>Ferocactus schidne</t>
  </si>
  <si>
    <t>3794</t>
  </si>
  <si>
    <t>Ferocactus stainesii</t>
  </si>
  <si>
    <t>13169</t>
  </si>
  <si>
    <t>Ferocactus stainesii v. pilosus</t>
  </si>
  <si>
    <t>10431</t>
  </si>
  <si>
    <t>7350</t>
  </si>
  <si>
    <t>Ferocactus stainessi</t>
  </si>
  <si>
    <t>12555</t>
  </si>
  <si>
    <t>Harrisia tephracantha</t>
  </si>
  <si>
    <t>12891</t>
  </si>
  <si>
    <t>Mammilarias crestadas</t>
  </si>
  <si>
    <t>12288</t>
  </si>
  <si>
    <t>Myrtillocactus geometrizans</t>
  </si>
  <si>
    <t>12556</t>
  </si>
  <si>
    <t>Neobinghamia mirabilis</t>
  </si>
  <si>
    <t>R-50</t>
  </si>
  <si>
    <t>180/220</t>
  </si>
  <si>
    <t>7365</t>
  </si>
  <si>
    <t>Neocardenasia pringlei</t>
  </si>
  <si>
    <t>R-63</t>
  </si>
  <si>
    <t>12924</t>
  </si>
  <si>
    <t>12893</t>
  </si>
  <si>
    <t>Oreocereus celsianus</t>
  </si>
  <si>
    <t>13170</t>
  </si>
  <si>
    <t>Oreocereus leucotrichus</t>
  </si>
  <si>
    <t>10986</t>
  </si>
  <si>
    <t xml:space="preserve">Pachycereus pringlei </t>
  </si>
  <si>
    <t>M-26</t>
  </si>
  <si>
    <t>8343</t>
  </si>
  <si>
    <t>7359</t>
  </si>
  <si>
    <t>12014</t>
  </si>
  <si>
    <t>13546</t>
  </si>
  <si>
    <t>13570</t>
  </si>
  <si>
    <t>Polaskia chichipe</t>
  </si>
  <si>
    <t>75/90</t>
  </si>
  <si>
    <t>8558</t>
  </si>
  <si>
    <t>7513</t>
  </si>
  <si>
    <t>Siempreviva (sempervivum)</t>
  </si>
  <si>
    <t>12896</t>
  </si>
  <si>
    <t>Stenocereus griseus</t>
  </si>
  <si>
    <t>13723</t>
  </si>
  <si>
    <t>Stenocereus thurberi</t>
  </si>
  <si>
    <t>12895</t>
  </si>
  <si>
    <t>Stenocereus marginatus</t>
  </si>
  <si>
    <t>10987</t>
  </si>
  <si>
    <t>12213</t>
  </si>
  <si>
    <t>13547</t>
  </si>
  <si>
    <t>Stenocereus thurberii</t>
  </si>
  <si>
    <t>C-26/30</t>
  </si>
  <si>
    <t>13548</t>
  </si>
  <si>
    <t>13761</t>
  </si>
  <si>
    <t>13171</t>
  </si>
  <si>
    <t>Stetsonia coryne</t>
  </si>
  <si>
    <t>12897</t>
  </si>
  <si>
    <t>Trichocereus angelesiae</t>
  </si>
  <si>
    <t>13675</t>
  </si>
  <si>
    <t>Trichocereus cuzcoensis</t>
  </si>
  <si>
    <t>13549</t>
  </si>
  <si>
    <t>Trichocereus macrogonus</t>
  </si>
  <si>
    <t>13762</t>
  </si>
  <si>
    <t>13172</t>
  </si>
  <si>
    <t>13550</t>
  </si>
  <si>
    <t>Trichocereus pasacana</t>
  </si>
  <si>
    <t>10434</t>
  </si>
  <si>
    <t>Trichocereus peruvianus</t>
  </si>
  <si>
    <t>10988</t>
  </si>
  <si>
    <t>Trichoceresu peruvianus</t>
  </si>
  <si>
    <t>Vatricania guenterii</t>
  </si>
  <si>
    <t>13173</t>
  </si>
  <si>
    <t>13763</t>
  </si>
  <si>
    <t xml:space="preserve">Ampelopsis vietchii </t>
  </si>
  <si>
    <t>M-14</t>
  </si>
  <si>
    <t>13458</t>
  </si>
  <si>
    <t xml:space="preserve">Bignonia capensi </t>
  </si>
  <si>
    <t>Bignonia capensi arbustiva</t>
  </si>
  <si>
    <t>12254</t>
  </si>
  <si>
    <t>4132</t>
  </si>
  <si>
    <t>Bignonia jazminoide (pandorea)</t>
  </si>
  <si>
    <t>7430</t>
  </si>
  <si>
    <t>3716</t>
  </si>
  <si>
    <t xml:space="preserve">Bignonia ricasoliana </t>
  </si>
  <si>
    <t>4828</t>
  </si>
  <si>
    <t>Bougainvillea mini thai</t>
  </si>
  <si>
    <t>C-17 N</t>
  </si>
  <si>
    <t>13321</t>
  </si>
  <si>
    <t>C-2023</t>
  </si>
  <si>
    <t>12196</t>
  </si>
  <si>
    <t>13551</t>
  </si>
  <si>
    <t>5225</t>
  </si>
  <si>
    <t>12560</t>
  </si>
  <si>
    <t>12561</t>
  </si>
  <si>
    <t>3718</t>
  </si>
  <si>
    <t>13299</t>
  </si>
  <si>
    <t>Bougainvillea trepadora alexandra</t>
  </si>
  <si>
    <t>12565</t>
  </si>
  <si>
    <t>12566</t>
  </si>
  <si>
    <t>12898</t>
  </si>
  <si>
    <t>12442</t>
  </si>
  <si>
    <t>3722</t>
  </si>
  <si>
    <t>12567</t>
  </si>
  <si>
    <t>Bougainvillea trepadora (salmon)</t>
  </si>
  <si>
    <t>12568</t>
  </si>
  <si>
    <t>13927</t>
  </si>
  <si>
    <t>4911</t>
  </si>
  <si>
    <t>Bougianvillea trepadora sanderiana</t>
  </si>
  <si>
    <t>4845</t>
  </si>
  <si>
    <t>Bougainvillea trepadora sanderiana</t>
  </si>
  <si>
    <t>7528</t>
  </si>
  <si>
    <t>12925</t>
  </si>
  <si>
    <t>220/230</t>
  </si>
  <si>
    <t>8657</t>
  </si>
  <si>
    <t>13275</t>
  </si>
  <si>
    <t>13066</t>
  </si>
  <si>
    <t>14007</t>
  </si>
  <si>
    <t>14008</t>
  </si>
  <si>
    <t>12926</t>
  </si>
  <si>
    <t>12046</t>
  </si>
  <si>
    <t>12070</t>
  </si>
  <si>
    <t>10367</t>
  </si>
  <si>
    <t>13482</t>
  </si>
  <si>
    <t>13245</t>
  </si>
  <si>
    <t>Bougainvillea sanderiana pyramidal</t>
  </si>
  <si>
    <t>13174</t>
  </si>
  <si>
    <t>13764</t>
  </si>
  <si>
    <t>13607</t>
  </si>
  <si>
    <t>Bougainvillea vera</t>
  </si>
  <si>
    <t>13552</t>
  </si>
  <si>
    <t>8463</t>
  </si>
  <si>
    <t>205</t>
  </si>
  <si>
    <t>10582</t>
  </si>
  <si>
    <t>Handerbergia violacea</t>
  </si>
  <si>
    <t>4622</t>
  </si>
  <si>
    <t>Hedera variegata minor</t>
  </si>
  <si>
    <t>3734</t>
  </si>
  <si>
    <t>Hedera variegata hoja grande</t>
  </si>
  <si>
    <t>3843</t>
  </si>
  <si>
    <t>ALVEOLO</t>
  </si>
  <si>
    <t>7578</t>
  </si>
  <si>
    <t>5313</t>
  </si>
  <si>
    <t>9459</t>
  </si>
  <si>
    <t>3893</t>
  </si>
  <si>
    <t>13124</t>
  </si>
  <si>
    <t>10586</t>
  </si>
  <si>
    <t>10754</t>
  </si>
  <si>
    <t>3883</t>
  </si>
  <si>
    <t>Jazminum officinallis (grandiflorum)</t>
  </si>
  <si>
    <t>3857</t>
  </si>
  <si>
    <t>3741</t>
  </si>
  <si>
    <t>Jazminum polyantum</t>
  </si>
  <si>
    <t>14009</t>
  </si>
  <si>
    <t>Jazminum sambac</t>
  </si>
  <si>
    <t>T-17/3 L</t>
  </si>
  <si>
    <t>10436</t>
  </si>
  <si>
    <t>1260</t>
  </si>
  <si>
    <t>Parthenocissus quinquefolia (parra virgen)</t>
  </si>
  <si>
    <t>9838</t>
  </si>
  <si>
    <t>Polygonum capitatum</t>
  </si>
  <si>
    <t>12603</t>
  </si>
  <si>
    <t>Rhyncospermum asiaticum (wilsonii)</t>
  </si>
  <si>
    <t>3756</t>
  </si>
  <si>
    <t>Rhyncospermum jazminoide</t>
  </si>
  <si>
    <t>3757</t>
  </si>
  <si>
    <t>4185</t>
  </si>
  <si>
    <t>3766</t>
  </si>
  <si>
    <t>14010</t>
  </si>
  <si>
    <t>13765</t>
  </si>
  <si>
    <t>V-19</t>
  </si>
  <si>
    <t>13571</t>
  </si>
  <si>
    <t>13360</t>
  </si>
  <si>
    <t>V-15 L</t>
  </si>
  <si>
    <t>3817</t>
  </si>
  <si>
    <t>C-5 L</t>
  </si>
  <si>
    <t>13887</t>
  </si>
  <si>
    <t>Acorus ogon golden</t>
  </si>
  <si>
    <t>10/15</t>
  </si>
  <si>
    <t>Ajuga reptans purpurea</t>
  </si>
  <si>
    <t>Aptenia cordifolia</t>
  </si>
  <si>
    <t>M-13/11</t>
  </si>
  <si>
    <t>4186</t>
  </si>
  <si>
    <t>Asteriscus maritimus</t>
  </si>
  <si>
    <t>10373</t>
  </si>
  <si>
    <t>Delosperma cooperi (mesem)</t>
  </si>
  <si>
    <t>Dimorphoteca</t>
  </si>
  <si>
    <t>4115</t>
  </si>
  <si>
    <t>Drosanthemum (mesem pendulin)</t>
  </si>
  <si>
    <t>4137</t>
  </si>
  <si>
    <t>Felicia amelloides (agathea)</t>
  </si>
  <si>
    <t>4177</t>
  </si>
  <si>
    <t>12746</t>
  </si>
  <si>
    <t>1846</t>
  </si>
  <si>
    <t>Geranium zonal (pelargonium)</t>
  </si>
  <si>
    <t>10835</t>
  </si>
  <si>
    <t>Lippia  nodiflora (tapizante)</t>
  </si>
  <si>
    <t>Mesembryanthemum 6 colores</t>
  </si>
  <si>
    <t>12769</t>
  </si>
  <si>
    <t>Nepeta faasenii</t>
  </si>
  <si>
    <t>C-2 L</t>
  </si>
  <si>
    <t>13928</t>
  </si>
  <si>
    <t>13300</t>
  </si>
  <si>
    <t>Ruschia prostata (mesem pisable)</t>
  </si>
  <si>
    <t>7835</t>
  </si>
  <si>
    <t>9166</t>
  </si>
  <si>
    <t>9168</t>
  </si>
  <si>
    <t>9165</t>
  </si>
  <si>
    <t>8748</t>
  </si>
  <si>
    <t>Sedum pulchellum (tapizante)</t>
  </si>
  <si>
    <t>12806</t>
  </si>
  <si>
    <t>Sedum rupestre</t>
  </si>
  <si>
    <t>4135</t>
  </si>
  <si>
    <t>Sedum sediforme</t>
  </si>
  <si>
    <t>9310</t>
  </si>
  <si>
    <t>Sedum sexangulane</t>
  </si>
  <si>
    <t>13767</t>
  </si>
  <si>
    <t>Sedum spurium</t>
  </si>
  <si>
    <t>M-11/13</t>
  </si>
  <si>
    <t>13337</t>
  </si>
  <si>
    <t>Verbena bonariensis</t>
  </si>
  <si>
    <t>4631</t>
  </si>
  <si>
    <t>9694</t>
  </si>
  <si>
    <t>M-9/11</t>
  </si>
  <si>
    <t>4156</t>
  </si>
  <si>
    <t>Acanthus mollis</t>
  </si>
  <si>
    <t>4204</t>
  </si>
  <si>
    <t>Acorus variegata</t>
  </si>
  <si>
    <t>12072</t>
  </si>
  <si>
    <t>12255</t>
  </si>
  <si>
    <t>4218</t>
  </si>
  <si>
    <t>4633</t>
  </si>
  <si>
    <t>9467</t>
  </si>
  <si>
    <t>13277</t>
  </si>
  <si>
    <t>2692</t>
  </si>
  <si>
    <t>Alocasia calidora (colocasia)</t>
  </si>
  <si>
    <t>10439</t>
  </si>
  <si>
    <t>Alocasia macrorrhiza (colocasia)</t>
  </si>
  <si>
    <t>4209</t>
  </si>
  <si>
    <t>12400</t>
  </si>
  <si>
    <t>4216</t>
  </si>
  <si>
    <t>Canas indica</t>
  </si>
  <si>
    <t>10232</t>
  </si>
  <si>
    <t>Carex comans bronze</t>
  </si>
  <si>
    <t>12199</t>
  </si>
  <si>
    <t>Carex oshimensis evergold</t>
  </si>
  <si>
    <t>14011</t>
  </si>
  <si>
    <t>Carex testacea</t>
  </si>
  <si>
    <t>9585</t>
  </si>
  <si>
    <t>Clivia miniata</t>
  </si>
  <si>
    <t>6083</t>
  </si>
  <si>
    <t>Clorophytum</t>
  </si>
  <si>
    <t>13523</t>
  </si>
  <si>
    <t>Cyperus papirus nana</t>
  </si>
  <si>
    <t>13278</t>
  </si>
  <si>
    <t>13502</t>
  </si>
  <si>
    <t>Equisetum hyemale</t>
  </si>
  <si>
    <t>C-1 L</t>
  </si>
  <si>
    <t>12771</t>
  </si>
  <si>
    <t>Eragostris spectabilis</t>
  </si>
  <si>
    <t>13302</t>
  </si>
  <si>
    <t>Eragostris tef</t>
  </si>
  <si>
    <t>4273</t>
  </si>
  <si>
    <t>Festuca glauca</t>
  </si>
  <si>
    <t>C-12/14</t>
  </si>
  <si>
    <t>4181</t>
  </si>
  <si>
    <t>5184</t>
  </si>
  <si>
    <t>Grama americana (cynodum dactilon)</t>
  </si>
  <si>
    <t>BF/60</t>
  </si>
  <si>
    <t>10475</t>
  </si>
  <si>
    <t>Hemerocallis bicolor perenne</t>
  </si>
  <si>
    <t>14012</t>
  </si>
  <si>
    <t>Hemerocallis bonanza</t>
  </si>
  <si>
    <t>9385</t>
  </si>
  <si>
    <t>14013</t>
  </si>
  <si>
    <t>Hemerocallis frans hals</t>
  </si>
  <si>
    <t>13553</t>
  </si>
  <si>
    <t>13246</t>
  </si>
  <si>
    <t>Hemerocallis night beacon</t>
  </si>
  <si>
    <t>13725</t>
  </si>
  <si>
    <t>Hemerocallis stela dor</t>
  </si>
  <si>
    <t>2733</t>
  </si>
  <si>
    <t>4294</t>
  </si>
  <si>
    <t>4247</t>
  </si>
  <si>
    <t>4248</t>
  </si>
  <si>
    <t>Iris pseudoacorus</t>
  </si>
  <si>
    <t>13402</t>
  </si>
  <si>
    <t xml:space="preserve">Juncos spiralis </t>
  </si>
  <si>
    <t>9350</t>
  </si>
  <si>
    <t>Koeleria glauca</t>
  </si>
  <si>
    <t>10293</t>
  </si>
  <si>
    <t>Limonium perezii</t>
  </si>
  <si>
    <t>13727</t>
  </si>
  <si>
    <t>Miscanthus sinensis</t>
  </si>
  <si>
    <t>C-1 LI</t>
  </si>
  <si>
    <t>4255</t>
  </si>
  <si>
    <t>13483</t>
  </si>
  <si>
    <t>Miscanthus graciella</t>
  </si>
  <si>
    <t>13726</t>
  </si>
  <si>
    <t>Miscanthus zebrinus</t>
  </si>
  <si>
    <t>13662</t>
  </si>
  <si>
    <t>13127</t>
  </si>
  <si>
    <t>Muhlenbergia capillaris</t>
  </si>
  <si>
    <t>2834</t>
  </si>
  <si>
    <t>Ophiopogon japonicus</t>
  </si>
  <si>
    <t>10183</t>
  </si>
  <si>
    <t>Ophiopogon nigra</t>
  </si>
  <si>
    <t>13732</t>
  </si>
  <si>
    <t>Pavicum virgatum</t>
  </si>
  <si>
    <t>13929</t>
  </si>
  <si>
    <t>Pennisetum alopecuroides viridescens</t>
  </si>
  <si>
    <t>13930</t>
  </si>
  <si>
    <t>14014</t>
  </si>
  <si>
    <t>Pennisegum alopecuroides little bunny</t>
  </si>
  <si>
    <t>9160</t>
  </si>
  <si>
    <t>Phalaris arundinacea picta</t>
  </si>
  <si>
    <t>13837</t>
  </si>
  <si>
    <t>Philodendron selloum</t>
  </si>
  <si>
    <t>13459</t>
  </si>
  <si>
    <t>Philodendron xanadu</t>
  </si>
  <si>
    <t>13247</t>
  </si>
  <si>
    <t>13461</t>
  </si>
  <si>
    <t>Stipa tenuissima/tenuifolia</t>
  </si>
  <si>
    <t>12119</t>
  </si>
  <si>
    <t>Tulbaghia variegata</t>
  </si>
  <si>
    <t>8773</t>
  </si>
  <si>
    <t>8376</t>
  </si>
  <si>
    <t>12576</t>
  </si>
  <si>
    <t>5481</t>
  </si>
  <si>
    <t>Zoysia tenuifolia</t>
  </si>
  <si>
    <t>12671</t>
  </si>
  <si>
    <t>4402</t>
  </si>
  <si>
    <t>13729</t>
  </si>
  <si>
    <t>13730</t>
  </si>
  <si>
    <t>4400</t>
  </si>
  <si>
    <t>Rosal pie alto</t>
  </si>
  <si>
    <t>13768</t>
  </si>
  <si>
    <t>C-24</t>
  </si>
  <si>
    <t>4797</t>
  </si>
  <si>
    <t>C-17 T</t>
  </si>
  <si>
    <t>13637</t>
  </si>
  <si>
    <t>12048</t>
  </si>
  <si>
    <t>Rosal little white pet</t>
  </si>
  <si>
    <t>4441</t>
  </si>
  <si>
    <t>9669</t>
  </si>
  <si>
    <t>4738</t>
  </si>
  <si>
    <t>Rosal crisler imperial</t>
  </si>
  <si>
    <t>C-17/T-17</t>
  </si>
  <si>
    <t>7160</t>
  </si>
  <si>
    <t>7159</t>
  </si>
  <si>
    <t>T-17</t>
  </si>
  <si>
    <t>9667</t>
  </si>
  <si>
    <t>Rosal malva lady-x</t>
  </si>
  <si>
    <t>9668</t>
  </si>
  <si>
    <t>Rosal multicolor hip-py</t>
  </si>
  <si>
    <t>13071</t>
  </si>
  <si>
    <t>4737</t>
  </si>
  <si>
    <t>10234</t>
  </si>
  <si>
    <t>4439</t>
  </si>
  <si>
    <t>10238</t>
  </si>
  <si>
    <t>Rosal adolf horstmann bicolor</t>
  </si>
  <si>
    <t>C-18/T-17</t>
  </si>
  <si>
    <t>10240</t>
  </si>
  <si>
    <t>Rosal (malva) charles de gaulle</t>
  </si>
  <si>
    <t>10236</t>
  </si>
  <si>
    <t>10235</t>
  </si>
  <si>
    <t>Rosal (salmon) romantica</t>
  </si>
  <si>
    <t>13072</t>
  </si>
  <si>
    <t>10237</t>
  </si>
  <si>
    <t>Rosal (rosado nacar) gaujard</t>
  </si>
  <si>
    <t>10590</t>
  </si>
  <si>
    <t>5239</t>
  </si>
  <si>
    <t xml:space="preserve">C-3 L </t>
  </si>
  <si>
    <t>9472</t>
  </si>
  <si>
    <t>C-2,5 L</t>
  </si>
  <si>
    <t>4522</t>
  </si>
  <si>
    <t>Dypsis lutescens (= Areca lutescens)</t>
  </si>
  <si>
    <t>AWE0029</t>
  </si>
  <si>
    <t>100/150</t>
  </si>
  <si>
    <t>CON150</t>
  </si>
  <si>
    <t>CON500</t>
  </si>
  <si>
    <t>CON90</t>
  </si>
  <si>
    <t xml:space="preserve"> </t>
  </si>
  <si>
    <t>60/80 T</t>
  </si>
  <si>
    <t>CON450</t>
  </si>
  <si>
    <t>CON230</t>
  </si>
  <si>
    <t>CON290</t>
  </si>
  <si>
    <t>Phoenix dactylifera</t>
  </si>
  <si>
    <t>10 / 15 T</t>
  </si>
  <si>
    <t>50 / 70 T</t>
  </si>
  <si>
    <t>1000 + T</t>
  </si>
  <si>
    <t>40 / 60 T</t>
  </si>
  <si>
    <t>Diion spinulosum</t>
  </si>
  <si>
    <t>Cycas circinalis</t>
  </si>
  <si>
    <t>Delonix regia (flamboyant)</t>
  </si>
  <si>
    <t>110 / 120 T</t>
  </si>
  <si>
    <t>100 / 110 T</t>
  </si>
  <si>
    <t>120 / 130 T</t>
  </si>
  <si>
    <t>130 / 150 T</t>
  </si>
  <si>
    <t>80 / 100  T</t>
  </si>
  <si>
    <t xml:space="preserve">30 / 35 </t>
  </si>
  <si>
    <t>190 / 220</t>
  </si>
  <si>
    <t>5 / 10 T</t>
  </si>
  <si>
    <t>15 / 20 T</t>
  </si>
  <si>
    <t>20 / 25 T</t>
  </si>
  <si>
    <t>30 / 35 T</t>
  </si>
  <si>
    <t>25 / 30 T</t>
  </si>
  <si>
    <t>35 / 40 T</t>
  </si>
  <si>
    <t>40 / 45 T</t>
  </si>
  <si>
    <t>70 T</t>
  </si>
  <si>
    <t>70 / 90 T</t>
  </si>
  <si>
    <t>225 / 250 T</t>
  </si>
  <si>
    <t>250 / 275 T</t>
  </si>
  <si>
    <t>275 / 300 T</t>
  </si>
  <si>
    <t>300 / 325 T</t>
  </si>
  <si>
    <t>160 / 175 T</t>
  </si>
  <si>
    <t>200 / 225 T</t>
  </si>
  <si>
    <t>120 / 125 T</t>
  </si>
  <si>
    <t>190 / 200 T</t>
  </si>
  <si>
    <t>200 / 210 T</t>
  </si>
  <si>
    <t>250 / 260 T</t>
  </si>
  <si>
    <t>300 / 310 T</t>
  </si>
  <si>
    <t>GRN0002</t>
  </si>
  <si>
    <t>GRN0001</t>
  </si>
  <si>
    <t>CTA-7 L</t>
  </si>
  <si>
    <t>C40 - 25 L</t>
  </si>
  <si>
    <t>GRN0003</t>
  </si>
  <si>
    <t>GRN0004</t>
  </si>
  <si>
    <t>GRN0005</t>
  </si>
  <si>
    <t>GRN0006</t>
  </si>
  <si>
    <t>GRN0007</t>
  </si>
  <si>
    <t>GRN0008</t>
  </si>
  <si>
    <t>GRN0009</t>
  </si>
  <si>
    <t>GRN0010</t>
  </si>
  <si>
    <t>GRN0011</t>
  </si>
  <si>
    <t>C68</t>
  </si>
  <si>
    <t>GRN0012</t>
  </si>
  <si>
    <t>GRN0013</t>
  </si>
  <si>
    <t>GRN0014</t>
  </si>
  <si>
    <t>GRN0015</t>
  </si>
  <si>
    <t>GRN0016</t>
  </si>
  <si>
    <t>GRN0017</t>
  </si>
  <si>
    <t>C49</t>
  </si>
  <si>
    <t>GRN0018</t>
  </si>
  <si>
    <t>GRN0019</t>
  </si>
  <si>
    <t>GRN0020</t>
  </si>
  <si>
    <t>GRN0021</t>
  </si>
  <si>
    <t>GRN0022</t>
  </si>
  <si>
    <t>GRN0023</t>
  </si>
  <si>
    <t>GRN0024</t>
  </si>
  <si>
    <t>C-44</t>
  </si>
  <si>
    <t>GRN0025</t>
  </si>
  <si>
    <t>GRN0026</t>
  </si>
  <si>
    <t>GRN0027</t>
  </si>
  <si>
    <t>GRN0028</t>
  </si>
  <si>
    <t>GRN0029</t>
  </si>
  <si>
    <t>GRN0030</t>
  </si>
  <si>
    <t>GRN0031</t>
  </si>
  <si>
    <t>GRN0032</t>
  </si>
  <si>
    <t>GRN0033</t>
  </si>
  <si>
    <t>GRN0034</t>
  </si>
  <si>
    <t>GRN0035</t>
  </si>
  <si>
    <t>cilindro</t>
  </si>
  <si>
    <t>C-65 L</t>
  </si>
  <si>
    <t>C-600 L</t>
  </si>
  <si>
    <t>C-95 L</t>
  </si>
  <si>
    <t>GRN0036</t>
  </si>
  <si>
    <t>C-3,75 L</t>
  </si>
  <si>
    <t>GRN0037</t>
  </si>
  <si>
    <t>C-8 L</t>
  </si>
  <si>
    <t>Citrus fortunella margarita (kumquat)</t>
  </si>
  <si>
    <t>GRN0038</t>
  </si>
  <si>
    <t>GRN0039</t>
  </si>
  <si>
    <t>GRN0040</t>
  </si>
  <si>
    <t>GRN0041</t>
  </si>
  <si>
    <t>Citrus limequat (Citofortunella floridana)</t>
  </si>
  <si>
    <t>12/16</t>
  </si>
  <si>
    <t>GRN0042</t>
  </si>
  <si>
    <t>GRN0043</t>
  </si>
  <si>
    <t>GRN0044</t>
  </si>
  <si>
    <t>GRN0045</t>
  </si>
  <si>
    <t>GRN0046</t>
  </si>
  <si>
    <t>GRN0047</t>
  </si>
  <si>
    <t>GRN0048</t>
  </si>
  <si>
    <t>GRN0049</t>
  </si>
  <si>
    <t>GRN0050</t>
  </si>
  <si>
    <t>GRN0051</t>
  </si>
  <si>
    <t>GRN0052</t>
  </si>
  <si>
    <t>GRN0053</t>
  </si>
  <si>
    <t>C-31 L</t>
  </si>
  <si>
    <t xml:space="preserve">Citrus paradisi (pomelo) </t>
  </si>
  <si>
    <t>GRN0054</t>
  </si>
  <si>
    <t>GRN0055</t>
  </si>
  <si>
    <t>GRN0056</t>
  </si>
  <si>
    <t xml:space="preserve">Citrus x bergamia (bergamote) </t>
  </si>
  <si>
    <t>GRN0057</t>
  </si>
  <si>
    <t>GRN0058</t>
  </si>
  <si>
    <t xml:space="preserve">CON290 </t>
  </si>
  <si>
    <t>GRN0059</t>
  </si>
  <si>
    <t>GRN0060</t>
  </si>
  <si>
    <t>GRN0061</t>
  </si>
  <si>
    <t>GRN0062</t>
  </si>
  <si>
    <t>Citrus limon - extra</t>
  </si>
  <si>
    <t>GRN0063</t>
  </si>
  <si>
    <t>GRN0064</t>
  </si>
  <si>
    <t>GRN0065</t>
  </si>
  <si>
    <t>GRN0066</t>
  </si>
  <si>
    <t>GRN0067</t>
  </si>
  <si>
    <t>GRN0068</t>
  </si>
  <si>
    <t>GRN0069</t>
  </si>
  <si>
    <t>GRN0070</t>
  </si>
  <si>
    <t>GRN0071</t>
  </si>
  <si>
    <t>GRN0072</t>
  </si>
  <si>
    <t>GRN0073</t>
  </si>
  <si>
    <t>GRN0074</t>
  </si>
  <si>
    <t>GRN0075</t>
  </si>
  <si>
    <t>C32</t>
  </si>
  <si>
    <t>GRN0076</t>
  </si>
  <si>
    <t>GRN0077</t>
  </si>
  <si>
    <t>GRN0078</t>
  </si>
  <si>
    <t>GRN0079</t>
  </si>
  <si>
    <t>GRN0080</t>
  </si>
  <si>
    <t>C120</t>
  </si>
  <si>
    <t>C100</t>
  </si>
  <si>
    <t>GRN0081</t>
  </si>
  <si>
    <t>Veitchia joannis</t>
  </si>
  <si>
    <t>GRN0082</t>
  </si>
  <si>
    <t>Alocasia culcullata</t>
  </si>
  <si>
    <t>C26</t>
  </si>
  <si>
    <t>GRN0083</t>
  </si>
  <si>
    <t>GRN0084</t>
  </si>
  <si>
    <t>GRN0085</t>
  </si>
  <si>
    <t>GRN0086</t>
  </si>
  <si>
    <t>Alocasia "Sarian"</t>
  </si>
  <si>
    <t>GRN0087</t>
  </si>
  <si>
    <t>GRN0088</t>
  </si>
  <si>
    <t>Alocasia zebrina</t>
  </si>
  <si>
    <t>GRN0089</t>
  </si>
  <si>
    <t>GRN0090</t>
  </si>
  <si>
    <t>GRN0091</t>
  </si>
  <si>
    <t>GRN0092</t>
  </si>
  <si>
    <t>Alpinia zerumbet "variegata"</t>
  </si>
  <si>
    <t>GRN0093</t>
  </si>
  <si>
    <t>GRN0094</t>
  </si>
  <si>
    <t>GRN0095</t>
  </si>
  <si>
    <t>GRN0096</t>
  </si>
  <si>
    <t>GRN0097</t>
  </si>
  <si>
    <t>GRN0098</t>
  </si>
  <si>
    <t>GRN0099</t>
  </si>
  <si>
    <t>ANNONE - Annona cherimoya</t>
  </si>
  <si>
    <t>GRN0100</t>
  </si>
  <si>
    <t>Veitchia merrillii</t>
  </si>
  <si>
    <t>GRN0101</t>
  </si>
  <si>
    <t>GRN0102</t>
  </si>
  <si>
    <t>GRN0103</t>
  </si>
  <si>
    <t>GRN0104</t>
  </si>
  <si>
    <t>GRN0105</t>
  </si>
  <si>
    <t>GRN0106</t>
  </si>
  <si>
    <t>C-80 L</t>
  </si>
  <si>
    <t>GRN0107</t>
  </si>
  <si>
    <t xml:space="preserve">Dypsis lutescens (= Areca lutescens) </t>
  </si>
  <si>
    <t>GRN0108</t>
  </si>
  <si>
    <t>GRN0109</t>
  </si>
  <si>
    <t>GRN0110</t>
  </si>
  <si>
    <t>GRN0111</t>
  </si>
  <si>
    <t>GRN0112</t>
  </si>
  <si>
    <t>GRN0113</t>
  </si>
  <si>
    <t>GRN0114</t>
  </si>
  <si>
    <t>GRN0115</t>
  </si>
  <si>
    <t>C-375 L</t>
  </si>
  <si>
    <t>GRN0116</t>
  </si>
  <si>
    <t>GRN0117</t>
  </si>
  <si>
    <t>GRN0118</t>
  </si>
  <si>
    <t>GRN0119</t>
  </si>
  <si>
    <t>GRN0120</t>
  </si>
  <si>
    <t>GRN0121</t>
  </si>
  <si>
    <t>Cep. Tela Metal</t>
  </si>
  <si>
    <t>GRN122</t>
  </si>
  <si>
    <t xml:space="preserve">M-6 L </t>
  </si>
  <si>
    <t xml:space="preserve">M-8 L </t>
  </si>
  <si>
    <t>CON-240 L</t>
  </si>
  <si>
    <t>CON-750 L</t>
  </si>
  <si>
    <t>CON1500</t>
  </si>
  <si>
    <t>600 / 650 T</t>
  </si>
  <si>
    <t>650 / 700 T</t>
  </si>
  <si>
    <t>700 / 750 T</t>
  </si>
  <si>
    <t>C- 290 L</t>
  </si>
  <si>
    <t>C- 500 L</t>
  </si>
  <si>
    <t>C- 750 L</t>
  </si>
  <si>
    <t>C- 1000 L</t>
  </si>
  <si>
    <t>C- 1500 L</t>
  </si>
  <si>
    <t>175 / 200  T</t>
  </si>
  <si>
    <t>250 /275 T</t>
  </si>
  <si>
    <t>325 / 350 T</t>
  </si>
  <si>
    <t>350 / 375 T</t>
  </si>
  <si>
    <t>375 / 400 T</t>
  </si>
  <si>
    <t>400 / 425 T</t>
  </si>
  <si>
    <t>600/350</t>
  </si>
  <si>
    <t>Musella lasiocarpa</t>
  </si>
  <si>
    <t>Musa encete maurelli</t>
  </si>
  <si>
    <t>C44</t>
  </si>
  <si>
    <t>Livistona saribus</t>
  </si>
  <si>
    <t xml:space="preserve">Litchis chinensis </t>
  </si>
  <si>
    <t>CON140</t>
  </si>
  <si>
    <t>200/350</t>
  </si>
  <si>
    <t>piramide</t>
  </si>
  <si>
    <t>Hylocereus undatus (Pitaya)</t>
  </si>
  <si>
    <t>Howea belmoreana</t>
  </si>
  <si>
    <t>CON80</t>
  </si>
  <si>
    <t>Dypsis decaryi - EXTRA</t>
  </si>
  <si>
    <t>C18</t>
  </si>
  <si>
    <t>C85</t>
  </si>
  <si>
    <t>C110</t>
  </si>
  <si>
    <t>C121</t>
  </si>
  <si>
    <t>C140</t>
  </si>
  <si>
    <t>CON-110 L</t>
  </si>
  <si>
    <t xml:space="preserve">Chamaerops humilis "Cerifera" </t>
  </si>
  <si>
    <t>C-450 L</t>
  </si>
  <si>
    <t>TR28</t>
  </si>
  <si>
    <t>TR33</t>
  </si>
  <si>
    <t>TR39</t>
  </si>
  <si>
    <t>TR44</t>
  </si>
  <si>
    <t>TR55</t>
  </si>
  <si>
    <t>TR65</t>
  </si>
  <si>
    <t>TR80</t>
  </si>
  <si>
    <t>C39</t>
  </si>
  <si>
    <t>C12</t>
  </si>
  <si>
    <t xml:space="preserve">Archontophoenix alexandrae </t>
  </si>
  <si>
    <t>GRN0227</t>
  </si>
  <si>
    <t>GRN0228</t>
  </si>
  <si>
    <t>GRN0229</t>
  </si>
  <si>
    <t>GRN0230</t>
  </si>
  <si>
    <t>GRN0231</t>
  </si>
  <si>
    <t>GRN0232</t>
  </si>
  <si>
    <t>GRN0233</t>
  </si>
  <si>
    <t>GRN0234</t>
  </si>
  <si>
    <t>GRN0235</t>
  </si>
  <si>
    <t>GRN0236</t>
  </si>
  <si>
    <t>GRN0237</t>
  </si>
  <si>
    <t>GRN0238</t>
  </si>
  <si>
    <t>GRN0239</t>
  </si>
  <si>
    <t>GRN0240</t>
  </si>
  <si>
    <t>C27</t>
  </si>
  <si>
    <t>GRN0241</t>
  </si>
  <si>
    <t>GRN0242</t>
  </si>
  <si>
    <t>GRN0243</t>
  </si>
  <si>
    <t>Aloe dichotoma</t>
  </si>
  <si>
    <t>GRN0205</t>
  </si>
  <si>
    <t>GRN0206</t>
  </si>
  <si>
    <t>GRN0207</t>
  </si>
  <si>
    <t>GRN0208</t>
  </si>
  <si>
    <t>GRN0216</t>
  </si>
  <si>
    <t>GRN0217</t>
  </si>
  <si>
    <t>GRN0200</t>
  </si>
  <si>
    <t>GRN0201</t>
  </si>
  <si>
    <t>GRN0204</t>
  </si>
  <si>
    <t>GRN0202</t>
  </si>
  <si>
    <t>GRN0203</t>
  </si>
  <si>
    <t>GRN0123</t>
  </si>
  <si>
    <t>GRN0124</t>
  </si>
  <si>
    <t>GRN0194</t>
  </si>
  <si>
    <t>GRN0195</t>
  </si>
  <si>
    <t>GRN0196</t>
  </si>
  <si>
    <t>GRN0197</t>
  </si>
  <si>
    <t>GRN0191</t>
  </si>
  <si>
    <t>GRN0192</t>
  </si>
  <si>
    <t>GRN0193</t>
  </si>
  <si>
    <t>GRN0214</t>
  </si>
  <si>
    <t>GRN0215</t>
  </si>
  <si>
    <t>GRN0218</t>
  </si>
  <si>
    <t>GRN0219</t>
  </si>
  <si>
    <t>GRN0220</t>
  </si>
  <si>
    <t>GRN0221</t>
  </si>
  <si>
    <t>GRN0222</t>
  </si>
  <si>
    <t>GRN0223</t>
  </si>
  <si>
    <t>GRN0224</t>
  </si>
  <si>
    <t>GRN0225</t>
  </si>
  <si>
    <t>GRN0226</t>
  </si>
  <si>
    <t>GRN0211</t>
  </si>
  <si>
    <t>GRN0212</t>
  </si>
  <si>
    <t>GRN0213</t>
  </si>
  <si>
    <t>GRN0209</t>
  </si>
  <si>
    <t>GRN0210</t>
  </si>
  <si>
    <t>GRN0198</t>
  </si>
  <si>
    <t>GRN0199</t>
  </si>
  <si>
    <t>GRN0172</t>
  </si>
  <si>
    <t>GRN0173</t>
  </si>
  <si>
    <t>GRN0174</t>
  </si>
  <si>
    <t>GRN0175</t>
  </si>
  <si>
    <t>GRN0176</t>
  </si>
  <si>
    <t>GRN0177</t>
  </si>
  <si>
    <t>GRN0178</t>
  </si>
  <si>
    <t>GRN0179</t>
  </si>
  <si>
    <t>GRN0180</t>
  </si>
  <si>
    <t>GRN0181</t>
  </si>
  <si>
    <t>GRN0182</t>
  </si>
  <si>
    <t>GRN0183</t>
  </si>
  <si>
    <t>GRN0184</t>
  </si>
  <si>
    <t>GRN0185</t>
  </si>
  <si>
    <t>GRN0186</t>
  </si>
  <si>
    <t>GRN0187</t>
  </si>
  <si>
    <t>GRN0188</t>
  </si>
  <si>
    <t>GRN0189</t>
  </si>
  <si>
    <t>GRN0190</t>
  </si>
  <si>
    <t>GRN0154</t>
  </si>
  <si>
    <t>GRN0155</t>
  </si>
  <si>
    <t>GRN0156</t>
  </si>
  <si>
    <t>GRN0157</t>
  </si>
  <si>
    <t>GRN0158</t>
  </si>
  <si>
    <t>GRN0159</t>
  </si>
  <si>
    <t>GRN0160</t>
  </si>
  <si>
    <t>GRN0161</t>
  </si>
  <si>
    <t>GRN0162</t>
  </si>
  <si>
    <t>GRN0163</t>
  </si>
  <si>
    <t>GRN0164</t>
  </si>
  <si>
    <t>GRN0165</t>
  </si>
  <si>
    <t>GRN0166</t>
  </si>
  <si>
    <t>GRN0167</t>
  </si>
  <si>
    <t>GRN0168</t>
  </si>
  <si>
    <t>GRN0169</t>
  </si>
  <si>
    <t>GRN0170</t>
  </si>
  <si>
    <t>GRN0171</t>
  </si>
  <si>
    <t>GRN0149</t>
  </si>
  <si>
    <t>GRN0150</t>
  </si>
  <si>
    <t>GRN0151</t>
  </si>
  <si>
    <t>GRN0152</t>
  </si>
  <si>
    <t>GRN0153</t>
  </si>
  <si>
    <t>GRN0125</t>
  </si>
  <si>
    <t>GRN0126</t>
  </si>
  <si>
    <t>GRN0127</t>
  </si>
  <si>
    <t>GRN0128</t>
  </si>
  <si>
    <t>GRN0129</t>
  </si>
  <si>
    <t>GRN0130</t>
  </si>
  <si>
    <t>GRN0136</t>
  </si>
  <si>
    <t>GRN0137</t>
  </si>
  <si>
    <t>GRN0138</t>
  </si>
  <si>
    <t>GRN0139</t>
  </si>
  <si>
    <t>GRN0140</t>
  </si>
  <si>
    <t>GRN0141</t>
  </si>
  <si>
    <t>GRN0142</t>
  </si>
  <si>
    <t>GRN0143</t>
  </si>
  <si>
    <t>GRN0144</t>
  </si>
  <si>
    <t>GRN0145</t>
  </si>
  <si>
    <t>GRN0146</t>
  </si>
  <si>
    <t>GRN0147</t>
  </si>
  <si>
    <t>GRN0148</t>
  </si>
  <si>
    <t>GRN0131</t>
  </si>
  <si>
    <t>GRN0132</t>
  </si>
  <si>
    <t>GRN0133</t>
  </si>
  <si>
    <t>GRN0134</t>
  </si>
  <si>
    <t>GRN0135</t>
  </si>
  <si>
    <t>Actinidia arguta (Kiwiño)</t>
  </si>
  <si>
    <t>C18 - 5,5 L</t>
  </si>
  <si>
    <t>100-125</t>
  </si>
  <si>
    <t>Actinidia arguta "issai" (Kiwiño)</t>
  </si>
  <si>
    <t>C15 - 1,6 L</t>
  </si>
  <si>
    <t>Actinidia arguta "Ken's Red" (Kiwiño)</t>
  </si>
  <si>
    <t>C20 - 3,5 L</t>
  </si>
  <si>
    <t>GRN0244</t>
  </si>
  <si>
    <t>GRN0245</t>
  </si>
  <si>
    <t>GRN0246</t>
  </si>
  <si>
    <t>GRN0247</t>
  </si>
  <si>
    <t>GRN0248</t>
  </si>
  <si>
    <t>Actinidia deliciosa (Kiwi) - espalda</t>
  </si>
  <si>
    <t>Actinidia deliciosa (Kiwi) autofertil</t>
  </si>
  <si>
    <t>GRN0249</t>
  </si>
  <si>
    <t>GRN0250</t>
  </si>
  <si>
    <t>GRN0251</t>
  </si>
  <si>
    <t>GRN0252</t>
  </si>
  <si>
    <t>C29</t>
  </si>
  <si>
    <t>GRN0253</t>
  </si>
  <si>
    <t>GRN0254</t>
  </si>
  <si>
    <t>GRN0255</t>
  </si>
  <si>
    <t>GRN0256</t>
  </si>
  <si>
    <t>GRN0257</t>
  </si>
  <si>
    <t>GRN0258</t>
  </si>
  <si>
    <t>C6</t>
  </si>
  <si>
    <t>GRN0259</t>
  </si>
  <si>
    <t>GRN0260</t>
  </si>
  <si>
    <t>GRN0261</t>
  </si>
  <si>
    <t>GRN0262</t>
  </si>
  <si>
    <t>GRN0263</t>
  </si>
  <si>
    <t>GRN0264</t>
  </si>
  <si>
    <t>GRN0265</t>
  </si>
  <si>
    <t>GRN0266</t>
  </si>
  <si>
    <t>GRN0267</t>
  </si>
  <si>
    <t>GRN0268</t>
  </si>
  <si>
    <t>GRN0269</t>
  </si>
  <si>
    <t>GRN0270</t>
  </si>
  <si>
    <t>GRN0271</t>
  </si>
  <si>
    <t>C95</t>
  </si>
  <si>
    <t>C23</t>
  </si>
  <si>
    <t>NASHI - Pyrus pyrifolia (tr.120)</t>
  </si>
  <si>
    <t>GRN0272</t>
  </si>
  <si>
    <t xml:space="preserve">NASHI - Pyrus pyrifolia </t>
  </si>
  <si>
    <t>GRN0273</t>
  </si>
  <si>
    <t>Xanthorrhoea glauca (Black Boy)</t>
  </si>
  <si>
    <t>CON -95 L</t>
  </si>
  <si>
    <t>GRN0274</t>
  </si>
  <si>
    <t>CON -100 L</t>
  </si>
  <si>
    <t>GRN0275</t>
  </si>
  <si>
    <t>Schefflera actinophylla "Amate"</t>
  </si>
  <si>
    <t>GRN0276</t>
  </si>
  <si>
    <t>GRN0277</t>
  </si>
  <si>
    <t>GRN0278</t>
  </si>
  <si>
    <t>GRN0279</t>
  </si>
  <si>
    <t>GRN0280</t>
  </si>
  <si>
    <t>GRN0281</t>
  </si>
  <si>
    <t>GRN0282</t>
  </si>
  <si>
    <t>GRN0283</t>
  </si>
  <si>
    <t>GRN0284</t>
  </si>
  <si>
    <t>GRN0285</t>
  </si>
  <si>
    <t>GRN0286</t>
  </si>
  <si>
    <t>GRN0287</t>
  </si>
  <si>
    <t>GRN0288</t>
  </si>
  <si>
    <t>GRN0289</t>
  </si>
  <si>
    <t>GRN0290</t>
  </si>
  <si>
    <t>C21</t>
  </si>
  <si>
    <t>CON-230 L</t>
  </si>
  <si>
    <t>CON-130 L</t>
  </si>
  <si>
    <t>Schefflera arboricola "Gold capella"</t>
  </si>
  <si>
    <t>300-350</t>
  </si>
  <si>
    <t>GRN0292</t>
  </si>
  <si>
    <t>GRN0293</t>
  </si>
  <si>
    <t>GRN0294</t>
  </si>
  <si>
    <t>GRN0295</t>
  </si>
  <si>
    <t>GRN0296</t>
  </si>
  <si>
    <t>GRN0297</t>
  </si>
  <si>
    <t>GRN0298</t>
  </si>
  <si>
    <t>GRN0299</t>
  </si>
  <si>
    <t>GRN0300</t>
  </si>
  <si>
    <t>GRN0301</t>
  </si>
  <si>
    <t>GRN0302</t>
  </si>
  <si>
    <t>GRN0303</t>
  </si>
  <si>
    <t>GRN0304</t>
  </si>
  <si>
    <t>GRN0305</t>
  </si>
  <si>
    <t>Musa sikkimensis "Red Tiger"</t>
  </si>
  <si>
    <t>Musa tropical "Mixed"</t>
  </si>
  <si>
    <t>GRN0306</t>
  </si>
  <si>
    <t>GRN0307</t>
  </si>
  <si>
    <t>GRN0308</t>
  </si>
  <si>
    <t>GRN0309</t>
  </si>
  <si>
    <t>GRN0310</t>
  </si>
  <si>
    <t>GRN0311</t>
  </si>
  <si>
    <t>GRN0312</t>
  </si>
  <si>
    <t>GRN0313</t>
  </si>
  <si>
    <t>Pistacia chinensis</t>
  </si>
  <si>
    <t>GRN0314</t>
  </si>
  <si>
    <t>GRN0315</t>
  </si>
  <si>
    <t>GRN0316</t>
  </si>
  <si>
    <t>GRN0317</t>
  </si>
  <si>
    <t>GRN0318</t>
  </si>
  <si>
    <t>GRN0319</t>
  </si>
  <si>
    <t>GRN0320</t>
  </si>
  <si>
    <t>GRN0321</t>
  </si>
  <si>
    <t>GRN0322</t>
  </si>
  <si>
    <t>GRN0323</t>
  </si>
  <si>
    <t>GRN0324</t>
  </si>
  <si>
    <t>GRN0325</t>
  </si>
  <si>
    <t>CON-140 L</t>
  </si>
  <si>
    <t>CON-160 L</t>
  </si>
  <si>
    <t>CON-180 L</t>
  </si>
  <si>
    <t>CON-290 L</t>
  </si>
  <si>
    <t>CON-600 L</t>
  </si>
  <si>
    <t>CON-450 L</t>
  </si>
  <si>
    <t>CON-800 L</t>
  </si>
  <si>
    <t>CON-1000 L</t>
  </si>
  <si>
    <t>CON-1500 L</t>
  </si>
  <si>
    <t>BON DE COMMANDE</t>
  </si>
  <si>
    <t>FORMAT</t>
  </si>
  <si>
    <t>PERIMETRE
TRONC
cm</t>
  </si>
  <si>
    <t>HAUTEUR
TRONC
cm</t>
  </si>
  <si>
    <t>HAUTEUR TOTALE
cm</t>
  </si>
  <si>
    <t xml:space="preserve">PRIX 
HT </t>
  </si>
  <si>
    <t>SAISISSEZ ICI VOTRE COMMANDE
  (commande minimum 800 €)</t>
  </si>
  <si>
    <t>PRIX TOTAL
HT</t>
  </si>
  <si>
    <t>ARBRES SUBTROPICAUX</t>
  </si>
  <si>
    <t>Albizia julibrissin "Rose"</t>
  </si>
  <si>
    <t>Cycas circinalis - tronc 15-20 cm</t>
  </si>
  <si>
    <t>Cycas circinalis - tronc 20-40 cm</t>
  </si>
  <si>
    <t>Cycas circinalis - tronc 60-80 cm</t>
  </si>
  <si>
    <t>Pistacia lentiscus - techo sobre tronc</t>
  </si>
  <si>
    <t>Pandanus utilis - XXL MULTI tronc</t>
  </si>
  <si>
    <t>Pandanus utilis - XXXL MULTI tronc</t>
  </si>
  <si>
    <t>Howea forsteriana (Kentia) 1 tronc</t>
  </si>
  <si>
    <t>Beaucarnea recurvata - tronc 120 cm</t>
  </si>
  <si>
    <t>Beaucarnea recurvata - tronc 150 cm</t>
  </si>
  <si>
    <t>Beaucarnea recurvata - tronc 180 cm</t>
  </si>
  <si>
    <t>Beaucarnea recurvata - tronc 90 cm</t>
  </si>
  <si>
    <t>Cleistocactus strausii 1 tronc</t>
  </si>
  <si>
    <t>Dracaena der. 'Compacta' - 3 troncs 60-30-15 cm</t>
  </si>
  <si>
    <t>Dracaena der. 'Compacta' - 4 troncs 120-90-60-30 cm</t>
  </si>
  <si>
    <t>Dracaena der. 'Dorado' - 3 troncs 60-30-15 cm</t>
  </si>
  <si>
    <t>Dracaena der. 'Dorado' - 3 troncs 90-60-30 cm</t>
  </si>
  <si>
    <t>Dracaena der. 'Hawaii' - 3 troncs 60-30-15 cm</t>
  </si>
  <si>
    <t>Dracaena der. 'Hawaii' - 3 troncs 90-60-30 cm</t>
  </si>
  <si>
    <t>Dracaena der. 'Hawaii' - 4 troncs 120-90-60-30 cm</t>
  </si>
  <si>
    <t>Dracaena der. 'Janet Craig' - 3 troncs 60-30-15 cm</t>
  </si>
  <si>
    <t>Dracaena der. 'Janet Craig' - 3 troncs 90-60-30 cm</t>
  </si>
  <si>
    <t>Dracaena der. 'Janet Craig' - 4 troncs 120-90-60-30 cm</t>
  </si>
  <si>
    <t>Dracaena der. 'Lemon' - 3 troncs 60-30-15 cm</t>
  </si>
  <si>
    <t>Dracaena der. 'Lemon' - 3 troncs 90-60-30 cm</t>
  </si>
  <si>
    <t>Dracaena der. 'Warneckii' - 3 troncs 60-30-15 cm</t>
  </si>
  <si>
    <t>Dracaena der. 'Warneckii' - 3 troncs 90-60-30 cm</t>
  </si>
  <si>
    <t>Dracaena marginata - 3 troncs 60-30-15 cm</t>
  </si>
  <si>
    <t>Dracaena marginata - 3 troncs 90-60-30 cm</t>
  </si>
  <si>
    <t>Dracaena marginata - 4 troncs 120-90-60-30 cm</t>
  </si>
  <si>
    <t>Euphorbia candelabrum 1 tronc</t>
  </si>
  <si>
    <t>Euphorbia candelabrum 2 troncs</t>
  </si>
  <si>
    <t>Yucca elegans - 3 troncs - alturas 90-60-30 cm</t>
  </si>
  <si>
    <t>Yucca elegans - 4 troncs - alturas 120-90-60-30 cm</t>
  </si>
  <si>
    <t>Yucca elegans - 5 troncs - alturas 150-120-90-60-30 cm</t>
  </si>
  <si>
    <t>Yucca elegans 1 tronc</t>
  </si>
  <si>
    <t>Yucca rigida multitronc</t>
  </si>
  <si>
    <t>Yucca rostrata (extra tronc)</t>
  </si>
  <si>
    <t>Hibiscus rosa sinensis - perimetro tronc 10 / 12</t>
  </si>
  <si>
    <t>Hibiscus rosa sinensis - perimetro tronc 8 / 10</t>
  </si>
  <si>
    <t xml:space="preserve">Hibiscus tiliaceus - perimetro tronc 10 / 12  </t>
  </si>
  <si>
    <t xml:space="preserve">Hibiscus tiliaceus - perimetro tronc 14 / 16  </t>
  </si>
  <si>
    <t xml:space="preserve">Hibiscus tiliaceus - perimetro tronc 18 / 20  </t>
  </si>
  <si>
    <t xml:space="preserve">Hibiscus tiliaceus - perimetro tronc 8 / 10 </t>
  </si>
  <si>
    <t>Chamaerops humilis extra ramifié</t>
  </si>
  <si>
    <t>Yucca elephantipes - tronc ramifié</t>
  </si>
  <si>
    <t>Yucca elephantipes - tronc ramifié - elamplar</t>
  </si>
  <si>
    <t>Yucca elephantipes "Jewel"  - tronc ramifié</t>
  </si>
  <si>
    <t>ramifié</t>
  </si>
  <si>
    <t>Olea europaea pom pom ramifié</t>
  </si>
  <si>
    <t>Olea europaea ramifié multitroncs</t>
  </si>
  <si>
    <t>Beaucarnea recurvata - trois pieds</t>
  </si>
  <si>
    <t>Ceratonia siliqua - spécimen</t>
  </si>
  <si>
    <t>Erythrina crista-galli - spécimen</t>
  </si>
  <si>
    <t>Jacaranda mimosifolia - spécimen</t>
  </si>
  <si>
    <t>Punica granatum - spécimen</t>
  </si>
  <si>
    <t>Schinus molle - spécimen</t>
  </si>
  <si>
    <t>Tipuana tipu - spécimen</t>
  </si>
  <si>
    <t>Dracaena marginata 'Colorama' - spécimen</t>
  </si>
  <si>
    <t>Dracaena reflexa 'Song of India' - spécimen</t>
  </si>
  <si>
    <t>Strelitzia augusta exemplaires</t>
  </si>
  <si>
    <t>Yucca elephantipes exemplaires 1 tronc</t>
  </si>
  <si>
    <t xml:space="preserve">Yucca elephantipes exemplaires 1 tronc </t>
  </si>
  <si>
    <t>Yucca elephantipes exemplaires 2 troncs</t>
  </si>
  <si>
    <t>Platanus orientalis/hispanica exemplaires</t>
  </si>
  <si>
    <t>Olea europaea exemplaires lechin</t>
  </si>
  <si>
    <t>Chorisia speciosa - extra exemplaires</t>
  </si>
  <si>
    <t>Eucalyptus deglupta (Arco Iris Eucalyptus) - spectaculaire</t>
  </si>
  <si>
    <t>Ficus elastica "Abidjan" - 3 plantes</t>
  </si>
  <si>
    <t>Strelitzia augusta 3 plantes</t>
  </si>
  <si>
    <t>Strelitzia reginae 3 plantes</t>
  </si>
  <si>
    <t>Veitchia merrillii - 2 plantes</t>
  </si>
  <si>
    <t>Veitchia merrillii - 3 plantes</t>
  </si>
  <si>
    <t>Yucca elegans "Jardin" - 3 plantes</t>
  </si>
  <si>
    <t>Ficus lyrita - ramifié</t>
  </si>
  <si>
    <t>Beaucarnea recurvata - ramifié 20 cm</t>
  </si>
  <si>
    <t>Beaucarnea recurvata - ramifié 60 cm</t>
  </si>
  <si>
    <t>Beaucarnea recurvata - ramifié 60 cm extra</t>
  </si>
  <si>
    <t>Beaucarnea recurvata - ramifié 90 cm</t>
  </si>
  <si>
    <t>Euphorbia candelabrum ramifié</t>
  </si>
  <si>
    <t>Yucca elegans ramifié extra</t>
  </si>
  <si>
    <t xml:space="preserve">Yucca elegans ramifié extra </t>
  </si>
  <si>
    <t>Yucca elephantipes - ramifié</t>
  </si>
  <si>
    <t>Yucca jewel variegata extra ramifié</t>
  </si>
  <si>
    <t>Yucca rostrata (extra ramifié)</t>
  </si>
  <si>
    <t>Croton "Petra" - ramifié</t>
  </si>
  <si>
    <t>Ficus nitida - arbuste</t>
  </si>
  <si>
    <t>Schefflera arboricola "Gold capella" - arbuste</t>
  </si>
  <si>
    <t>Pistacia lentiscus - arbuste</t>
  </si>
  <si>
    <t>Magnolia grandiflora gallisoniensis arbuste</t>
  </si>
  <si>
    <t>Arbutus unedo arbuste</t>
  </si>
  <si>
    <t>Callistemon laevis arbuste</t>
  </si>
  <si>
    <t xml:space="preserve">Callistemon laevis arbuste </t>
  </si>
  <si>
    <t>Cinnamomum camphora arbuste</t>
  </si>
  <si>
    <t>Euonymus luna arbuste</t>
  </si>
  <si>
    <t>Feijoa sellowiana arbuste</t>
  </si>
  <si>
    <t>Ficus benjamina arbuste</t>
  </si>
  <si>
    <t>Lagerstroemia arbuste (caroline beauty)</t>
  </si>
  <si>
    <t>Lagerstroemia arbuste (super violacea)</t>
  </si>
  <si>
    <t>Laurus nobilis arbuste ramifié</t>
  </si>
  <si>
    <t>Prunus pissardi arbuste extra</t>
  </si>
  <si>
    <t>Syringa vulgaris arbuste</t>
  </si>
  <si>
    <t>Olea cipresino arbuste</t>
  </si>
  <si>
    <t>Ficus nitida - cylindrique</t>
  </si>
  <si>
    <t>Ficus panda - S format</t>
  </si>
  <si>
    <t>Schefflera arboricola "Gold capella" - coupe</t>
  </si>
  <si>
    <t>coupe</t>
  </si>
  <si>
    <t>coupe mini</t>
  </si>
  <si>
    <t>mini coupe</t>
  </si>
  <si>
    <t>Acer palmatum dissectum garnet  - coupe</t>
  </si>
  <si>
    <t>Eugenia "new port" coupe extra</t>
  </si>
  <si>
    <t>Olea europaea coupe</t>
  </si>
  <si>
    <t>Catalpa bungei - coupe</t>
  </si>
  <si>
    <t>Ceratonia siliqua (algarrobo) fourni</t>
  </si>
  <si>
    <t>exemplaire</t>
  </si>
  <si>
    <t>Chamaerops humilis exemplaire extra</t>
  </si>
  <si>
    <t>Ceratonia siliqua (algarrobo) exemplaire</t>
  </si>
  <si>
    <t>Ceratonia siliqua (algarrobo) semi exemplaire</t>
  </si>
  <si>
    <t>Quercus ilex exemplaire ramifié extra</t>
  </si>
  <si>
    <t>Quercus ilex exemplaire ramifié 2 troncs</t>
  </si>
  <si>
    <t>Quercus ilex exemplaire  2 troncs</t>
  </si>
  <si>
    <t>Quercus ilex exemplaire  extra 5 tr.</t>
  </si>
  <si>
    <t>Quercus suber (alcornoque) exemplaire</t>
  </si>
  <si>
    <t>Olea europaea ramifié exemplaire</t>
  </si>
  <si>
    <t>Cercis siliquastrum - arbre fourni</t>
  </si>
  <si>
    <t>Cercis siliquastrum - arbre très fourni</t>
  </si>
  <si>
    <t>Cercis siliquastrum - très courbé</t>
  </si>
  <si>
    <t>Fagus silvatica purpurea - exemplaire ramifié</t>
  </si>
  <si>
    <t>Ficus australis - arbuste</t>
  </si>
  <si>
    <t>Ficus australis - extra</t>
  </si>
  <si>
    <t>Ficus benjamina - arbuste</t>
  </si>
  <si>
    <t>Ficus macrophylla - arbuste</t>
  </si>
  <si>
    <t xml:space="preserve">Ficus nitida - arbre </t>
  </si>
  <si>
    <t>sur demande</t>
  </si>
  <si>
    <t>14/16 sur demande</t>
  </si>
  <si>
    <t>16/18 sur demande</t>
  </si>
  <si>
    <t>18/20 sur demande</t>
  </si>
  <si>
    <t>20/25 sur demande</t>
  </si>
  <si>
    <t>25/30 sur demande</t>
  </si>
  <si>
    <t>30/35 sur demande</t>
  </si>
  <si>
    <t>35/40 sur demande</t>
  </si>
  <si>
    <t>50/60 sur demande</t>
  </si>
  <si>
    <t xml:space="preserve">Fraxinus angustifolia </t>
  </si>
  <si>
    <t xml:space="preserve">Fraxinus excelsior </t>
  </si>
  <si>
    <t>Fraxinus ornus - arbre incliné</t>
  </si>
  <si>
    <t>Fraxinus ornus - arbre extra</t>
  </si>
  <si>
    <t>Gleditsia inermis - fournis</t>
  </si>
  <si>
    <t>Gleditsia inermis - incliné</t>
  </si>
  <si>
    <t>Gleditsia triacanthos - extra</t>
  </si>
  <si>
    <t>Grevillea robusta - arbre</t>
  </si>
  <si>
    <t>Grevillea robusta - courbé</t>
  </si>
  <si>
    <t>Citrus aurantium arbre</t>
  </si>
  <si>
    <t>Citrus mitis (calamondin) arbre</t>
  </si>
  <si>
    <t>arbre</t>
  </si>
  <si>
    <t>Arbutus unedo arbre</t>
  </si>
  <si>
    <t>Ceratonia siliqua (algarrobo) arbre</t>
  </si>
  <si>
    <t xml:space="preserve">Ceratonia siliqua (algarrobo) arbre </t>
  </si>
  <si>
    <t>Eugenia new port arbre</t>
  </si>
  <si>
    <t>Liquidambar styraciflua arbre-ex</t>
  </si>
  <si>
    <t>Magnolia grandiflora gallisoniensis arbre</t>
  </si>
  <si>
    <t>Murraya paniculata arbre</t>
  </si>
  <si>
    <t>Myrtus communis arbre</t>
  </si>
  <si>
    <t xml:space="preserve">Nerium oleander arbre </t>
  </si>
  <si>
    <t>Photinia fraseri red robin arbre</t>
  </si>
  <si>
    <t>Prunus pissardi nigra arbre extra</t>
  </si>
  <si>
    <t>Prunus serrulata kanzan arbre</t>
  </si>
  <si>
    <t xml:space="preserve">Pyracantha arbre </t>
  </si>
  <si>
    <t>Rhus cotinus arbre</t>
  </si>
  <si>
    <t>Olea europea arbre copado tr.190</t>
  </si>
  <si>
    <t xml:space="preserve">Hibiscus syriacus - arbre </t>
  </si>
  <si>
    <t>Hibsicus syriacus - arbre greffé</t>
  </si>
  <si>
    <t>Ilex aquifolium - arbuste</t>
  </si>
  <si>
    <t>Prunus serrulata kanzan - arbuste</t>
  </si>
  <si>
    <t>Pyrus calleryana chanticleer - arbuste</t>
  </si>
  <si>
    <t>Cercis siliquastrum - arbuste</t>
  </si>
  <si>
    <t>Ligustrum japonica - arbuste</t>
  </si>
  <si>
    <t>Quercus suber (alcornoque) - arbuste</t>
  </si>
  <si>
    <t>Koelreuteria paniculata - arbre extra</t>
  </si>
  <si>
    <t>Koelreuteria paniculata - arbuste</t>
  </si>
  <si>
    <t>Lagunaria pattersonii - arbre</t>
  </si>
  <si>
    <t>Laurus nobilis - arbre</t>
  </si>
  <si>
    <t>Laurus nobilis 2da. moitié fourni</t>
  </si>
  <si>
    <t>Leucaena glauca (mimosa fleur crema)</t>
  </si>
  <si>
    <t>Vitex agnus-castus (fleur lila)</t>
  </si>
  <si>
    <t>PLANTES VIVACES ET À FLEURS</t>
  </si>
  <si>
    <t>Nerium oleander arbuste (rouge)</t>
  </si>
  <si>
    <t>Nerium oleander arbuste (rouge) (sencillo)</t>
  </si>
  <si>
    <t>Russelia equisetiformis (rouge)</t>
  </si>
  <si>
    <t>Salvia microphylla "rouge"</t>
  </si>
  <si>
    <t>Bougainvillea trepadora (rouge)</t>
  </si>
  <si>
    <t>Hylocereus undatus (Pitaya rouge)</t>
  </si>
  <si>
    <t>Euphorbia milii (fleur rouge)</t>
  </si>
  <si>
    <t>Acer negundo</t>
  </si>
  <si>
    <t>Punica granatum arbre (fleur rouge)</t>
  </si>
  <si>
    <t>Quercus ilex (chêne vert - arbre)</t>
  </si>
  <si>
    <t xml:space="preserve">Quercus ilex (chêne vert - arbre) </t>
  </si>
  <si>
    <t>Quercus ilex (chêne vert - arbuste)</t>
  </si>
  <si>
    <t>Tomillo vert</t>
  </si>
  <si>
    <t>Vinca major vert</t>
  </si>
  <si>
    <t>Vinca minor vert</t>
  </si>
  <si>
    <t>Calamagrostis overdam vert</t>
  </si>
  <si>
    <t>Ficus pumila (repens) vert extra</t>
  </si>
  <si>
    <t>Hedera vert (alveolo)</t>
  </si>
  <si>
    <t>Hedera vert minor</t>
  </si>
  <si>
    <t>Phyllostachys paysage (vert)</t>
  </si>
  <si>
    <t>Yucca aloifolia vert</t>
  </si>
  <si>
    <t>Acer palmatum vert - arbuste</t>
  </si>
  <si>
    <t>Acer pseudoplatanus</t>
  </si>
  <si>
    <t>Fagus silvatica vert</t>
  </si>
  <si>
    <t>Ilex aquifolium vert - arbre</t>
  </si>
  <si>
    <t>Cupressocyparis leylandii spiral vert</t>
  </si>
  <si>
    <t>Coprosma kirkii vert</t>
  </si>
  <si>
    <t>Dodonaea viscosa (vert)</t>
  </si>
  <si>
    <t>Euonymus japonicus vert hoja grande</t>
  </si>
  <si>
    <t>Euonymus punchellus vert</t>
  </si>
  <si>
    <t>Ilex aquifolium vert</t>
  </si>
  <si>
    <t>Ligustrum texanum vert</t>
  </si>
  <si>
    <t xml:space="preserve">Ligustrum texanum vert </t>
  </si>
  <si>
    <t>Metrosideros excelsus vert</t>
  </si>
  <si>
    <t>Myrtus tarentina vert</t>
  </si>
  <si>
    <t>Phormium tenax vert</t>
  </si>
  <si>
    <t>Pittosporum heterofilium vert</t>
  </si>
  <si>
    <t>Pittosporum tenuifolium vert</t>
  </si>
  <si>
    <t>Lavanda vert</t>
  </si>
  <si>
    <t>Sedum anderson (rouge)</t>
  </si>
  <si>
    <t xml:space="preserve">Hemerocallis crimson red (rouge) </t>
  </si>
  <si>
    <t>Pennisetum thunbergii botones rouges</t>
  </si>
  <si>
    <t>Rosal sevillano (rouge)</t>
  </si>
  <si>
    <t>Rosal (rouge)</t>
  </si>
  <si>
    <t>Rosal firmament rouge</t>
  </si>
  <si>
    <t>Rosal rouge ingrid bergman</t>
  </si>
  <si>
    <t>Rosal (rouge claro) diamant</t>
  </si>
  <si>
    <t>Rosal "the fairy" rood (rouge)</t>
  </si>
  <si>
    <t>Acerolo rouge</t>
  </si>
  <si>
    <t>Agave attenuata (rouge)</t>
  </si>
  <si>
    <t>Aesculus carnea brioti (rouge)</t>
  </si>
  <si>
    <t>Gaura lindheimeiri red collor (rouge)</t>
  </si>
  <si>
    <t>Hibiscus rosa sinensis (rouge)</t>
  </si>
  <si>
    <t>Nerium oleander arbuste (rouge simple)</t>
  </si>
  <si>
    <t>Nerium oleander arbuste (rose)</t>
  </si>
  <si>
    <t xml:space="preserve">Nerium oleander arbuste (rose) </t>
  </si>
  <si>
    <t>Salvia microphylla "rose"</t>
  </si>
  <si>
    <t>Tamarix gallica arbuste fleur rose</t>
  </si>
  <si>
    <t>Sedum hybridum "rose"</t>
  </si>
  <si>
    <t>Sedum hybridum rose</t>
  </si>
  <si>
    <t>ROSIERS</t>
  </si>
  <si>
    <t>Rosal "the fairy" (rose)</t>
  </si>
  <si>
    <t>Bougainvillea trepadora (rose)</t>
  </si>
  <si>
    <t>Armeria maritima splendens rose</t>
  </si>
  <si>
    <t>Cistus albidus (fleur rose)</t>
  </si>
  <si>
    <t>Erica darleyensis silberschemelze (f. rose)</t>
  </si>
  <si>
    <t>Gaura lindheimeiri (rose)</t>
  </si>
  <si>
    <t>Myoporum parviflorum (rastrero rose)</t>
  </si>
  <si>
    <t>rose rugosa (rose)</t>
  </si>
  <si>
    <t>Rosal queen elisabeth (rose)</t>
  </si>
  <si>
    <t>Magnolia kobus (fleur blanche)</t>
  </si>
  <si>
    <t>Rhaphiolepis umbellata copa (fleur blanche)</t>
  </si>
  <si>
    <t xml:space="preserve">Abelia glandifleura (fleur blanche) </t>
  </si>
  <si>
    <t>Cistus salvifolius (fleur blanche)</t>
  </si>
  <si>
    <t>Cistus ladanifer (fleur blanche)</t>
  </si>
  <si>
    <t>Dimorphoteca fleur blanche</t>
  </si>
  <si>
    <t>Duranta blanche</t>
  </si>
  <si>
    <t>Erica darleyensis silberschemelze (f. blanche)</t>
  </si>
  <si>
    <t>Gaura lindheimeiri (blanche)</t>
  </si>
  <si>
    <t>Gaura lindheimeiri (blanche) pura</t>
  </si>
  <si>
    <t>Lagerstroemia arbuste (blanche)</t>
  </si>
  <si>
    <t xml:space="preserve">Lantana camara (blanche) </t>
  </si>
  <si>
    <t>Lantana delicatisima (blanche)</t>
  </si>
  <si>
    <t>Nerium oleander arbuste (blanche)</t>
  </si>
  <si>
    <t>Vitex agnus-castus (fleur blanche)</t>
  </si>
  <si>
    <t>Westringia fructicosa blanche</t>
  </si>
  <si>
    <t>Tulbaghia violacea (f. blanche)</t>
  </si>
  <si>
    <t>Rosa rugosa (blanche)</t>
  </si>
  <si>
    <t>Bougainvillea trepadora (blanche)</t>
  </si>
  <si>
    <t>Madreselva fleur blanche (lonicera japonica)</t>
  </si>
  <si>
    <t>Calla palustris blanche (cala)</t>
  </si>
  <si>
    <t>Rosal red suse (rouge sang)</t>
  </si>
  <si>
    <t>Agave attenuata (jaune)</t>
  </si>
  <si>
    <t>Punica granatum arbre (jaune)</t>
  </si>
  <si>
    <t>Elaeagnus ebbingei limelight vert y jaune</t>
  </si>
  <si>
    <t>Russelia equisetiformis (jaune)</t>
  </si>
  <si>
    <t>Hemerocallis mikado (jaune-rouge)</t>
  </si>
  <si>
    <t>Iris germanica jaune</t>
  </si>
  <si>
    <t>Rosal banksiae lutea (jaune)</t>
  </si>
  <si>
    <t>Rosal jaune landora</t>
  </si>
  <si>
    <t>Rosal jaune madame meilland</t>
  </si>
  <si>
    <t>Jazminum humile revolution (jaune)</t>
  </si>
  <si>
    <t>Bougainvillea mini thai (boule)</t>
  </si>
  <si>
    <t>Pistacia lentiscus - boule 90/100 diam.</t>
  </si>
  <si>
    <t>Beaucarnea recurvata - boule</t>
  </si>
  <si>
    <t xml:space="preserve">Beaucarnea recurvata - spécimen boule </t>
  </si>
  <si>
    <t>Beaucarnea recurvata - spécimen boule tronc</t>
  </si>
  <si>
    <t>Beaucarnea recurvata - groupo boule</t>
  </si>
  <si>
    <t>Yucca rostrata - boule</t>
  </si>
  <si>
    <t>Buxus faulkner boule</t>
  </si>
  <si>
    <t>Encephalartos sclavoi - multi-têtes</t>
  </si>
  <si>
    <t>Yucca rostrata - multi-têtes</t>
  </si>
  <si>
    <t>Encephalartos gratus - 32 cm - 3 plantules</t>
  </si>
  <si>
    <t>Encephalartos lembobeoensis - 26 cm - 2 plantules</t>
  </si>
  <si>
    <t>Encephalartos pterogonus - 24 cm  2 plantules</t>
  </si>
  <si>
    <t>Cycas sexeminifera - diam. 17 cm + plantule</t>
  </si>
  <si>
    <t>Encephalartos ferox - diam. 26-28cm + grande plantule</t>
  </si>
  <si>
    <t>Encephalartos lembobeoensis - 29 cm  1 plantule</t>
  </si>
  <si>
    <t>Encephalartos munchii -  diam. 25 cm + 1 plantule</t>
  </si>
  <si>
    <t>Encephalartos munchii - diam. 28 cm + 1 plantule</t>
  </si>
  <si>
    <t>Encephalartos pterogonus - 29-31cm + plantule</t>
  </si>
  <si>
    <r>
      <t>Drepanostachyum microphyllum (= D. falconeri "Microphyllum")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</si>
  <si>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Fargesia demissa "A" - </t>
    </r>
    <r>
      <rPr>
        <sz val="11"/>
        <color theme="4"/>
        <rFont val="Calibri"/>
        <family val="2"/>
        <scheme val="minor"/>
      </rPr>
      <t>rare</t>
    </r>
  </si>
  <si>
    <r>
      <t>Fargesia demissa "B" -</t>
    </r>
    <r>
      <rPr>
        <sz val="11"/>
        <color theme="4"/>
        <rFont val="Calibri"/>
        <family val="2"/>
        <scheme val="minor"/>
      </rPr>
      <t xml:space="preserve"> rare</t>
    </r>
  </si>
  <si>
    <r>
      <t>Fargesia demissa "C"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</si>
  <si>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Fargesia demissa "C" - </t>
    </r>
    <r>
      <rPr>
        <sz val="11"/>
        <color theme="4"/>
        <rFont val="Calibri"/>
        <family val="2"/>
        <scheme val="minor"/>
      </rPr>
      <t>rare</t>
    </r>
  </si>
  <si>
    <r>
      <t xml:space="preserve">Fargesia demissa "D" - </t>
    </r>
    <r>
      <rPr>
        <sz val="11"/>
        <color theme="4"/>
        <rFont val="Calibri"/>
        <family val="2"/>
        <scheme val="minor"/>
      </rPr>
      <t>rare</t>
    </r>
  </si>
  <si>
    <r>
      <t>Fargesia demissa "F"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</si>
  <si>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Fargesia demissa "F" - </t>
    </r>
    <r>
      <rPr>
        <sz val="11"/>
        <color theme="4"/>
        <rFont val="Calibri"/>
        <family val="2"/>
        <scheme val="minor"/>
      </rPr>
      <t>rare</t>
    </r>
  </si>
  <si>
    <r>
      <t xml:space="preserve">Fargesia denudata " Xian I " - </t>
    </r>
    <r>
      <rPr>
        <sz val="11"/>
        <color theme="4"/>
        <rFont val="Calibri"/>
        <family val="2"/>
        <scheme val="minor"/>
      </rPr>
      <t>rare</t>
    </r>
  </si>
  <si>
    <r>
      <t xml:space="preserve">Fargesia denudata " Xian II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</si>
  <si>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Deep Purple " ® avec licence " Deep Purple " ®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</si>
  <si>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B 1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</si>
  <si>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4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</si>
  <si>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Jiuzhaigou " 9 " - </t>
    </r>
    <r>
      <rPr>
        <sz val="11"/>
        <color theme="4"/>
        <rFont val="Calibri"/>
        <family val="2"/>
        <scheme val="minor"/>
      </rPr>
      <t>rare</t>
    </r>
  </si>
  <si>
    <r>
      <t xml:space="preserve">Fargesia nitida " Sanne " - </t>
    </r>
    <r>
      <rPr>
        <sz val="11"/>
        <color theme="4"/>
        <rFont val="Calibri"/>
        <family val="2"/>
        <scheme val="minor"/>
      </rPr>
      <t>très rare</t>
    </r>
  </si>
  <si>
    <r>
      <t>Fargesia  " Tender " -</t>
    </r>
    <r>
      <rPr>
        <sz val="11"/>
        <color theme="4"/>
        <rFont val="Calibri"/>
        <family val="2"/>
        <scheme val="minor"/>
      </rPr>
      <t xml:space="preserve"> très rare</t>
    </r>
  </si>
  <si>
    <r>
      <t xml:space="preserve"> Fargesia " Shadow Light " (= nitida " gansu ") - </t>
    </r>
    <r>
      <rPr>
        <sz val="11"/>
        <color theme="4"/>
        <rFont val="Calibri"/>
        <family val="2"/>
        <scheme val="minor"/>
      </rPr>
      <t>rare</t>
    </r>
  </si>
  <si>
    <r>
      <t xml:space="preserve">Fargesia nujianensis ( Yunnan 95 - 3 C )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</si>
  <si>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robusta " Magical Giant " - </t>
    </r>
    <r>
      <rPr>
        <sz val="11"/>
        <color theme="4"/>
        <rFont val="Calibri"/>
        <family val="2"/>
        <scheme val="minor"/>
      </rPr>
      <t>rare</t>
    </r>
  </si>
  <si>
    <r>
      <t xml:space="preserve">Fargesia robusta " Red Sheath " - </t>
    </r>
    <r>
      <rPr>
        <sz val="11"/>
        <color theme="4"/>
        <rFont val="Calibri"/>
        <family val="2"/>
        <scheme val="minor"/>
      </rPr>
      <t>rare</t>
    </r>
  </si>
  <si>
    <r>
      <t xml:space="preserve">Fargesia ssp. Taibashan n° 2 -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</si>
  <si>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songmingensis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</si>
  <si>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utilis - </t>
    </r>
    <r>
      <rPr>
        <sz val="11"/>
        <color theme="4"/>
        <rFont val="Calibri"/>
        <family val="2"/>
        <scheme val="minor"/>
      </rPr>
      <t>très rare</t>
    </r>
  </si>
  <si>
    <r>
      <t xml:space="preserve">Chimonobambusa tumidissinoda " Toni Grieb " - </t>
    </r>
    <r>
      <rPr>
        <sz val="11"/>
        <color theme="4"/>
        <rFont val="Calibri"/>
        <family val="2"/>
        <scheme val="minor"/>
      </rPr>
      <t>très rare</t>
    </r>
  </si>
  <si>
    <r>
      <t xml:space="preserve">Fargesia trifina " Black "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</si>
  <si>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Blue Lizard " ®  ( japo 72 con licencia ® tm - semis de Shennongjia)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</si>
  <si>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Red Zebra " ®  ( japo 51 con licencia ® tm - semis de Shennongjia) - </t>
    </r>
    <r>
      <rPr>
        <sz val="11"/>
        <color theme="4"/>
        <rFont val="Calibri"/>
        <family val="2"/>
        <scheme val="minor"/>
      </rPr>
      <t>rare</t>
    </r>
  </si>
  <si>
    <r>
      <t xml:space="preserve">Fargesia sp. " Deep Forest " ®  ( japo 72 con licencia ® tm - semis de Shennongjia) - </t>
    </r>
    <r>
      <rPr>
        <sz val="11"/>
        <color theme="4"/>
        <rFont val="Calibri"/>
        <family val="2"/>
        <scheme val="minor"/>
      </rPr>
      <t>rare</t>
    </r>
  </si>
  <si>
    <r>
      <t>Fargesia sp. " Ivory Ibis " ®  ( japo 55 con licencia ® tm - semis de Shennongjia)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</si>
  <si>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Chimonobambusa marmorea " Variegata " - </t>
    </r>
    <r>
      <rPr>
        <sz val="11"/>
        <color theme="4"/>
        <rFont val="Calibri"/>
        <family val="2"/>
        <scheme val="minor"/>
      </rPr>
      <t>rare</t>
    </r>
  </si>
  <si>
    <r>
      <t>Chimonobambusa quadrangularis " Tatejima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</si>
  <si>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Chimonobambusa tumidissinoda " Microphylla " (= qiongzhuea tumidissinoda) - </t>
    </r>
    <r>
      <rPr>
        <sz val="11"/>
        <color theme="4"/>
        <rFont val="Calibri"/>
        <family val="2"/>
        <scheme val="minor"/>
      </rPr>
      <t>rare</t>
    </r>
  </si>
  <si>
    <r>
      <t xml:space="preserve">Indocalamus solidus </t>
    </r>
    <r>
      <rPr>
        <sz val="11"/>
        <color rgb="FF0070C0"/>
        <rFont val="Calibri"/>
        <family val="2"/>
        <scheme val="minor"/>
      </rPr>
      <t>- rare</t>
    </r>
  </si>
  <si>
    <r>
      <t xml:space="preserve">Phyllostachys arcana - type </t>
    </r>
    <r>
      <rPr>
        <sz val="11"/>
        <color rgb="FF0070C0"/>
        <rFont val="Calibri"/>
        <family val="2"/>
        <scheme val="minor"/>
      </rPr>
      <t>- rare</t>
    </r>
  </si>
  <si>
    <r>
      <t xml:space="preserve">Phyllostachys arcana " Lutéosulcata " </t>
    </r>
    <r>
      <rPr>
        <sz val="11"/>
        <color theme="4"/>
        <rFont val="Calibri"/>
        <family val="2"/>
        <scheme val="minor"/>
      </rPr>
      <t>- rare</t>
    </r>
  </si>
  <si>
    <r>
      <t>Phyllostachys auréa " Albovariegata " -</t>
    </r>
    <r>
      <rPr>
        <sz val="11"/>
        <color theme="4"/>
        <rFont val="Calibri"/>
        <family val="2"/>
        <scheme val="minor"/>
      </rPr>
      <t xml:space="preserve"> rare</t>
    </r>
  </si>
  <si>
    <r>
      <t>Phyllostachys aureosulcata " Argus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</si>
  <si>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Phyllostachys aureosulcata " Harbin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</si>
  <si>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aurita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</si>
  <si>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Castilloni – Inversa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</si>
  <si>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Subvariegata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</si>
  <si>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Marliacea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</si>
  <si>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bambusoides " Lacrima Dae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</si>
  <si>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glauca (type)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</si>
  <si>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glauca " Yunzhu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</si>
  <si>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hispida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</si>
  <si>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nidularia " Farcata " - </t>
    </r>
    <r>
      <rPr>
        <sz val="11"/>
        <color theme="4"/>
        <rFont val="Calibri"/>
        <family val="2"/>
        <scheme val="minor"/>
      </rPr>
      <t>rare</t>
    </r>
  </si>
  <si>
    <r>
      <t>Phyllostachys nigra " Megurochiku " -</t>
    </r>
    <r>
      <rPr>
        <sz val="11"/>
        <color theme="4"/>
        <rFont val="Calibri"/>
        <family val="2"/>
        <scheme val="minor"/>
      </rPr>
      <t xml:space="preserve"> rare</t>
    </r>
  </si>
  <si>
    <r>
      <t xml:space="preserve">Phyllostachys parvifolia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</si>
  <si>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praecox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</si>
  <si>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pubescens (= Phyllostachys edulis)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</si>
  <si>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viridis " Houzeau " - </t>
    </r>
    <r>
      <rPr>
        <sz val="11"/>
        <color theme="4"/>
        <rFont val="Calibri"/>
        <family val="2"/>
        <scheme val="minor"/>
      </rPr>
      <t>rare</t>
    </r>
  </si>
  <si>
    <r>
      <t xml:space="preserve">Phyllostachys vivax " Huangwenzhu – Inversa "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</si>
  <si>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pygmaeus " Distichus "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</si>
  <si>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chino " Hisauchii "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</si>
  <si>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hindsii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</si>
  <si>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gramineus - </t>
    </r>
    <r>
      <rPr>
        <sz val="11"/>
        <color theme="4"/>
        <rFont val="Calibri"/>
        <family val="2"/>
        <scheme val="minor"/>
      </rPr>
      <t>rare</t>
    </r>
  </si>
  <si>
    <r>
      <t xml:space="preserve">Pleioblastus simonii " Heterophylla " - </t>
    </r>
    <r>
      <rPr>
        <sz val="11"/>
        <color theme="4"/>
        <rFont val="Calibri"/>
        <family val="2"/>
        <scheme val="minor"/>
      </rPr>
      <t>rare</t>
    </r>
  </si>
  <si>
    <r>
      <t xml:space="preserve">Pseudosasa amabilis " Tenuis " (= " la canne du Tonkin ") - </t>
    </r>
    <r>
      <rPr>
        <sz val="11"/>
        <color theme="4"/>
        <rFont val="Calibri"/>
        <family val="2"/>
        <scheme val="minor"/>
      </rPr>
      <t>rare</t>
    </r>
  </si>
  <si>
    <r>
      <t xml:space="preserve">Pseudosasa japonica " Akebonosushi " - </t>
    </r>
    <r>
      <rPr>
        <sz val="11"/>
        <color theme="4"/>
        <rFont val="Calibri"/>
        <family val="2"/>
        <scheme val="minor"/>
      </rPr>
      <t>rare</t>
    </r>
  </si>
  <si>
    <r>
      <t xml:space="preserve">Semiarundinaria yashadake ' Kimmei – Inversa ' - </t>
    </r>
    <r>
      <rPr>
        <sz val="11"/>
        <color theme="4"/>
        <rFont val="Calibri"/>
        <family val="2"/>
        <scheme val="minor"/>
      </rPr>
      <t>rare</t>
    </r>
  </si>
  <si>
    <r>
      <t xml:space="preserve">Sinobambusa tootsik (type) - </t>
    </r>
    <r>
      <rPr>
        <sz val="11"/>
        <color theme="4"/>
        <rFont val="Calibri"/>
        <family val="2"/>
        <scheme val="minor"/>
      </rPr>
      <t>rare</t>
    </r>
  </si>
  <si>
    <r>
      <t xml:space="preserve">Sinobambusa rubroligula (type) - </t>
    </r>
    <r>
      <rPr>
        <sz val="11"/>
        <color theme="4"/>
        <rFont val="Calibri"/>
        <family val="2"/>
        <scheme val="minor"/>
      </rPr>
      <t>rare</t>
    </r>
  </si>
  <si>
    <r>
      <t xml:space="preserve">Sinobambusa rubroligula ' Bicolor ' - </t>
    </r>
    <r>
      <rPr>
        <sz val="11"/>
        <color theme="4"/>
        <rFont val="Calibri"/>
        <family val="2"/>
        <scheme val="minor"/>
      </rPr>
      <t>rare</t>
    </r>
  </si>
  <si>
    <r>
      <t xml:space="preserve">Sinobambusa orthotropa - </t>
    </r>
    <r>
      <rPr>
        <sz val="11"/>
        <color theme="4"/>
        <rFont val="Calibri"/>
        <family val="2"/>
        <scheme val="minor"/>
      </rPr>
      <t>rare</t>
    </r>
  </si>
  <si>
    <r>
      <t xml:space="preserve">Sinobambusa yixingensis - </t>
    </r>
    <r>
      <rPr>
        <sz val="11"/>
        <color theme="4"/>
        <rFont val="Calibri"/>
        <family val="2"/>
        <scheme val="minor"/>
      </rPr>
      <t>rare</t>
    </r>
  </si>
  <si>
    <t>Cycas hainanensis - diam 24 cm h.35 cm</t>
  </si>
  <si>
    <t>Actinidia deliciosa (Kiwi) - tuteur 180 cm</t>
  </si>
  <si>
    <t>sur tuteur</t>
  </si>
  <si>
    <t>110 tuteur</t>
  </si>
  <si>
    <t>Monstera deliciosa (tuteur coco)</t>
  </si>
  <si>
    <t>Hedera vert (tuteur)</t>
  </si>
  <si>
    <t>Hedera vert (sans tuteur)</t>
  </si>
  <si>
    <t>Monstera deliciosa - tuteur 120 cm</t>
  </si>
  <si>
    <t>Monstera deliciosa - tuteur 150 cm</t>
  </si>
  <si>
    <t>tuteur 100</t>
  </si>
  <si>
    <t>tuteur 125</t>
  </si>
  <si>
    <t>tuteur 150</t>
  </si>
  <si>
    <t>tuteur 180</t>
  </si>
  <si>
    <t>tuteur 210</t>
  </si>
  <si>
    <t>tuteur 75</t>
  </si>
  <si>
    <t>BAMBOUS</t>
  </si>
  <si>
    <t>BAMBOUS CESPITEUX - NON INVASIFS</t>
  </si>
  <si>
    <t>BAMBOUS NON CESPITEUX - INVASIFS (nécessitent une barrière anti-rhizome)</t>
  </si>
  <si>
    <t>TOTAL BAMBOUS</t>
  </si>
  <si>
    <t xml:space="preserve">sur demande </t>
  </si>
  <si>
    <t xml:space="preserve">sur demande  </t>
  </si>
  <si>
    <t>Pseudosasa japonica " Tsutsumiana " (=  ventre de Buddha)</t>
  </si>
  <si>
    <t>Cycas sexeminifera (format bas) - diam. 60 cm</t>
  </si>
  <si>
    <t>Encephalartos chimanimaniensis - diam. 27 cm - 10 petites plantules</t>
  </si>
  <si>
    <t>Encephalartos lembobeoensis - 25 cm 6 grosses plantules</t>
  </si>
  <si>
    <t xml:space="preserve">Encephalartos lembobeoensis - diam. 20-22cm + 4 grandes plantules </t>
  </si>
  <si>
    <t xml:space="preserve">Actinidia deliciosa autofertil (Kiwi) - pyramide - tuteur 60 cm </t>
  </si>
  <si>
    <t xml:space="preserve">Actinidia deliciosa "Booskoop"  (Kiwi) - pyramide - tuteur 60 cm </t>
  </si>
  <si>
    <t xml:space="preserve">Actinidia deliciosa "Golden Kiwi" (Kiwi) - pyramide - tuteur 60 cm </t>
  </si>
  <si>
    <t xml:space="preserve">Actinidia deliciosa "zelfbervruchtig" (Kiwi) - pyramide - tuteur 60 cm </t>
  </si>
  <si>
    <t>Actinidia deliciosa (Kiwi) femelle</t>
  </si>
  <si>
    <t>Actinidia deliciosa (Kiwi) mâle</t>
  </si>
  <si>
    <t xml:space="preserve">Asimina triloba ' Davis ' - fruits de taille moyenne - très productif - se garde bien </t>
  </si>
  <si>
    <t>Asimina triloba ' Mitchell ' - fruits de taille moyenne, peau de couleur jaune pâle, 
pulpe jaune, peux de pépins</t>
  </si>
  <si>
    <t>Asimina triloba ' Overleese ' - grands fruits par groupe de 3 / 5, peu de pépins</t>
  </si>
  <si>
    <t>Asimina triloba " Prima 1216 " - fruits de grande taille - production élevée - bon goût</t>
  </si>
  <si>
    <t>Asimina triloba "Sunflower" (= Paw Paw) - grands fruits par grupe de 3 / 5 - excellents</t>
  </si>
  <si>
    <t>Carya illinoiensis (Noix de Pécan)</t>
  </si>
  <si>
    <t>Citrus (limequat) ornamental</t>
  </si>
  <si>
    <t>Citrus (citronier exemplaire 1)</t>
  </si>
  <si>
    <t>Citrus (citronier) eureka</t>
  </si>
  <si>
    <t>Citrus (mandarinier)</t>
  </si>
  <si>
    <t>Citrus (mandarinier) exemplaire</t>
  </si>
  <si>
    <t>Citrus (mandarinier) fortunei</t>
  </si>
  <si>
    <t>Citrus (mandarinier) hernandina</t>
  </si>
  <si>
    <t>Citrus (mandarinier) marisol</t>
  </si>
  <si>
    <t>Citrus (mandarinier) nova/satsuma/clemenules</t>
  </si>
  <si>
    <t>Citrus (mandarinier) nules/ortanique</t>
  </si>
  <si>
    <t>Citrus (mandarinier) orogrande/okitsu</t>
  </si>
  <si>
    <t>Citrus (mandarinier) ortanique</t>
  </si>
  <si>
    <t>Citrus (mandarinier) satsuma</t>
  </si>
  <si>
    <t>Citrus reticulata (Mandarinier)</t>
  </si>
  <si>
    <t>Citrus sinensis (Oranger à jus)</t>
  </si>
  <si>
    <t>Corylus (noisetier) ramifié</t>
  </si>
  <si>
    <t>Citrus aurantium extra coupe haute</t>
  </si>
  <si>
    <t>Citrus reticulata (mandarinier)</t>
  </si>
  <si>
    <t>Citrus australasica/microcitr. (citron caviar)</t>
  </si>
  <si>
    <t>Citrus hystrix (combava)</t>
  </si>
  <si>
    <t>Citrus medica "Digitata"/Sarcodactylis (main de Buddha)</t>
  </si>
  <si>
    <t>Cydonia oblonga (coing)</t>
  </si>
  <si>
    <t>Diospyros (kaki)  (rouge brillant) (sharon)</t>
  </si>
  <si>
    <t>Diospyros (kaki) rouge brillant</t>
  </si>
  <si>
    <t>Eriobotrya japonica (néflier)</t>
  </si>
  <si>
    <t>Ficus carica  (figuier)</t>
  </si>
  <si>
    <t>Ficus carica (figuier)  verdial/breva</t>
  </si>
  <si>
    <t>Ficus carica (figuier) napolitana (blanche/noire)</t>
  </si>
  <si>
    <t>Ficus carica goute de miel (figuier)</t>
  </si>
  <si>
    <t>GOYAVE mix - Psidium gujava - Mix: Fresa, jaune, rouge, orange (Alfonso Haro)</t>
  </si>
  <si>
    <t>GOYAVE - Psidium cattleianum (Guayaba Cattley)</t>
  </si>
  <si>
    <t>GOYAVE - Psidium cattleianum var. lucidum (Guayaba jaune)</t>
  </si>
  <si>
    <t>GOYAVE - Psidium cattleianum</t>
  </si>
  <si>
    <t>GOYAVE - Psidium cattleianum  (Goyave fresa)</t>
  </si>
  <si>
    <t>GOYAVE - Psidium cattleianum (Goyave blanche)</t>
  </si>
  <si>
    <t>GOYAVE - Psidium cattleianum (Goyave Cattley)</t>
  </si>
  <si>
    <t>Lycium barbarum (Baies de Goji)</t>
  </si>
  <si>
    <t>Malus domestica (pommier fuji)</t>
  </si>
  <si>
    <t>Malus domestica (pommier gala)</t>
  </si>
  <si>
    <t>Malus domestica (pommier golden)</t>
  </si>
  <si>
    <t>Malus domestica (pommier reinette)</t>
  </si>
  <si>
    <t>Malus domestica (pommier) nain</t>
  </si>
  <si>
    <t>Malus domestica (pommier) variés</t>
  </si>
  <si>
    <t>MANGIER - Mangifera indica</t>
  </si>
  <si>
    <t>MARACUJA - Passiflora edulis (fruits de la passion)</t>
  </si>
  <si>
    <t>NOYER - Juglan regia</t>
  </si>
  <si>
    <t>PAPAYER - Carica papaya</t>
  </si>
  <si>
    <t>Persea americana (avocatier)</t>
  </si>
  <si>
    <t>Persea gratissima (avocatier)</t>
  </si>
  <si>
    <t>Persea gratissima (avocatier) HASS m</t>
  </si>
  <si>
    <t>Pistacia vera (Pistachier)</t>
  </si>
  <si>
    <t>Pommier malus "Vampira" avec licence - pomme rouge, avec peau et chair rouge</t>
  </si>
  <si>
    <t>Prunus amygdalus (amandier)</t>
  </si>
  <si>
    <t>Prunus amygdalus (amandier) arbre</t>
  </si>
  <si>
    <t>Prunus amygdalus (amandier) variés</t>
  </si>
  <si>
    <t>Prunus amygdalus (amandier) v.naine</t>
  </si>
  <si>
    <t>Prunus armeniaca (abricotier)</t>
  </si>
  <si>
    <t>Prunus armeniaca (variété naine)</t>
  </si>
  <si>
    <t>Prunus avium (cerisier)</t>
  </si>
  <si>
    <t>Prunus avium (cerisier) burlat-picota</t>
  </si>
  <si>
    <t>Prunus avium (cerisier) napolitana-bing</t>
  </si>
  <si>
    <t>Prunus avium (cerisier) nain</t>
  </si>
  <si>
    <t>Prunus domestica (prunier jaune)</t>
  </si>
  <si>
    <t>Prunus domestica (prunier rouge)</t>
  </si>
  <si>
    <t>Prunus domestica (prunier)</t>
  </si>
  <si>
    <t>Prunus domestica salicinea (prunier)</t>
  </si>
  <si>
    <t>Prunus domestica (prunier) variés</t>
  </si>
  <si>
    <t>Ferocactus variés</t>
  </si>
  <si>
    <t>Ferocactus variés potsii</t>
  </si>
  <si>
    <t>Hibiscus rosa sinensis (variés)</t>
  </si>
  <si>
    <t>Prunus persica (nectarines)</t>
  </si>
  <si>
    <t>Prunus persica (pêches de vigne)</t>
  </si>
  <si>
    <t>Punica granatum (grenadier)</t>
  </si>
  <si>
    <t>Punica granatum "Nain" (granadier nain)</t>
  </si>
  <si>
    <t>Pyrus communis (poirier) nain</t>
  </si>
  <si>
    <t>Pyrus communis (poirier) variés</t>
  </si>
  <si>
    <t>Vitis vinifera "pied haut"</t>
  </si>
  <si>
    <t>Vitis vinifera "pied haut" moscatel</t>
  </si>
  <si>
    <t xml:space="preserve">Vitis vinifera (vieux cepe) </t>
  </si>
  <si>
    <t>Vitis vinifera (vieux cepe)  bas</t>
  </si>
  <si>
    <t>Vitis vinifera (vieux cepe) moscatel</t>
  </si>
  <si>
    <t>Vitis vinifera 1 cane (moscatel/cardinal/red)</t>
  </si>
  <si>
    <t>FOUGÈRES</t>
  </si>
  <si>
    <t>TOTAL FOUGÈRES</t>
  </si>
  <si>
    <t>épuisé</t>
  </si>
  <si>
    <t>Macadamia  integrifolia (semis)</t>
  </si>
  <si>
    <t>Macadamia  integrifolia (greffé)</t>
  </si>
  <si>
    <t>Prunus persica (pêcher)</t>
  </si>
  <si>
    <t>HERBACÉES</t>
  </si>
  <si>
    <t>Musa acuminata 'Dwarf Cavendish" (Bananier canario)</t>
  </si>
  <si>
    <t>Musa acuminata 'Red Dacca' (Bananier rouge)</t>
  </si>
  <si>
    <t>Musa velutina - groupe</t>
  </si>
  <si>
    <t>Veitchia merrillii - groupe</t>
  </si>
  <si>
    <t>Echinocereus triglochidiatus groupe</t>
  </si>
  <si>
    <t>Espostoa churinensis (ramifié groupe)</t>
  </si>
  <si>
    <t>Pachycereus pringlei - groupe 3 / 4 plantes</t>
  </si>
  <si>
    <t>Dracaena indivisa extra 1 plante</t>
  </si>
  <si>
    <t>PALMIERS RARES - jeunes plantes</t>
  </si>
  <si>
    <t>PLANTES MEDITERRANÉENNES</t>
  </si>
  <si>
    <t>TOTAL PLANTES DÉSERTIQUES</t>
  </si>
  <si>
    <t>TOTAL HERBACÉES</t>
  </si>
  <si>
    <r>
      <t xml:space="preserve">Trirrhena lutarioriparia - herbe géante - </t>
    </r>
    <r>
      <rPr>
        <sz val="11"/>
        <color theme="4"/>
        <rFont val="Calibri"/>
        <family val="2"/>
        <scheme val="minor"/>
      </rPr>
      <t>rare</t>
    </r>
  </si>
  <si>
    <t>Strelitzia reginae - 3 / 5 plantes par pot</t>
  </si>
  <si>
    <t>Strelitzia augusta demi-exemplaires</t>
  </si>
  <si>
    <t>Ravenala - Phenakospermum guyanense (arbre du voyageur)</t>
  </si>
  <si>
    <t>Ravenala madagascariensis (arbre du voyageur)</t>
  </si>
  <si>
    <t>PALMIERS</t>
  </si>
  <si>
    <t>Dypsis decaryi - DOUBLE - EXTRA</t>
  </si>
  <si>
    <t>Ravenala madagascariensis 1 plante (arbre du voyageur)</t>
  </si>
  <si>
    <t>TOTAL PALMIERS HYBRIDES</t>
  </si>
  <si>
    <t>PALMIERS HYBRIDES</t>
  </si>
  <si>
    <r>
      <t xml:space="preserve">Phyllostachys atrovaginata (= Bambu "Green Perfume") bambou d'eau - </t>
    </r>
    <r>
      <rPr>
        <sz val="11"/>
        <color theme="4"/>
        <rFont val="Calibri"/>
        <family val="2"/>
        <scheme val="minor"/>
      </rPr>
      <t>rare</t>
    </r>
  </si>
  <si>
    <t>ARBRES ORNEMENTAUX</t>
  </si>
  <si>
    <t>ARBUSTES ORNEMENTAUX</t>
  </si>
  <si>
    <t>Bulbine frutescens fleur jaune</t>
  </si>
  <si>
    <t>Erysimum hybridum (fleur jaune)</t>
  </si>
  <si>
    <t>Lantana delicatisima (jaune)</t>
  </si>
  <si>
    <t>Othonnopsis cheirifolia (f. jaune limon)</t>
  </si>
  <si>
    <t>Gazania hibrida (fleur jaune)</t>
  </si>
  <si>
    <t>Gazania vert (fleur jaune)</t>
  </si>
  <si>
    <t>Hibiscus rosa sinensis (rouge/blanc/rose)</t>
  </si>
  <si>
    <t>Myoporum parviflorum (blanc)</t>
  </si>
  <si>
    <t>Nerium oleander arbuste (blanc)</t>
  </si>
  <si>
    <t>Nerium oleander arbuste (blanc sencillo)</t>
  </si>
  <si>
    <t>Plumbago capensi (blanc) (auriculata)</t>
  </si>
  <si>
    <t>Agapanthus alba (blanc)</t>
  </si>
  <si>
    <t>Agapanthus mini peter pan blanc</t>
  </si>
  <si>
    <t>Iris germanica blanc</t>
  </si>
  <si>
    <t>Rosal banksiae alba (blanc)</t>
  </si>
  <si>
    <t>Rosal grand nord (blanc)</t>
  </si>
  <si>
    <t>Rosal iceberg blanc</t>
  </si>
  <si>
    <t>Rosal "the fairy" (blanc)</t>
  </si>
  <si>
    <t>Solanum jazminoide blanc</t>
  </si>
  <si>
    <t>Echinocactus grusonii blanc</t>
  </si>
  <si>
    <t>Plumbago capensi (bleu) (auriculata)</t>
  </si>
  <si>
    <t>Westringia longifolia (bleu)</t>
  </si>
  <si>
    <t>Sedum blu carpet (bleu)</t>
  </si>
  <si>
    <t>Verbena repens (bleu/rose)</t>
  </si>
  <si>
    <t>Agapanthus africanus (bleu)</t>
  </si>
  <si>
    <t>Agapanthus mini peter pan bleu</t>
  </si>
  <si>
    <t>Iris germanica bleu</t>
  </si>
  <si>
    <t>Tulbaghia violacea (f. bleu)</t>
  </si>
  <si>
    <t>Wisteria sinensis greffé bleu</t>
  </si>
  <si>
    <t>Agave macroacantha (bleu)</t>
  </si>
  <si>
    <t>Agave weberii bleu</t>
  </si>
  <si>
    <t>Aloe arborescens (hybride bleu)</t>
  </si>
  <si>
    <t>Dracaena draco (dragonier des Canaries)</t>
  </si>
  <si>
    <t>Echinocactus grusonii - diamètre 35-40 cm</t>
  </si>
  <si>
    <t>Echinocactus grusonii - diamètre 45-50 cm</t>
  </si>
  <si>
    <t>Pachycereus pringlei - double</t>
  </si>
  <si>
    <t>Pachycereus pringlei - exemplaire EXTRA</t>
  </si>
  <si>
    <t>Yucca elephantipes "Jewel"  - tronc ramifié 90 cm - candelabre</t>
  </si>
  <si>
    <t>PLANTES FORMÉES EN COUPE, FIGURES ET BONSAIS</t>
  </si>
  <si>
    <t>CONIFERES</t>
  </si>
  <si>
    <t>Pinus pinea (pin parasol)</t>
  </si>
  <si>
    <t>Pinus pinea (pin parasol) copa</t>
  </si>
  <si>
    <t>Pinus pinea (pin parasol) extra exemplaires</t>
  </si>
  <si>
    <t>OLIVIERS</t>
  </si>
  <si>
    <t>Olea cipresino arbuste conique</t>
  </si>
  <si>
    <t>Olea europaea champignon</t>
  </si>
  <si>
    <t>Olea sylvestris (olivier sauvage) arbre</t>
  </si>
  <si>
    <t>Olea sylvestris (olivier sauvage) arbuste</t>
  </si>
  <si>
    <t>PLANTES AROMATIQUES</t>
  </si>
  <si>
    <t>PLANTES AQUATIQUES, À BULBES, D'OMBRE, HERBES ET JONCS</t>
  </si>
  <si>
    <t>TOTAL PLANTES MEDITERRANÉENNES</t>
  </si>
  <si>
    <t>PLANTES GRIMPANTES</t>
  </si>
  <si>
    <t>Bougainvillea trepadora (fuschia)</t>
  </si>
  <si>
    <t>Bougainvillea trepadora (rouge) variées</t>
  </si>
  <si>
    <t>Wisteria sinensis violet</t>
  </si>
  <si>
    <t>Dimorphoteca fleur violet</t>
  </si>
  <si>
    <t>Duranta violet</t>
  </si>
  <si>
    <t>Lagerstroemia arbuste (violet)</t>
  </si>
  <si>
    <t>Lantana camara (jaune)</t>
  </si>
  <si>
    <t>Lantana delicatisima (lilas)</t>
  </si>
  <si>
    <t>Myrtus luma apiculata (branches rouges)</t>
  </si>
  <si>
    <t>Phyllostachys aurea (très ramifié)</t>
  </si>
  <si>
    <t>Viburnum tinus (laurier tin)</t>
  </si>
  <si>
    <t>TOTAL PLANTES GRIMPANTES</t>
  </si>
  <si>
    <t>PLANTES SUBTROPICALES</t>
  </si>
  <si>
    <t>TOTAL PLANTES SUBTROPICALES</t>
  </si>
  <si>
    <t>TOTAL PALMIERS RARES</t>
  </si>
  <si>
    <t>PRIX TOTAL</t>
  </si>
  <si>
    <t>TOTAL GENERAL HT</t>
  </si>
  <si>
    <t>Commande minimum 800 €</t>
  </si>
  <si>
    <r>
      <t xml:space="preserve">DESCUENTO 
 </t>
    </r>
    <r>
      <rPr>
        <b/>
        <sz val="14"/>
        <color rgb="FF0070C0"/>
        <rFont val="Calibri"/>
        <family val="2"/>
        <scheme val="minor"/>
      </rPr>
      <t>5 %</t>
    </r>
    <r>
      <rPr>
        <sz val="14"/>
        <color rgb="FF0070C0"/>
        <rFont val="Calibri"/>
        <family val="2"/>
        <scheme val="minor"/>
      </rPr>
      <t xml:space="preserve"> pour toute commande supérieure à 10.000 € (hors lots)
</t>
    </r>
    <r>
      <rPr>
        <b/>
        <sz val="14"/>
        <color rgb="FF0070C0"/>
        <rFont val="Calibri"/>
        <family val="2"/>
        <scheme val="minor"/>
      </rPr>
      <t>10 %</t>
    </r>
    <r>
      <rPr>
        <sz val="14"/>
        <color rgb="FF0070C0"/>
        <rFont val="Calibri"/>
        <family val="2"/>
        <scheme val="minor"/>
      </rPr>
      <t xml:space="preserve"> pour toute commande supérieure à 20.000 € (hors lots)
</t>
    </r>
    <r>
      <rPr>
        <b/>
        <sz val="14"/>
        <color rgb="FF0070C0"/>
        <rFont val="Calibri"/>
        <family val="2"/>
        <scheme val="minor"/>
      </rPr>
      <t>15 %</t>
    </r>
    <r>
      <rPr>
        <sz val="14"/>
        <color rgb="FF0070C0"/>
        <rFont val="Calibri"/>
        <family val="2"/>
        <scheme val="minor"/>
      </rPr>
      <t xml:space="preserve"> pour toute commande supérieure à 30.000 € (hors lots)</t>
    </r>
  </si>
  <si>
    <r>
      <t xml:space="preserve">TOTAL GENERAL HT </t>
    </r>
    <r>
      <rPr>
        <b/>
        <sz val="14"/>
        <color rgb="FF0070C0"/>
        <rFont val="Calibri"/>
        <family val="2"/>
        <scheme val="minor"/>
      </rPr>
      <t>(hors frais d'expédition)</t>
    </r>
  </si>
  <si>
    <t>FORMULAIRE DE COMMANDE À RETOURNER PAR EMAIL À :</t>
  </si>
  <si>
    <t>Prénom</t>
  </si>
  <si>
    <t>Nom</t>
  </si>
  <si>
    <t>Entreprise</t>
  </si>
  <si>
    <t>Email</t>
  </si>
  <si>
    <t>Téléphone</t>
  </si>
  <si>
    <t>Rue</t>
  </si>
  <si>
    <t>Complément d'adresse</t>
  </si>
  <si>
    <t>Ville</t>
  </si>
  <si>
    <t>Province</t>
  </si>
  <si>
    <t>Pays</t>
  </si>
  <si>
    <t>Informacions utiles (horaires de livraison, etc.)</t>
  </si>
  <si>
    <t>ADRESSE DE LIVRAISON</t>
  </si>
  <si>
    <t>Merci de bien vouloir remplir le formulaire suivant</t>
  </si>
  <si>
    <r>
      <t xml:space="preserve">Locoicea maldivica (Coco Fesse) - graine germée - </t>
    </r>
    <r>
      <rPr>
        <sz val="11"/>
        <color rgb="FF0070C0"/>
        <rFont val="Calibri"/>
        <family val="2"/>
        <scheme val="minor"/>
      </rPr>
      <t>très rare</t>
    </r>
  </si>
  <si>
    <r>
      <t xml:space="preserve">Locoicea maldivica (Coco Fesse) -graine non germée - </t>
    </r>
    <r>
      <rPr>
        <sz val="11"/>
        <color rgb="FF0070C0"/>
        <rFont val="Calibri"/>
        <family val="2"/>
        <scheme val="minor"/>
      </rPr>
      <t>très rare</t>
    </r>
  </si>
  <si>
    <t>Syagrus romanzoffianum extra gros</t>
  </si>
  <si>
    <r>
      <t xml:space="preserve">Syagrus coronata - </t>
    </r>
    <r>
      <rPr>
        <sz val="11"/>
        <color rgb="FF0070C0"/>
        <rFont val="Calibri"/>
        <family val="2"/>
        <scheme val="minor"/>
      </rPr>
      <t>très rare</t>
    </r>
  </si>
  <si>
    <r>
      <t xml:space="preserve">Syagrus yungasensis - </t>
    </r>
    <r>
      <rPr>
        <sz val="11"/>
        <color rgb="FF0070C0"/>
        <rFont val="Calibri"/>
        <family val="2"/>
        <scheme val="minor"/>
      </rPr>
      <t>très rare</t>
    </r>
  </si>
  <si>
    <r>
      <t xml:space="preserve">Juania australis - </t>
    </r>
    <r>
      <rPr>
        <sz val="11"/>
        <color rgb="FF0070C0"/>
        <rFont val="Calibri"/>
        <family val="2"/>
        <scheme val="minor"/>
      </rPr>
      <t>très rare</t>
    </r>
  </si>
  <si>
    <t>Dypsis lutescens (= Areca lutescens) - grosses cannes</t>
  </si>
  <si>
    <r>
      <t xml:space="preserve">Dypsis leptocheilos - </t>
    </r>
    <r>
      <rPr>
        <sz val="11"/>
        <color rgb="FF0070C0"/>
        <rFont val="Calibri"/>
        <family val="2"/>
        <scheme val="minor"/>
      </rPr>
      <t>rare</t>
    </r>
  </si>
  <si>
    <r>
      <t xml:space="preserve">Dypsis decipiens - </t>
    </r>
    <r>
      <rPr>
        <sz val="11"/>
        <color rgb="FF0070C0"/>
        <rFont val="Calibri"/>
        <family val="2"/>
        <scheme val="minor"/>
      </rPr>
      <t>très rare</t>
    </r>
  </si>
  <si>
    <r>
      <t xml:space="preserve">Brahea moorei - </t>
    </r>
    <r>
      <rPr>
        <sz val="11"/>
        <color rgb="FF0070C0"/>
        <rFont val="Calibri"/>
        <family val="2"/>
        <scheme val="minor"/>
      </rPr>
      <t>très rare</t>
    </r>
  </si>
  <si>
    <r>
      <t xml:space="preserve">Brahea decumbens - </t>
    </r>
    <r>
      <rPr>
        <sz val="11"/>
        <color rgb="FF0070C0"/>
        <rFont val="Calibri"/>
        <family val="2"/>
        <scheme val="minor"/>
      </rPr>
      <t>très rare</t>
    </r>
  </si>
  <si>
    <t>90 / 100  T</t>
  </si>
  <si>
    <t>450/460</t>
  </si>
  <si>
    <t>750/850</t>
  </si>
  <si>
    <t>500/510</t>
  </si>
  <si>
    <t>150 / 190 T</t>
  </si>
  <si>
    <t>Ø 70/90</t>
  </si>
  <si>
    <t>Ø 50/60</t>
  </si>
  <si>
    <t>Ø 35/40</t>
  </si>
  <si>
    <t>Ø 40/50</t>
  </si>
  <si>
    <t>Ø 40/45</t>
  </si>
  <si>
    <t>Ø 35/45</t>
  </si>
  <si>
    <t>90 / 110 T</t>
  </si>
  <si>
    <t>140 / 150  T</t>
  </si>
  <si>
    <t>150 / 160 T</t>
  </si>
  <si>
    <t>140 / 150 T</t>
  </si>
  <si>
    <t>160 / 170 T</t>
  </si>
  <si>
    <t>170 / 180 T</t>
  </si>
  <si>
    <t>180 / 190 T</t>
  </si>
  <si>
    <t>Elaeagnus ebbingeii jardinière</t>
  </si>
  <si>
    <t>Laurus nobilis copa (tronc 1,10 nettoyé)</t>
  </si>
  <si>
    <t>Berberis thumbergii nain</t>
  </si>
  <si>
    <t>Bulbine frutescens fleur orange</t>
  </si>
  <si>
    <t>Leonotis leonorum orange</t>
  </si>
  <si>
    <t>Rosal orange betina</t>
  </si>
  <si>
    <t>Rosal perle noire (rouge/noir)</t>
  </si>
  <si>
    <t>Jazminum multipartitum bas</t>
  </si>
  <si>
    <t>Bougainvillea trepadora sanderiana 3 tiges</t>
  </si>
  <si>
    <t>Bougainvillea trepadora (rouge) 3 tiges</t>
  </si>
  <si>
    <t>Bougainvillea rouge boule bas</t>
  </si>
  <si>
    <t>Bougainvillea sanderiana boule bas</t>
  </si>
  <si>
    <t>Ø 30/35</t>
  </si>
  <si>
    <t>Croton "Iceton" - plante mère</t>
  </si>
  <si>
    <t>Croton "Petra" - plante mère</t>
  </si>
  <si>
    <t>Ficus carica x VARIÉTÉ</t>
  </si>
  <si>
    <t>TOTAL PALMIERS</t>
  </si>
  <si>
    <t>PLANTES DÉSERTIQUES &amp; SUCCULENTES</t>
  </si>
  <si>
    <t>TOTAL ARBRES FRUITIERS</t>
  </si>
  <si>
    <t>ARBRES FRUITIERS</t>
  </si>
  <si>
    <t>Fargesia angustissima - LOT DE 20</t>
  </si>
  <si>
    <t>Beaucarnea recurvata - tronc ramifié</t>
  </si>
  <si>
    <t>Beaucarnea recurvata - tronc droit</t>
  </si>
  <si>
    <t>Code postal</t>
  </si>
  <si>
    <t>Grillage 220</t>
  </si>
  <si>
    <t>Grillage-150</t>
  </si>
  <si>
    <t>Grillage</t>
  </si>
  <si>
    <t>Grillage métal</t>
  </si>
  <si>
    <t>Olea europaea Grillage métal exemplaires 2 patas</t>
  </si>
  <si>
    <t>Grillage métal/C</t>
  </si>
  <si>
    <t>Olea europaea Grillage métal exemplaires 3 patas</t>
  </si>
  <si>
    <t>Olea europaea - grillage métal patas/cont</t>
  </si>
  <si>
    <t xml:space="preserve">Olea europaea exemplaire - pied haut </t>
  </si>
  <si>
    <t>Olea europaea  (jeune pied) (vieux pied)</t>
  </si>
  <si>
    <t xml:space="preserve">
Prix hors taxes et sans transport (devis séparé à réception des bons de commmande)
CONDITIONS DE RÈGLEMENT
- 70%  à la commande (après vérification du stock et réception de la
   facture proforma)
- 30%  une semaine avant expédition
Nota: Les plantules de palmiers rares peuvent, si vous le souhaitez, êtres expédiées racines nues afin de réduire les frais d'expédition.</t>
  </si>
  <si>
    <t>Allagoptera arenaria</t>
  </si>
  <si>
    <t>Areca macrocalyx (rojo)</t>
  </si>
  <si>
    <t>JOS0293</t>
  </si>
  <si>
    <t>JOS0294</t>
  </si>
  <si>
    <t>Arenga hastata</t>
  </si>
  <si>
    <t>JOS0295</t>
  </si>
  <si>
    <t>JOS0296</t>
  </si>
  <si>
    <t>Calyptrocalyx leptostachys</t>
  </si>
  <si>
    <t>Calyptrocalyx multifidus (syn. Calyptrocalyx "Puah")</t>
  </si>
  <si>
    <r>
      <t xml:space="preserve">Caryota monostachya - </t>
    </r>
    <r>
      <rPr>
        <sz val="11"/>
        <color rgb="FF0070C0"/>
        <rFont val="Calibri"/>
        <family val="2"/>
        <scheme val="minor"/>
      </rPr>
      <t>rare</t>
    </r>
  </si>
  <si>
    <t>JOS0297</t>
  </si>
  <si>
    <t>Caryota ophiopellis</t>
  </si>
  <si>
    <t>JOS0298</t>
  </si>
  <si>
    <t>Ceroxylon quindiunse</t>
  </si>
  <si>
    <t>JOS0299</t>
  </si>
  <si>
    <t>Chamaedorea radicalis</t>
  </si>
  <si>
    <t>JOS0300</t>
  </si>
  <si>
    <t>Chelyocarpus chuco</t>
  </si>
  <si>
    <t>JOS0301</t>
  </si>
  <si>
    <t>JOS0302</t>
  </si>
  <si>
    <t>Coccothrinax macroglossa (blue)</t>
  </si>
  <si>
    <t>Coccothrinax moaensis</t>
  </si>
  <si>
    <t>JOS0303</t>
  </si>
  <si>
    <t>Colpothrinax cookii</t>
  </si>
  <si>
    <t>JOS0304</t>
  </si>
  <si>
    <t>JOS0305</t>
  </si>
  <si>
    <t>Cyphokentia cerifera</t>
  </si>
  <si>
    <t>JOS0306</t>
  </si>
  <si>
    <t>Cyrtostachys elegans</t>
  </si>
  <si>
    <t>JOS0307</t>
  </si>
  <si>
    <t>JOS0308</t>
  </si>
  <si>
    <t>JOS0309</t>
  </si>
  <si>
    <t>JOS0310</t>
  </si>
  <si>
    <t>Dypsis fibrosa</t>
  </si>
  <si>
    <t>JOS0311</t>
  </si>
  <si>
    <t>Dypsis hovomantsina</t>
  </si>
  <si>
    <t>JOS0312</t>
  </si>
  <si>
    <t>Dypsis onilahensis "weepy"</t>
  </si>
  <si>
    <t>JOS0313</t>
  </si>
  <si>
    <t>Geonoma baculifera</t>
  </si>
  <si>
    <t>Heterospathe longipes (syn. Alsmithia)</t>
  </si>
  <si>
    <t>JOS0314</t>
  </si>
  <si>
    <t>Heterospathe phillipinensis</t>
  </si>
  <si>
    <t>JOS0315</t>
  </si>
  <si>
    <t>Kentiopsis oliviformis</t>
  </si>
  <si>
    <t>JOS0316</t>
  </si>
  <si>
    <t>Licuala cabalionii</t>
  </si>
  <si>
    <t>JOS0317</t>
  </si>
  <si>
    <t>JOS0318</t>
  </si>
  <si>
    <t>Linospadix monostachya</t>
  </si>
  <si>
    <t>JOS0319</t>
  </si>
  <si>
    <t>Livistona benthamii</t>
  </si>
  <si>
    <t>Marojejya darianii</t>
  </si>
  <si>
    <t>JOS0320</t>
  </si>
  <si>
    <t>Metroxylon vitiense</t>
  </si>
  <si>
    <t>JOS0321</t>
  </si>
  <si>
    <t>Nornmanbya normanbyi</t>
  </si>
  <si>
    <t>JOS0322</t>
  </si>
  <si>
    <t>Oncosperma horridum</t>
  </si>
  <si>
    <t>JOS0323</t>
  </si>
  <si>
    <t>JOS0324</t>
  </si>
  <si>
    <t>JOS0325</t>
  </si>
  <si>
    <t>Orania sylvicola</t>
  </si>
  <si>
    <t>Orania trispatha</t>
  </si>
  <si>
    <t>JOS0326</t>
  </si>
  <si>
    <t>JOS0327</t>
  </si>
  <si>
    <t>Pseudophoenix vinifera</t>
  </si>
  <si>
    <t>JOS0328</t>
  </si>
  <si>
    <t>Pritchardia schattaueri</t>
  </si>
  <si>
    <t>JOS0329</t>
  </si>
  <si>
    <t>Rhopaloblaste ceramica</t>
  </si>
  <si>
    <t>JOS0330</t>
  </si>
  <si>
    <t>Salacca zalacca</t>
  </si>
  <si>
    <t>JOS0331</t>
  </si>
  <si>
    <t>Syagrus amara</t>
  </si>
  <si>
    <t>JOS0332</t>
  </si>
  <si>
    <t>Synecanthus fibrosus</t>
  </si>
  <si>
    <t>JOS0333</t>
  </si>
  <si>
    <t>JOS0334</t>
  </si>
  <si>
    <t>Vettinia hirsuta</t>
  </si>
  <si>
    <r>
      <t xml:space="preserve">Areca tunku - </t>
    </r>
    <r>
      <rPr>
        <sz val="11"/>
        <color rgb="FF0070C0"/>
        <rFont val="Calibri"/>
        <family val="2"/>
        <scheme val="minor"/>
      </rPr>
      <t>rare</t>
    </r>
  </si>
  <si>
    <r>
      <t xml:space="preserve">Attalea funifera - </t>
    </r>
    <r>
      <rPr>
        <sz val="11"/>
        <color rgb="FF0070C0"/>
        <rFont val="Calibri"/>
        <family val="2"/>
        <scheme val="minor"/>
      </rPr>
      <t>rare</t>
    </r>
  </si>
  <si>
    <r>
      <t xml:space="preserve">Chambeyronia sp. 'Houailou' - </t>
    </r>
    <r>
      <rPr>
        <sz val="11"/>
        <color rgb="FF0070C0"/>
        <rFont val="Calibri"/>
        <family val="2"/>
        <scheme val="minor"/>
      </rPr>
      <t>rare</t>
    </r>
  </si>
  <si>
    <r>
      <t xml:space="preserve">Copernicia baileyana (blue) - </t>
    </r>
    <r>
      <rPr>
        <sz val="11"/>
        <color rgb="FF0070C0"/>
        <rFont val="Calibri"/>
        <family val="2"/>
        <scheme val="minor"/>
      </rPr>
      <t>rare</t>
    </r>
  </si>
  <si>
    <r>
      <t xml:space="preserve">Copernicia gigas - </t>
    </r>
    <r>
      <rPr>
        <sz val="11"/>
        <color rgb="FF0070C0"/>
        <rFont val="Calibri"/>
        <family val="2"/>
        <scheme val="minor"/>
      </rPr>
      <t>rare</t>
    </r>
  </si>
  <si>
    <r>
      <t xml:space="preserve">Cyphophoenix nucele - </t>
    </r>
    <r>
      <rPr>
        <sz val="11"/>
        <color rgb="FF0070C0"/>
        <rFont val="Calibri"/>
        <family val="2"/>
        <scheme val="minor"/>
      </rPr>
      <t>rare</t>
    </r>
  </si>
  <si>
    <r>
      <t xml:space="preserve">Cyrtostachys bakeri - </t>
    </r>
    <r>
      <rPr>
        <sz val="11"/>
        <color rgb="FF0070C0"/>
        <rFont val="Calibri"/>
        <family val="2"/>
        <scheme val="minor"/>
      </rPr>
      <t>rare</t>
    </r>
  </si>
  <si>
    <r>
      <t xml:space="preserve">Cyrtostachys elegans (black stem) - </t>
    </r>
    <r>
      <rPr>
        <sz val="11"/>
        <color rgb="FF0070C0"/>
        <rFont val="Calibri"/>
        <family val="2"/>
        <scheme val="minor"/>
      </rPr>
      <t>rare</t>
    </r>
  </si>
  <si>
    <r>
      <t xml:space="preserve">Dypsis bejofo - </t>
    </r>
    <r>
      <rPr>
        <sz val="11"/>
        <color rgb="FF0070C0"/>
        <rFont val="Calibri"/>
        <family val="2"/>
        <scheme val="minor"/>
      </rPr>
      <t>rare</t>
    </r>
  </si>
  <si>
    <r>
      <t xml:space="preserve">Dypsis bosseri - </t>
    </r>
    <r>
      <rPr>
        <sz val="11"/>
        <color rgb="FF0070C0"/>
        <rFont val="Calibri"/>
        <family val="2"/>
        <scheme val="minor"/>
      </rPr>
      <t>rare</t>
    </r>
  </si>
  <si>
    <r>
      <t xml:space="preserve">Dypsis dransfieldii - </t>
    </r>
    <r>
      <rPr>
        <sz val="11"/>
        <color rgb="FF0070C0"/>
        <rFont val="Calibri"/>
        <family val="2"/>
        <scheme val="minor"/>
      </rPr>
      <t>rare</t>
    </r>
  </si>
  <si>
    <r>
      <t xml:space="preserve">Dypsis mocquerysiana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</si>
  <si>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soanieranae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</si>
  <si>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sp. "Dark Mealybug"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</si>
  <si>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sp. "Maroantsetra" - </t>
    </r>
    <r>
      <rPr>
        <sz val="11"/>
        <color rgb="FF0070C0"/>
        <rFont val="Calibri"/>
        <family val="2"/>
        <scheme val="minor"/>
      </rPr>
      <t>rare</t>
    </r>
  </si>
  <si>
    <r>
      <t xml:space="preserve">Dypsis sp. "Lafa" - </t>
    </r>
    <r>
      <rPr>
        <sz val="11"/>
        <color rgb="FF0070C0"/>
        <rFont val="Calibri"/>
        <family val="2"/>
        <scheme val="minor"/>
      </rPr>
      <t>rare</t>
    </r>
  </si>
  <si>
    <r>
      <t>Geonoma sp. "Entire Leaf" -</t>
    </r>
    <r>
      <rPr>
        <sz val="11"/>
        <color rgb="FF0070C0"/>
        <rFont val="Calibri"/>
        <family val="2"/>
        <scheme val="minor"/>
      </rPr>
      <t xml:space="preserve"> rare</t>
    </r>
  </si>
  <si>
    <r>
      <t xml:space="preserve">Heterospathe phillipsii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</si>
  <si>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bicornis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</si>
  <si>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curvata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</si>
  <si>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divergens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</si>
  <si>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piahensis - </t>
    </r>
    <r>
      <rPr>
        <sz val="11"/>
        <color rgb="FF0070C0"/>
        <rFont val="Calibri"/>
        <family val="2"/>
        <scheme val="minor"/>
      </rPr>
      <t>rare</t>
    </r>
  </si>
  <si>
    <r>
      <t xml:space="preserve">Iguanura speciosa - </t>
    </r>
    <r>
      <rPr>
        <sz val="11"/>
        <color rgb="FF0070C0"/>
        <rFont val="Calibri"/>
        <family val="2"/>
        <scheme val="minor"/>
      </rPr>
      <t>rare</t>
    </r>
  </si>
  <si>
    <r>
      <t xml:space="preserve">Kentiopsis pyriformis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</si>
  <si>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ferruginae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</si>
  <si>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honheoensis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</si>
  <si>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terengganuensis - </t>
    </r>
    <r>
      <rPr>
        <sz val="11"/>
        <color rgb="FF0070C0"/>
        <rFont val="Calibri"/>
        <family val="2"/>
        <scheme val="minor"/>
      </rPr>
      <t>rare</t>
    </r>
  </si>
  <si>
    <r>
      <t xml:space="preserve">Licuala thoana - </t>
    </r>
    <r>
      <rPr>
        <sz val="11"/>
        <color rgb="FF0070C0"/>
        <rFont val="Calibri"/>
        <family val="2"/>
        <scheme val="minor"/>
      </rPr>
      <t>rare</t>
    </r>
  </si>
  <si>
    <r>
      <t xml:space="preserve">Orania longisquama - </t>
    </r>
    <r>
      <rPr>
        <sz val="11"/>
        <color rgb="FF0070C0"/>
        <rFont val="Calibri"/>
        <family val="2"/>
        <scheme val="minor"/>
      </rPr>
      <t>rare</t>
    </r>
  </si>
  <si>
    <r>
      <t xml:space="preserve">Orania sp. "PNG"  - </t>
    </r>
    <r>
      <rPr>
        <sz val="11"/>
        <color rgb="FF0070C0"/>
        <rFont val="Calibri"/>
        <family val="2"/>
        <scheme val="minor"/>
      </rPr>
      <t>rare</t>
    </r>
  </si>
  <si>
    <r>
      <t xml:space="preserve">Pritchardia remota - </t>
    </r>
    <r>
      <rPr>
        <sz val="11"/>
        <color rgb="FF0070C0"/>
        <rFont val="Calibri"/>
        <family val="2"/>
        <scheme val="minor"/>
      </rPr>
      <t>rare</t>
    </r>
  </si>
  <si>
    <r>
      <t xml:space="preserve">Ptychococcus paradoxus - </t>
    </r>
    <r>
      <rPr>
        <sz val="11"/>
        <color rgb="FF0070C0"/>
        <rFont val="Calibri"/>
        <family val="2"/>
        <scheme val="minor"/>
      </rPr>
      <t>rare</t>
    </r>
  </si>
  <si>
    <r>
      <t xml:space="preserve">Reinhardtia latisectus v. compact - </t>
    </r>
    <r>
      <rPr>
        <sz val="11"/>
        <color rgb="FF0070C0"/>
        <rFont val="Calibri"/>
        <family val="2"/>
        <scheme val="minor"/>
      </rPr>
      <t>rare</t>
    </r>
  </si>
  <si>
    <r>
      <t xml:space="preserve">Vettinia aequalis - </t>
    </r>
    <r>
      <rPr>
        <sz val="11"/>
        <color rgb="FF0070C0"/>
        <rFont val="Calibri"/>
        <family val="2"/>
        <scheme val="minor"/>
      </rPr>
      <t>rare</t>
    </r>
  </si>
  <si>
    <t>TOTAL DE LA COMMANDE HT</t>
  </si>
  <si>
    <r>
      <t xml:space="preserve">CATALOGUE PARTICULIERS AVRIL 2021
</t>
    </r>
    <r>
      <rPr>
        <b/>
        <sz val="11"/>
        <color theme="1"/>
        <rFont val="Calibri"/>
        <family val="2"/>
        <scheme val="minor"/>
      </rPr>
      <t>PRIX HT - HORS TRANSPORT (devis séparé)</t>
    </r>
  </si>
  <si>
    <r>
      <t xml:space="preserve">Archontophoenix alexandrae - </t>
    </r>
    <r>
      <rPr>
        <sz val="11"/>
        <color rgb="FF0070C0"/>
        <rFont val="Calibri"/>
        <family val="2"/>
        <scheme val="minor"/>
      </rPr>
      <t>LOT DE 10 (prix unitaire)</t>
    </r>
  </si>
  <si>
    <t>Minimum 10 ex.</t>
  </si>
  <si>
    <r>
      <t>Archontophoenix alexandrae -</t>
    </r>
    <r>
      <rPr>
        <sz val="11"/>
        <color rgb="FF0070C0"/>
        <rFont val="Calibri"/>
        <family val="2"/>
        <scheme val="minor"/>
      </rPr>
      <t xml:space="preserve"> triple</t>
    </r>
  </si>
  <si>
    <r>
      <t xml:space="preserve">Archontophoenix alexandrae - </t>
    </r>
    <r>
      <rPr>
        <sz val="11"/>
        <color rgb="FF0070C0"/>
        <rFont val="Calibri"/>
        <family val="2"/>
        <scheme val="minor"/>
      </rPr>
      <t>double</t>
    </r>
  </si>
  <si>
    <r>
      <t xml:space="preserve">Archontophoenix alexandrae - </t>
    </r>
    <r>
      <rPr>
        <sz val="11"/>
        <color rgb="FF0070C0"/>
        <rFont val="Calibri"/>
        <family val="2"/>
        <scheme val="minor"/>
      </rPr>
      <t>triple</t>
    </r>
  </si>
  <si>
    <r>
      <t xml:space="preserve">Archontophoenix alexandrea - </t>
    </r>
    <r>
      <rPr>
        <sz val="11"/>
        <color rgb="FF0070C0"/>
        <rFont val="Calibri"/>
        <family val="2"/>
        <scheme val="minor"/>
      </rPr>
      <t>2/3 plantes</t>
    </r>
  </si>
  <si>
    <r>
      <t xml:space="preserve">Archontophoenix alexandrea - </t>
    </r>
    <r>
      <rPr>
        <sz val="11"/>
        <color rgb="FF0070C0"/>
        <rFont val="Calibri"/>
        <family val="2"/>
        <scheme val="minor"/>
      </rPr>
      <t>triple</t>
    </r>
  </si>
  <si>
    <r>
      <t>Attalea dubia -</t>
    </r>
    <r>
      <rPr>
        <sz val="11"/>
        <color rgb="FF0070C0"/>
        <rFont val="Calibri"/>
        <family val="2"/>
        <scheme val="minor"/>
      </rPr>
      <t xml:space="preserve"> très rare</t>
    </r>
  </si>
  <si>
    <t>100-120 T</t>
  </si>
  <si>
    <t>120-170 T</t>
  </si>
  <si>
    <r>
      <t xml:space="preserve">Butia odorata - </t>
    </r>
    <r>
      <rPr>
        <sz val="11"/>
        <color rgb="FF0070C0"/>
        <rFont val="Calibri"/>
        <family val="2"/>
        <scheme val="minor"/>
      </rPr>
      <t>DOBLE</t>
    </r>
  </si>
  <si>
    <t>80-150 T</t>
  </si>
  <si>
    <r>
      <t xml:space="preserve">Caryota mitis - </t>
    </r>
    <r>
      <rPr>
        <sz val="11"/>
        <color rgb="FF0070C0"/>
        <rFont val="Calibri"/>
        <family val="2"/>
        <scheme val="minor"/>
      </rPr>
      <t>groupe</t>
    </r>
  </si>
  <si>
    <r>
      <t xml:space="preserve">Chamaerops excelsa - </t>
    </r>
    <r>
      <rPr>
        <sz val="11"/>
        <color rgb="FF0070C0"/>
        <rFont val="Calibri"/>
        <family val="2"/>
        <scheme val="minor"/>
      </rPr>
      <t>double</t>
    </r>
  </si>
  <si>
    <r>
      <t xml:space="preserve">Chamaerops humilis "Cerifera"  - </t>
    </r>
    <r>
      <rPr>
        <sz val="11"/>
        <color rgb="FF0070C0"/>
        <rFont val="Calibri"/>
        <family val="2"/>
        <scheme val="minor"/>
      </rPr>
      <t>groupe</t>
    </r>
  </si>
  <si>
    <r>
      <t xml:space="preserve">Chamaerops humilis "Vulcano" - </t>
    </r>
    <r>
      <rPr>
        <sz val="11"/>
        <color rgb="FF0070C0"/>
        <rFont val="Calibri"/>
        <family val="2"/>
        <scheme val="minor"/>
      </rPr>
      <t>groupe</t>
    </r>
  </si>
  <si>
    <r>
      <t xml:space="preserve">Copernicia alba - </t>
    </r>
    <r>
      <rPr>
        <sz val="11"/>
        <color rgb="FF0070C0"/>
        <rFont val="Calibri"/>
        <family val="2"/>
        <scheme val="minor"/>
      </rPr>
      <t>2/3 plantes</t>
    </r>
  </si>
  <si>
    <r>
      <t xml:space="preserve">Howea forsteriana - </t>
    </r>
    <r>
      <rPr>
        <sz val="11"/>
        <color rgb="FF0070C0"/>
        <rFont val="Calibri"/>
        <family val="2"/>
        <scheme val="minor"/>
      </rPr>
      <t>2/3 plantes</t>
    </r>
  </si>
  <si>
    <t xml:space="preserve">Hyophorbe versahaffeltii </t>
  </si>
  <si>
    <r>
      <t xml:space="preserve">Livistona australis - </t>
    </r>
    <r>
      <rPr>
        <sz val="11"/>
        <color rgb="FF0070C0"/>
        <rFont val="Calibri"/>
        <family val="2"/>
        <scheme val="minor"/>
      </rPr>
      <t>groupe</t>
    </r>
  </si>
  <si>
    <r>
      <t xml:space="preserve">Livistona chinensis - </t>
    </r>
    <r>
      <rPr>
        <sz val="11"/>
        <color rgb="FF0070C0"/>
        <rFont val="Calibri"/>
        <family val="2"/>
        <scheme val="minor"/>
      </rPr>
      <t>LOT DE 10 (prix unitaire)</t>
    </r>
  </si>
  <si>
    <r>
      <t xml:space="preserve">Phoenix canariensis - </t>
    </r>
    <r>
      <rPr>
        <sz val="11"/>
        <color rgb="FF0070C0"/>
        <rFont val="Calibri"/>
        <family val="2"/>
        <scheme val="minor"/>
      </rPr>
      <t>LOT DE 20 (prix unitaire)</t>
    </r>
  </si>
  <si>
    <t>Pedido mínimo</t>
  </si>
  <si>
    <r>
      <t xml:space="preserve">Phoenix reclinata - </t>
    </r>
    <r>
      <rPr>
        <sz val="11"/>
        <color rgb="FF0070C0"/>
        <rFont val="Calibri"/>
        <family val="2"/>
        <scheme val="minor"/>
      </rPr>
      <t>groupe</t>
    </r>
  </si>
  <si>
    <r>
      <t xml:space="preserve">Phoenix roebelinii - </t>
    </r>
    <r>
      <rPr>
        <sz val="11"/>
        <color rgb="FF0070C0"/>
        <rFont val="Calibri"/>
        <family val="2"/>
        <scheme val="minor"/>
      </rPr>
      <t>2/3 plantes</t>
    </r>
  </si>
  <si>
    <r>
      <t xml:space="preserve">Rhapis excelsa - </t>
    </r>
    <r>
      <rPr>
        <sz val="11"/>
        <color rgb="FF0070C0"/>
        <rFont val="Calibri"/>
        <family val="2"/>
        <scheme val="minor"/>
      </rPr>
      <t>groupe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</si>
  <si>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Roystonea regia - </t>
    </r>
    <r>
      <rPr>
        <sz val="11"/>
        <color rgb="FF0070C0"/>
        <rFont val="Calibri"/>
        <family val="2"/>
        <scheme val="minor"/>
      </rPr>
      <t>DOUBLE</t>
    </r>
  </si>
  <si>
    <r>
      <t xml:space="preserve">Roystonea regia - </t>
    </r>
    <r>
      <rPr>
        <sz val="11"/>
        <color rgb="FF0070C0"/>
        <rFont val="Calibri"/>
        <family val="2"/>
        <scheme val="minor"/>
      </rPr>
      <t>LOT DE 10 (prix unitaire)</t>
    </r>
  </si>
  <si>
    <t>Syagrus santa catarina</t>
  </si>
  <si>
    <r>
      <t xml:space="preserve">Syagrus Santa Catarina + Syagrus romanzoffiana - </t>
    </r>
    <r>
      <rPr>
        <sz val="11"/>
        <color rgb="FF0070C0"/>
        <rFont val="Calibri"/>
        <family val="2"/>
        <scheme val="minor"/>
      </rPr>
      <t>LOT DE 20 (prix unitaire)</t>
    </r>
  </si>
  <si>
    <t>Minimum 20 ex.</t>
  </si>
  <si>
    <r>
      <t>Washingtonia robusta -</t>
    </r>
    <r>
      <rPr>
        <sz val="11"/>
        <color rgb="FF0070C0"/>
        <rFont val="Calibri"/>
        <family val="2"/>
        <scheme val="minor"/>
      </rPr>
      <t xml:space="preserve"> LOT DE 20 (prix unitaire)</t>
    </r>
  </si>
  <si>
    <t xml:space="preserve">Washingtonia robusta  </t>
  </si>
  <si>
    <r>
      <t xml:space="preserve">Washingtonia robusta - </t>
    </r>
    <r>
      <rPr>
        <sz val="11"/>
        <color rgb="FF0070C0"/>
        <rFont val="Calibri"/>
        <family val="2"/>
        <scheme val="minor"/>
      </rPr>
      <t>extra "triple"</t>
    </r>
  </si>
  <si>
    <r>
      <t xml:space="preserve">Washingtonia robusta - </t>
    </r>
    <r>
      <rPr>
        <sz val="11"/>
        <color rgb="FF0070C0"/>
        <rFont val="Calibri"/>
        <family val="2"/>
        <scheme val="minor"/>
      </rPr>
      <t>extra gros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</si>
</sst>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Verdana"/>
      <family val="2"/>
      <charset val="1"/>
    </font>
    <font>
      <sz val="11"/>
      <name val="Arial"/>
      <family val="2"/>
      <charset val="1"/>
    </font>
    <font>
      <sz val="11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8"/>
      <color theme="1" tint="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2"/>
      <color theme="1" tint="0.34998626667073579"/>
      <name val="Calibri"/>
      <family val="2"/>
    </font>
    <font>
      <b/>
      <sz val="14"/>
      <color theme="1" tint="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F019"/>
        <bgColor indexed="64"/>
      </patternFill>
    </fill>
    <fill>
      <patternFill patternType="solid">
        <fgColor rgb="FFA5F9A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vertical="top" wrapText="1"/>
    </xf>
  </cellStyleXfs>
  <cellXfs count="159">
    <xf numFmtId="0" fontId="0" fillId="0" borderId="0" xfId="0"/>
    <xf numFmtId="0" fontId="25" fillId="8" borderId="13" xfId="0" applyFont="1" applyFill="1" applyBorder="1" applyAlignment="1" applyProtection="1">
      <alignment horizontal="center" vertical="center" wrapText="1"/>
      <protection hidden="1"/>
    </xf>
    <xf numFmtId="164" fontId="23" fillId="8" borderId="14" xfId="0" applyNumberFormat="1" applyFont="1" applyFill="1" applyBorder="1" applyAlignment="1" applyProtection="1">
      <alignment horizontal="center" vertical="center" wrapText="1"/>
      <protection hidden="1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164" fontId="26" fillId="8" borderId="14" xfId="0" applyNumberFormat="1" applyFont="1" applyFill="1" applyBorder="1" applyAlignment="1" applyProtection="1">
      <alignment horizontal="center" vertical="center"/>
      <protection hidden="1"/>
    </xf>
    <xf numFmtId="164" fontId="22" fillId="7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4" fillId="8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" fontId="8" fillId="0" borderId="0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3" xfId="0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10" fillId="3" borderId="5" xfId="0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5" borderId="1" xfId="0" applyFill="1" applyBorder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0" fontId="1" fillId="0" borderId="4" xfId="0" applyFont="1" applyBorder="1" applyProtection="1">
      <protection hidden="1"/>
    </xf>
    <xf numFmtId="164" fontId="0" fillId="0" borderId="4" xfId="0" applyNumberFormat="1" applyBorder="1" applyProtection="1">
      <protection hidden="1"/>
    </xf>
    <xf numFmtId="0" fontId="0" fillId="0" borderId="1" xfId="0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Protection="1"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49" fontId="0" fillId="0" borderId="13" xfId="0" applyNumberFormat="1" applyBorder="1" applyAlignment="1" applyProtection="1">
      <alignment horizontal="center" vertical="center"/>
      <protection hidden="1"/>
    </xf>
    <xf numFmtId="0" fontId="28" fillId="5" borderId="0" xfId="0" applyFont="1" applyFill="1"/>
    <xf numFmtId="164" fontId="0" fillId="8" borderId="1" xfId="0" applyNumberFormat="1" applyFill="1" applyBorder="1" applyAlignment="1">
      <alignment horizontal="center" vertical="center"/>
    </xf>
    <xf numFmtId="0" fontId="28" fillId="5" borderId="1" xfId="0" applyFont="1" applyFill="1" applyBorder="1" applyAlignment="1" applyProtection="1">
      <alignment horizontal="center"/>
      <protection locked="0"/>
    </xf>
    <xf numFmtId="49" fontId="28" fillId="5" borderId="1" xfId="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 vertical="center"/>
      <protection hidden="1"/>
    </xf>
    <xf numFmtId="49" fontId="0" fillId="5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locked="0"/>
    </xf>
    <xf numFmtId="164" fontId="21" fillId="3" borderId="13" xfId="0" applyNumberFormat="1" applyFont="1" applyFill="1" applyBorder="1" applyAlignment="1" applyProtection="1">
      <alignment horizontal="center" vertical="center"/>
      <protection hidden="1"/>
    </xf>
    <xf numFmtId="17" fontId="18" fillId="0" borderId="0" xfId="0" applyNumberFormat="1" applyFont="1" applyBorder="1" applyAlignment="1" applyProtection="1">
      <alignment horizontal="center" vertical="center" wrapText="1"/>
      <protection hidden="1"/>
    </xf>
    <xf numFmtId="17" fontId="8" fillId="0" borderId="0" xfId="0" applyNumberFormat="1" applyFont="1" applyAlignment="1" applyProtection="1">
      <alignment horizontal="center" vertical="center" wrapText="1"/>
      <protection hidden="1"/>
    </xf>
    <xf numFmtId="17" fontId="8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12" fillId="3" borderId="12" xfId="0" applyFont="1" applyFill="1" applyBorder="1" applyAlignment="1" applyProtection="1">
      <alignment horizontal="center" vertical="center" wrapText="1"/>
      <protection hidden="1"/>
    </xf>
    <xf numFmtId="17" fontId="15" fillId="0" borderId="9" xfId="0" applyNumberFormat="1" applyFont="1" applyBorder="1" applyAlignment="1" applyProtection="1">
      <alignment horizontal="center" vertical="center" wrapText="1"/>
      <protection hidden="1"/>
    </xf>
    <xf numFmtId="17" fontId="15" fillId="0" borderId="30" xfId="0" applyNumberFormat="1" applyFont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0" fontId="10" fillId="3" borderId="4" xfId="0" applyFont="1" applyFill="1" applyBorder="1" applyAlignment="1" applyProtection="1">
      <alignment horizontal="left" vertical="center"/>
      <protection hidden="1"/>
    </xf>
    <xf numFmtId="0" fontId="10" fillId="3" borderId="5" xfId="0" applyFont="1" applyFill="1" applyBorder="1" applyAlignment="1" applyProtection="1">
      <alignment horizontal="left" vertical="center"/>
      <protection hidden="1"/>
    </xf>
    <xf numFmtId="0" fontId="13" fillId="5" borderId="2" xfId="0" applyFont="1" applyFill="1" applyBorder="1" applyAlignment="1" applyProtection="1">
      <alignment horizontal="center" vertical="center" wrapText="1"/>
      <protection hidden="1"/>
    </xf>
    <xf numFmtId="0" fontId="13" fillId="5" borderId="7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0" fillId="4" borderId="5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164" fontId="22" fillId="8" borderId="27" xfId="0" applyNumberFormat="1" applyFont="1" applyFill="1" applyBorder="1" applyAlignment="1" applyProtection="1">
      <alignment horizontal="center" vertical="center"/>
      <protection hidden="1"/>
    </xf>
    <xf numFmtId="164" fontId="22" fillId="8" borderId="28" xfId="0" applyNumberFormat="1" applyFont="1" applyFill="1" applyBorder="1" applyAlignment="1" applyProtection="1">
      <alignment horizontal="center" vertical="center"/>
      <protection hidden="1"/>
    </xf>
    <xf numFmtId="164" fontId="22" fillId="8" borderId="29" xfId="0" applyNumberFormat="1" applyFont="1" applyFill="1" applyBorder="1" applyAlignment="1" applyProtection="1">
      <alignment horizontal="center" vertical="center"/>
      <protection hidden="1"/>
    </xf>
    <xf numFmtId="0" fontId="17" fillId="7" borderId="16" xfId="0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11" fillId="2" borderId="31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8" borderId="2" xfId="0" applyFont="1" applyFill="1" applyBorder="1" applyAlignment="1" applyProtection="1">
      <alignment horizontal="center" vertical="center" wrapText="1"/>
      <protection hidden="1"/>
    </xf>
    <xf numFmtId="0" fontId="13" fillId="8" borderId="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14" fillId="8" borderId="16" xfId="0" applyFont="1" applyFill="1" applyBorder="1" applyAlignment="1" applyProtection="1">
      <alignment horizontal="center" vertical="center"/>
      <protection hidden="1"/>
    </xf>
    <xf numFmtId="0" fontId="14" fillId="8" borderId="17" xfId="0" applyFont="1" applyFill="1" applyBorder="1" applyAlignment="1" applyProtection="1">
      <alignment horizontal="center" vertical="center"/>
      <protection hidden="1"/>
    </xf>
    <xf numFmtId="0" fontId="14" fillId="8" borderId="18" xfId="0" applyFont="1" applyFill="1" applyBorder="1" applyAlignment="1" applyProtection="1">
      <alignment horizontal="center" vertical="center"/>
      <protection hidden="1"/>
    </xf>
    <xf numFmtId="0" fontId="15" fillId="8" borderId="16" xfId="0" applyFont="1" applyFill="1" applyBorder="1" applyAlignment="1" applyProtection="1">
      <alignment horizontal="center" vertical="center"/>
      <protection hidden="1"/>
    </xf>
    <xf numFmtId="0" fontId="15" fillId="8" borderId="17" xfId="0" applyFont="1" applyFill="1" applyBorder="1" applyAlignment="1" applyProtection="1">
      <alignment horizontal="center" vertical="center"/>
      <protection hidden="1"/>
    </xf>
    <xf numFmtId="0" fontId="15" fillId="8" borderId="18" xfId="0" applyFont="1" applyFill="1" applyBorder="1" applyAlignment="1" applyProtection="1">
      <alignment horizontal="center" vertical="center"/>
      <protection hidden="1"/>
    </xf>
    <xf numFmtId="0" fontId="16" fillId="8" borderId="16" xfId="0" applyFont="1" applyFill="1" applyBorder="1" applyAlignment="1" applyProtection="1">
      <alignment horizontal="center" vertical="center" wrapText="1"/>
      <protection hidden="1"/>
    </xf>
    <xf numFmtId="0" fontId="16" fillId="8" borderId="17" xfId="0" applyFont="1" applyFill="1" applyBorder="1" applyAlignment="1" applyProtection="1">
      <alignment horizontal="center" vertical="center" wrapText="1"/>
      <protection hidden="1"/>
    </xf>
    <xf numFmtId="0" fontId="16" fillId="8" borderId="1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27" fillId="6" borderId="16" xfId="0" applyFont="1" applyFill="1" applyBorder="1" applyAlignment="1" applyProtection="1">
      <alignment horizontal="right" vertical="center"/>
      <protection hidden="1"/>
    </xf>
    <xf numFmtId="0" fontId="27" fillId="6" borderId="17" xfId="0" applyFont="1" applyFill="1" applyBorder="1" applyAlignment="1" applyProtection="1">
      <alignment horizontal="right" vertical="center"/>
      <protection hidden="1"/>
    </xf>
    <xf numFmtId="0" fontId="18" fillId="6" borderId="17" xfId="0" applyFont="1" applyFill="1" applyBorder="1" applyAlignment="1" applyProtection="1">
      <alignment horizontal="left" vertical="center"/>
      <protection hidden="1"/>
    </xf>
    <xf numFmtId="0" fontId="18" fillId="6" borderId="18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0" fontId="3" fillId="0" borderId="22" xfId="0" applyFont="1" applyBorder="1" applyAlignment="1" applyProtection="1">
      <alignment horizontal="left" vertical="center" indent="2"/>
      <protection locked="0"/>
    </xf>
    <xf numFmtId="0" fontId="3" fillId="0" borderId="23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15" xfId="0" applyFont="1" applyBorder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left" vertical="center" indent="2"/>
      <protection locked="0"/>
    </xf>
    <xf numFmtId="0" fontId="3" fillId="0" borderId="25" xfId="0" applyFont="1" applyBorder="1" applyAlignment="1" applyProtection="1">
      <alignment horizontal="left" vertical="center" indent="2"/>
      <protection locked="0"/>
    </xf>
    <xf numFmtId="0" fontId="3" fillId="0" borderId="26" xfId="0" applyFont="1" applyBorder="1" applyAlignment="1" applyProtection="1">
      <alignment horizontal="left" vertical="center" indent="2"/>
      <protection locked="0"/>
    </xf>
    <xf numFmtId="164" fontId="0" fillId="8" borderId="13" xfId="0" applyNumberFormat="1" applyFill="1" applyBorder="1" applyAlignment="1" applyProtection="1">
      <alignment horizontal="center" vertical="center"/>
      <protection hidden="1"/>
    </xf>
  </cellXfs>
  <cellStyles count="2">
    <cellStyle name="Excel Built-in Normal" xfId="1" xr:uid="{00000000-0005-0000-0000-000000000000}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F9A7"/>
      <color rgb="FF14F019"/>
      <color rgb="FFDCA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12700</xdr:rowOff>
    </xdr:from>
    <xdr:to>
      <xdr:col>1</xdr:col>
      <xdr:colOff>2291442</xdr:colOff>
      <xdr:row>2</xdr:row>
      <xdr:rowOff>354542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3A34EE3-C50D-4787-BA9F-FDB65D21D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700"/>
          <a:ext cx="2939142" cy="129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A8A5-9B47-4115-969B-E191F49B4D13}">
  <dimension ref="A1:HS4559"/>
  <sheetViews>
    <sheetView tabSelected="1" zoomScale="71" zoomScaleNormal="71" workbookViewId="0">
      <selection activeCell="I4534" sqref="I4534"/>
    </sheetView>
  </sheetViews>
  <sheetFormatPr baseColWidth="10" defaultRowHeight="15" x14ac:dyDescent="0.25"/>
  <cols>
    <col min="1" max="1" width="11.42578125" style="9"/>
    <col min="2" max="2" width="84.42578125" style="13" customWidth="1"/>
    <col min="3" max="3" width="16.28515625" style="9" customWidth="1"/>
    <col min="4" max="4" width="21.42578125" style="9" customWidth="1"/>
    <col min="5" max="5" width="14.7109375" style="55" customWidth="1"/>
    <col min="6" max="7" width="15.28515625" style="9" customWidth="1"/>
    <col min="8" max="8" width="21.42578125" style="11" customWidth="1"/>
    <col min="9" max="9" width="17" style="12" customWidth="1"/>
    <col min="10" max="16384" width="11.42578125" style="13"/>
  </cols>
  <sheetData>
    <row r="1" spans="1:9" ht="25.5" customHeight="1" x14ac:dyDescent="0.25">
      <c r="B1" s="88" t="s">
        <v>6505</v>
      </c>
      <c r="C1" s="88"/>
      <c r="D1" s="88"/>
      <c r="E1" s="88"/>
      <c r="F1" s="88"/>
      <c r="G1" s="10"/>
    </row>
    <row r="2" spans="1:9" ht="45" customHeight="1" x14ac:dyDescent="0.25">
      <c r="B2" s="89" t="s">
        <v>7303</v>
      </c>
      <c r="C2" s="89"/>
      <c r="D2" s="89"/>
      <c r="E2" s="89"/>
      <c r="F2" s="90"/>
      <c r="G2" s="91" t="s">
        <v>6511</v>
      </c>
      <c r="H2" s="92"/>
      <c r="I2" s="93"/>
    </row>
    <row r="3" spans="1:9" ht="33" customHeight="1" x14ac:dyDescent="0.25">
      <c r="B3" s="94"/>
      <c r="C3" s="94"/>
      <c r="D3" s="94"/>
      <c r="E3" s="94"/>
      <c r="F3" s="95"/>
      <c r="G3" s="96" t="s">
        <v>7302</v>
      </c>
      <c r="H3" s="96"/>
      <c r="I3" s="87">
        <f>IF(I4538&gt;=800,I4538,I4533)</f>
        <v>0</v>
      </c>
    </row>
    <row r="4" spans="1:9" s="18" customFormat="1" ht="51.75" customHeight="1" x14ac:dyDescent="0.25">
      <c r="A4" s="14" t="s">
        <v>2436</v>
      </c>
      <c r="B4" s="14" t="s">
        <v>2437</v>
      </c>
      <c r="C4" s="14" t="s">
        <v>6506</v>
      </c>
      <c r="D4" s="15" t="s">
        <v>6507</v>
      </c>
      <c r="E4" s="14" t="s">
        <v>6508</v>
      </c>
      <c r="F4" s="14" t="s">
        <v>6509</v>
      </c>
      <c r="G4" s="16" t="s">
        <v>6510</v>
      </c>
      <c r="H4" s="17" t="s">
        <v>2439</v>
      </c>
      <c r="I4" s="1" t="s">
        <v>6512</v>
      </c>
    </row>
    <row r="5" spans="1:9" ht="30" customHeight="1" x14ac:dyDescent="0.25">
      <c r="A5" s="19" t="s">
        <v>6513</v>
      </c>
      <c r="B5" s="20"/>
      <c r="C5" s="72"/>
      <c r="D5" s="72"/>
      <c r="E5" s="72"/>
      <c r="F5" s="20"/>
      <c r="G5" s="72"/>
      <c r="H5" s="20"/>
      <c r="I5" s="21"/>
    </row>
    <row r="6" spans="1:9" x14ac:dyDescent="0.25">
      <c r="A6" s="22" t="s">
        <v>1477</v>
      </c>
      <c r="B6" s="23" t="s">
        <v>157</v>
      </c>
      <c r="C6" s="22" t="s">
        <v>42</v>
      </c>
      <c r="D6" s="74" t="s">
        <v>3208</v>
      </c>
      <c r="E6" s="22"/>
      <c r="F6" s="22"/>
      <c r="G6" s="25">
        <v>80</v>
      </c>
      <c r="H6" s="7"/>
      <c r="I6" s="3">
        <f t="shared" ref="I6:I16" si="0">G6*H6</f>
        <v>0</v>
      </c>
    </row>
    <row r="7" spans="1:9" x14ac:dyDescent="0.25">
      <c r="A7" s="22" t="s">
        <v>1478</v>
      </c>
      <c r="B7" s="23" t="s">
        <v>6514</v>
      </c>
      <c r="C7" s="22" t="s">
        <v>43</v>
      </c>
      <c r="D7" s="74"/>
      <c r="E7" s="22"/>
      <c r="F7" s="22"/>
      <c r="G7" s="25">
        <v>44</v>
      </c>
      <c r="H7" s="7"/>
      <c r="I7" s="3">
        <f t="shared" si="0"/>
        <v>0</v>
      </c>
    </row>
    <row r="8" spans="1:9" x14ac:dyDescent="0.25">
      <c r="A8" s="22" t="s">
        <v>1479</v>
      </c>
      <c r="B8" s="23" t="s">
        <v>158</v>
      </c>
      <c r="C8" s="22" t="s">
        <v>43</v>
      </c>
      <c r="D8" s="74"/>
      <c r="E8" s="22"/>
      <c r="F8" s="22"/>
      <c r="G8" s="25">
        <v>44</v>
      </c>
      <c r="H8" s="7"/>
      <c r="I8" s="3">
        <f t="shared" si="0"/>
        <v>0</v>
      </c>
    </row>
    <row r="9" spans="1:9" x14ac:dyDescent="0.25">
      <c r="A9" s="22" t="s">
        <v>1480</v>
      </c>
      <c r="B9" s="23" t="s">
        <v>158</v>
      </c>
      <c r="C9" s="22" t="s">
        <v>43</v>
      </c>
      <c r="D9" s="74" t="s">
        <v>3209</v>
      </c>
      <c r="E9" s="22"/>
      <c r="F9" s="22"/>
      <c r="G9" s="25">
        <v>56</v>
      </c>
      <c r="H9" s="7"/>
      <c r="I9" s="3">
        <f t="shared" si="0"/>
        <v>0</v>
      </c>
    </row>
    <row r="10" spans="1:9" x14ac:dyDescent="0.25">
      <c r="A10" s="22" t="s">
        <v>1481</v>
      </c>
      <c r="B10" s="23" t="s">
        <v>158</v>
      </c>
      <c r="C10" s="22" t="s">
        <v>42</v>
      </c>
      <c r="D10" s="74" t="s">
        <v>3208</v>
      </c>
      <c r="E10" s="22"/>
      <c r="F10" s="22"/>
      <c r="G10" s="25">
        <v>76</v>
      </c>
      <c r="H10" s="7"/>
      <c r="I10" s="3">
        <f t="shared" si="0"/>
        <v>0</v>
      </c>
    </row>
    <row r="11" spans="1:9" x14ac:dyDescent="0.25">
      <c r="A11" s="22" t="s">
        <v>1482</v>
      </c>
      <c r="B11" s="23" t="s">
        <v>158</v>
      </c>
      <c r="C11" s="22" t="s">
        <v>42</v>
      </c>
      <c r="D11" s="74" t="s">
        <v>3210</v>
      </c>
      <c r="E11" s="22"/>
      <c r="F11" s="22"/>
      <c r="G11" s="25">
        <v>90</v>
      </c>
      <c r="H11" s="7"/>
      <c r="I11" s="3">
        <f t="shared" si="0"/>
        <v>0</v>
      </c>
    </row>
    <row r="12" spans="1:9" x14ac:dyDescent="0.25">
      <c r="A12" s="22" t="s">
        <v>4752</v>
      </c>
      <c r="B12" s="23" t="s">
        <v>4753</v>
      </c>
      <c r="C12" s="22" t="s">
        <v>4048</v>
      </c>
      <c r="D12" s="74"/>
      <c r="E12" s="22"/>
      <c r="F12" s="22" t="s">
        <v>3213</v>
      </c>
      <c r="G12" s="25">
        <v>12</v>
      </c>
      <c r="H12" s="7"/>
      <c r="I12" s="3">
        <f t="shared" si="0"/>
        <v>0</v>
      </c>
    </row>
    <row r="13" spans="1:9" x14ac:dyDescent="0.25">
      <c r="A13" s="22" t="s">
        <v>4754</v>
      </c>
      <c r="B13" s="23" t="s">
        <v>4753</v>
      </c>
      <c r="C13" s="22" t="s">
        <v>4048</v>
      </c>
      <c r="D13" s="74"/>
      <c r="E13" s="22"/>
      <c r="F13" s="22" t="s">
        <v>3207</v>
      </c>
      <c r="G13" s="25">
        <v>24</v>
      </c>
      <c r="H13" s="7"/>
      <c r="I13" s="3">
        <f t="shared" si="0"/>
        <v>0</v>
      </c>
    </row>
    <row r="14" spans="1:9" x14ac:dyDescent="0.25">
      <c r="A14" s="22" t="s">
        <v>4755</v>
      </c>
      <c r="B14" s="23" t="s">
        <v>4753</v>
      </c>
      <c r="C14" s="22" t="s">
        <v>4048</v>
      </c>
      <c r="D14" s="74"/>
      <c r="E14" s="22"/>
      <c r="F14" s="22" t="s">
        <v>3222</v>
      </c>
      <c r="G14" s="25">
        <v>32</v>
      </c>
      <c r="H14" s="7"/>
      <c r="I14" s="3">
        <f t="shared" si="0"/>
        <v>0</v>
      </c>
    </row>
    <row r="15" spans="1:9" x14ac:dyDescent="0.25">
      <c r="A15" s="22" t="s">
        <v>4756</v>
      </c>
      <c r="B15" s="23" t="s">
        <v>4753</v>
      </c>
      <c r="C15" s="22" t="s">
        <v>3308</v>
      </c>
      <c r="D15" s="74"/>
      <c r="E15" s="22"/>
      <c r="F15" s="22" t="s">
        <v>3404</v>
      </c>
      <c r="G15" s="25">
        <v>120</v>
      </c>
      <c r="H15" s="7"/>
      <c r="I15" s="3">
        <f t="shared" si="0"/>
        <v>0</v>
      </c>
    </row>
    <row r="16" spans="1:9" x14ac:dyDescent="0.25">
      <c r="A16" s="22" t="s">
        <v>4757</v>
      </c>
      <c r="B16" s="23" t="s">
        <v>4753</v>
      </c>
      <c r="C16" s="22" t="s">
        <v>3256</v>
      </c>
      <c r="D16" s="74" t="s">
        <v>3491</v>
      </c>
      <c r="E16" s="22"/>
      <c r="F16" s="22"/>
      <c r="G16" s="25">
        <v>120</v>
      </c>
      <c r="H16" s="7"/>
      <c r="I16" s="3">
        <f t="shared" si="0"/>
        <v>0</v>
      </c>
    </row>
    <row r="17" spans="1:9" x14ac:dyDescent="0.25">
      <c r="A17" s="22" t="s">
        <v>6179</v>
      </c>
      <c r="B17" s="47" t="s">
        <v>352</v>
      </c>
      <c r="C17" s="22" t="s">
        <v>6165</v>
      </c>
      <c r="D17" s="24"/>
      <c r="E17" s="22"/>
      <c r="F17" s="22" t="s">
        <v>3483</v>
      </c>
      <c r="G17" s="25">
        <v>32</v>
      </c>
      <c r="H17" s="7"/>
      <c r="I17" s="3">
        <f t="shared" ref="I17" si="1">G17*H17</f>
        <v>0</v>
      </c>
    </row>
    <row r="18" spans="1:9" x14ac:dyDescent="0.25">
      <c r="A18" s="24" t="s">
        <v>2733</v>
      </c>
      <c r="B18" s="26" t="s">
        <v>2886</v>
      </c>
      <c r="C18" s="24" t="s">
        <v>2852</v>
      </c>
      <c r="D18" s="24"/>
      <c r="E18" s="24"/>
      <c r="F18" s="24"/>
      <c r="G18" s="25">
        <v>153</v>
      </c>
      <c r="H18" s="7"/>
      <c r="I18" s="3">
        <f>G18*H18</f>
        <v>0</v>
      </c>
    </row>
    <row r="19" spans="1:9" x14ac:dyDescent="0.25">
      <c r="A19" s="24" t="s">
        <v>2734</v>
      </c>
      <c r="B19" s="26" t="s">
        <v>2886</v>
      </c>
      <c r="C19" s="24" t="s">
        <v>2857</v>
      </c>
      <c r="D19" s="24"/>
      <c r="E19" s="24"/>
      <c r="F19" s="24"/>
      <c r="G19" s="25">
        <v>207</v>
      </c>
      <c r="H19" s="7"/>
      <c r="I19" s="3">
        <f>G19*H19</f>
        <v>0</v>
      </c>
    </row>
    <row r="20" spans="1:9" x14ac:dyDescent="0.25">
      <c r="A20" s="22" t="s">
        <v>2741</v>
      </c>
      <c r="B20" s="23" t="s">
        <v>2890</v>
      </c>
      <c r="C20" s="22" t="s">
        <v>2848</v>
      </c>
      <c r="D20" s="74"/>
      <c r="E20" s="22"/>
      <c r="F20" s="22"/>
      <c r="G20" s="25">
        <v>32</v>
      </c>
      <c r="H20" s="7"/>
      <c r="I20" s="3">
        <f>G20*H20</f>
        <v>0</v>
      </c>
    </row>
    <row r="21" spans="1:9" s="50" customFormat="1" x14ac:dyDescent="0.25">
      <c r="A21" s="22" t="s">
        <v>6265</v>
      </c>
      <c r="B21" s="23" t="s">
        <v>7174</v>
      </c>
      <c r="C21" s="49" t="s">
        <v>6255</v>
      </c>
      <c r="D21" s="49"/>
      <c r="E21" s="49"/>
      <c r="F21" s="49" t="s">
        <v>3203</v>
      </c>
      <c r="G21" s="25">
        <v>40</v>
      </c>
      <c r="H21" s="7"/>
      <c r="I21" s="3">
        <f t="shared" ref="I21:I33" si="2">G21*H21</f>
        <v>0</v>
      </c>
    </row>
    <row r="22" spans="1:9" s="50" customFormat="1" x14ac:dyDescent="0.25">
      <c r="A22" s="22" t="s">
        <v>6266</v>
      </c>
      <c r="B22" s="23" t="s">
        <v>7174</v>
      </c>
      <c r="C22" s="49" t="s">
        <v>6256</v>
      </c>
      <c r="D22" s="49"/>
      <c r="E22" s="49"/>
      <c r="F22" s="49" t="s">
        <v>3216</v>
      </c>
      <c r="G22" s="25">
        <v>60</v>
      </c>
      <c r="H22" s="7"/>
      <c r="I22" s="3">
        <f t="shared" si="2"/>
        <v>0</v>
      </c>
    </row>
    <row r="23" spans="1:9" s="50" customFormat="1" x14ac:dyDescent="0.25">
      <c r="A23" s="22" t="s">
        <v>6267</v>
      </c>
      <c r="B23" s="23" t="s">
        <v>7174</v>
      </c>
      <c r="C23" s="49" t="s">
        <v>6257</v>
      </c>
      <c r="D23" s="49"/>
      <c r="E23" s="49"/>
      <c r="F23" s="49" t="s">
        <v>3206</v>
      </c>
      <c r="G23" s="25">
        <v>80</v>
      </c>
      <c r="H23" s="7"/>
      <c r="I23" s="3">
        <f t="shared" si="2"/>
        <v>0</v>
      </c>
    </row>
    <row r="24" spans="1:9" s="50" customFormat="1" x14ac:dyDescent="0.25">
      <c r="A24" s="22" t="s">
        <v>6268</v>
      </c>
      <c r="B24" s="23" t="s">
        <v>7174</v>
      </c>
      <c r="C24" s="49" t="s">
        <v>6258</v>
      </c>
      <c r="D24" s="49"/>
      <c r="E24" s="49"/>
      <c r="F24" s="49" t="s">
        <v>3222</v>
      </c>
      <c r="G24" s="25">
        <v>120</v>
      </c>
      <c r="H24" s="7"/>
      <c r="I24" s="3">
        <f t="shared" si="2"/>
        <v>0</v>
      </c>
    </row>
    <row r="25" spans="1:9" s="50" customFormat="1" x14ac:dyDescent="0.25">
      <c r="A25" s="22" t="s">
        <v>6269</v>
      </c>
      <c r="B25" s="23" t="s">
        <v>7174</v>
      </c>
      <c r="C25" s="49" t="s">
        <v>6259</v>
      </c>
      <c r="D25" s="49"/>
      <c r="E25" s="49"/>
      <c r="F25" s="49" t="s">
        <v>3483</v>
      </c>
      <c r="G25" s="25">
        <v>200</v>
      </c>
      <c r="H25" s="7"/>
      <c r="I25" s="3">
        <f t="shared" si="2"/>
        <v>0</v>
      </c>
    </row>
    <row r="26" spans="1:9" s="50" customFormat="1" x14ac:dyDescent="0.25">
      <c r="A26" s="22" t="s">
        <v>6270</v>
      </c>
      <c r="B26" s="23" t="s">
        <v>7174</v>
      </c>
      <c r="C26" s="49" t="s">
        <v>6260</v>
      </c>
      <c r="D26" s="49"/>
      <c r="E26" s="49"/>
      <c r="F26" s="49" t="s">
        <v>3483</v>
      </c>
      <c r="G26" s="25">
        <v>300</v>
      </c>
      <c r="H26" s="7"/>
      <c r="I26" s="3">
        <f t="shared" si="2"/>
        <v>0</v>
      </c>
    </row>
    <row r="27" spans="1:9" s="50" customFormat="1" x14ac:dyDescent="0.25">
      <c r="A27" s="22" t="s">
        <v>6271</v>
      </c>
      <c r="B27" s="23" t="s">
        <v>7174</v>
      </c>
      <c r="C27" s="49" t="s">
        <v>6261</v>
      </c>
      <c r="D27" s="49"/>
      <c r="E27" s="49"/>
      <c r="F27" s="49" t="s">
        <v>3304</v>
      </c>
      <c r="G27" s="25">
        <v>400</v>
      </c>
      <c r="H27" s="7"/>
      <c r="I27" s="3">
        <f t="shared" si="2"/>
        <v>0</v>
      </c>
    </row>
    <row r="28" spans="1:9" s="50" customFormat="1" x14ac:dyDescent="0.25">
      <c r="A28" s="22" t="s">
        <v>6272</v>
      </c>
      <c r="B28" s="23" t="s">
        <v>7175</v>
      </c>
      <c r="C28" s="49" t="s">
        <v>6247</v>
      </c>
      <c r="D28" s="49"/>
      <c r="E28" s="49"/>
      <c r="F28" s="49" t="s">
        <v>3202</v>
      </c>
      <c r="G28" s="25">
        <v>16</v>
      </c>
      <c r="H28" s="7"/>
      <c r="I28" s="3">
        <f t="shared" si="2"/>
        <v>0</v>
      </c>
    </row>
    <row r="29" spans="1:9" s="50" customFormat="1" x14ac:dyDescent="0.25">
      <c r="A29" s="22" t="s">
        <v>6273</v>
      </c>
      <c r="B29" s="23" t="s">
        <v>7175</v>
      </c>
      <c r="C29" s="49" t="s">
        <v>390</v>
      </c>
      <c r="D29" s="49"/>
      <c r="E29" s="49"/>
      <c r="F29" s="49" t="s">
        <v>3216</v>
      </c>
      <c r="G29" s="25">
        <v>24</v>
      </c>
      <c r="H29" s="7"/>
      <c r="I29" s="3">
        <f t="shared" si="2"/>
        <v>0</v>
      </c>
    </row>
    <row r="30" spans="1:9" s="50" customFormat="1" x14ac:dyDescent="0.25">
      <c r="A30" s="22" t="s">
        <v>6274</v>
      </c>
      <c r="B30" s="23" t="s">
        <v>7175</v>
      </c>
      <c r="C30" s="49" t="s">
        <v>6262</v>
      </c>
      <c r="D30" s="49"/>
      <c r="E30" s="49"/>
      <c r="F30" s="49" t="s">
        <v>3222</v>
      </c>
      <c r="G30" s="25">
        <v>100</v>
      </c>
      <c r="H30" s="7"/>
      <c r="I30" s="3">
        <f t="shared" si="2"/>
        <v>0</v>
      </c>
    </row>
    <row r="31" spans="1:9" s="50" customFormat="1" x14ac:dyDescent="0.25">
      <c r="A31" s="22" t="s">
        <v>6275</v>
      </c>
      <c r="B31" s="23" t="s">
        <v>7175</v>
      </c>
      <c r="C31" s="49" t="s">
        <v>40</v>
      </c>
      <c r="D31" s="49"/>
      <c r="E31" s="49"/>
      <c r="F31" s="49" t="s">
        <v>3483</v>
      </c>
      <c r="G31" s="25">
        <v>120</v>
      </c>
      <c r="H31" s="7"/>
      <c r="I31" s="3">
        <f t="shared" si="2"/>
        <v>0</v>
      </c>
    </row>
    <row r="32" spans="1:9" s="50" customFormat="1" x14ac:dyDescent="0.25">
      <c r="A32" s="22" t="s">
        <v>6276</v>
      </c>
      <c r="B32" s="23" t="s">
        <v>7175</v>
      </c>
      <c r="C32" s="49" t="s">
        <v>20</v>
      </c>
      <c r="D32" s="49"/>
      <c r="E32" s="49"/>
      <c r="F32" s="49" t="s">
        <v>3304</v>
      </c>
      <c r="G32" s="25">
        <v>160</v>
      </c>
      <c r="H32" s="7"/>
      <c r="I32" s="3">
        <f t="shared" si="2"/>
        <v>0</v>
      </c>
    </row>
    <row r="33" spans="1:9" s="50" customFormat="1" x14ac:dyDescent="0.25">
      <c r="A33" s="22" t="s">
        <v>6277</v>
      </c>
      <c r="B33" s="23" t="s">
        <v>6565</v>
      </c>
      <c r="C33" s="49" t="s">
        <v>6263</v>
      </c>
      <c r="D33" s="49"/>
      <c r="E33" s="49"/>
      <c r="F33" s="49" t="s">
        <v>3201</v>
      </c>
      <c r="G33" s="25">
        <v>7</v>
      </c>
      <c r="H33" s="7"/>
      <c r="I33" s="3">
        <f t="shared" si="2"/>
        <v>0</v>
      </c>
    </row>
    <row r="34" spans="1:9" x14ac:dyDescent="0.25">
      <c r="A34" s="22" t="s">
        <v>2742</v>
      </c>
      <c r="B34" s="23" t="s">
        <v>2891</v>
      </c>
      <c r="C34" s="22" t="s">
        <v>2845</v>
      </c>
      <c r="D34" s="74"/>
      <c r="E34" s="22"/>
      <c r="F34" s="22"/>
      <c r="G34" s="25">
        <v>51</v>
      </c>
      <c r="H34" s="7"/>
      <c r="I34" s="3">
        <f t="shared" ref="I34:I65" si="3">G34*H34</f>
        <v>0</v>
      </c>
    </row>
    <row r="35" spans="1:9" x14ac:dyDescent="0.25">
      <c r="A35" s="22" t="s">
        <v>2743</v>
      </c>
      <c r="B35" s="23" t="s">
        <v>2891</v>
      </c>
      <c r="C35" s="22" t="s">
        <v>2841</v>
      </c>
      <c r="D35" s="74"/>
      <c r="E35" s="22"/>
      <c r="F35" s="22"/>
      <c r="G35" s="25">
        <v>100</v>
      </c>
      <c r="H35" s="7"/>
      <c r="I35" s="3">
        <f t="shared" si="3"/>
        <v>0</v>
      </c>
    </row>
    <row r="36" spans="1:9" x14ac:dyDescent="0.25">
      <c r="A36" s="22" t="s">
        <v>2744</v>
      </c>
      <c r="B36" s="23" t="s">
        <v>2891</v>
      </c>
      <c r="C36" s="22" t="s">
        <v>2843</v>
      </c>
      <c r="D36" s="74"/>
      <c r="E36" s="22"/>
      <c r="F36" s="22"/>
      <c r="G36" s="25">
        <v>300</v>
      </c>
      <c r="H36" s="7"/>
      <c r="I36" s="3">
        <f t="shared" si="3"/>
        <v>0</v>
      </c>
    </row>
    <row r="37" spans="1:9" x14ac:dyDescent="0.25">
      <c r="A37" s="22" t="s">
        <v>2745</v>
      </c>
      <c r="B37" s="23" t="s">
        <v>2891</v>
      </c>
      <c r="C37" s="22" t="s">
        <v>2851</v>
      </c>
      <c r="D37" s="74"/>
      <c r="E37" s="22"/>
      <c r="F37" s="22"/>
      <c r="G37" s="25">
        <v>327</v>
      </c>
      <c r="H37" s="7"/>
      <c r="I37" s="3">
        <f t="shared" si="3"/>
        <v>0</v>
      </c>
    </row>
    <row r="38" spans="1:9" x14ac:dyDescent="0.25">
      <c r="A38" s="22" t="s">
        <v>2746</v>
      </c>
      <c r="B38" s="23" t="s">
        <v>2891</v>
      </c>
      <c r="C38" s="22" t="s">
        <v>2852</v>
      </c>
      <c r="D38" s="74"/>
      <c r="E38" s="22"/>
      <c r="F38" s="22"/>
      <c r="G38" s="25">
        <v>367</v>
      </c>
      <c r="H38" s="7"/>
      <c r="I38" s="3">
        <f t="shared" si="3"/>
        <v>0</v>
      </c>
    </row>
    <row r="39" spans="1:9" x14ac:dyDescent="0.25">
      <c r="A39" s="22" t="s">
        <v>2747</v>
      </c>
      <c r="B39" s="23" t="s">
        <v>2891</v>
      </c>
      <c r="C39" s="22" t="s">
        <v>2858</v>
      </c>
      <c r="D39" s="74"/>
      <c r="E39" s="22"/>
      <c r="F39" s="22"/>
      <c r="G39" s="25">
        <v>1000</v>
      </c>
      <c r="H39" s="7"/>
      <c r="I39" s="3">
        <f t="shared" si="3"/>
        <v>0</v>
      </c>
    </row>
    <row r="40" spans="1:9" x14ac:dyDescent="0.25">
      <c r="A40" s="22" t="s">
        <v>2748</v>
      </c>
      <c r="B40" s="23" t="s">
        <v>2891</v>
      </c>
      <c r="C40" s="22" t="s">
        <v>2892</v>
      </c>
      <c r="D40" s="74"/>
      <c r="E40" s="22"/>
      <c r="F40" s="22"/>
      <c r="G40" s="25">
        <v>1800</v>
      </c>
      <c r="H40" s="7"/>
      <c r="I40" s="3">
        <f t="shared" si="3"/>
        <v>0</v>
      </c>
    </row>
    <row r="41" spans="1:9" x14ac:dyDescent="0.25">
      <c r="A41" s="22" t="s">
        <v>3334</v>
      </c>
      <c r="B41" s="23" t="s">
        <v>3335</v>
      </c>
      <c r="C41" s="22" t="s">
        <v>3336</v>
      </c>
      <c r="D41" s="74" t="s">
        <v>3208</v>
      </c>
      <c r="E41" s="22"/>
      <c r="F41" s="22" t="s">
        <v>3240</v>
      </c>
      <c r="G41" s="25">
        <v>62</v>
      </c>
      <c r="H41" s="7"/>
      <c r="I41" s="3">
        <f t="shared" ref="I41:I60" si="4">G41*H41</f>
        <v>0</v>
      </c>
    </row>
    <row r="42" spans="1:9" x14ac:dyDescent="0.25">
      <c r="A42" s="22" t="s">
        <v>3313</v>
      </c>
      <c r="B42" s="23" t="s">
        <v>159</v>
      </c>
      <c r="C42" s="22" t="s">
        <v>3308</v>
      </c>
      <c r="D42" s="74" t="s">
        <v>3210</v>
      </c>
      <c r="E42" s="22"/>
      <c r="F42" s="22" t="s">
        <v>3271</v>
      </c>
      <c r="G42" s="25">
        <v>74</v>
      </c>
      <c r="H42" s="7"/>
      <c r="I42" s="3">
        <f t="shared" si="4"/>
        <v>0</v>
      </c>
    </row>
    <row r="43" spans="1:9" x14ac:dyDescent="0.25">
      <c r="A43" s="22" t="s">
        <v>3314</v>
      </c>
      <c r="B43" s="23" t="s">
        <v>159</v>
      </c>
      <c r="C43" s="22" t="s">
        <v>3315</v>
      </c>
      <c r="D43" s="74" t="s">
        <v>3215</v>
      </c>
      <c r="E43" s="22"/>
      <c r="F43" s="22" t="s">
        <v>3271</v>
      </c>
      <c r="G43" s="25">
        <v>116</v>
      </c>
      <c r="H43" s="7"/>
      <c r="I43" s="3">
        <f t="shared" si="4"/>
        <v>0</v>
      </c>
    </row>
    <row r="44" spans="1:9" x14ac:dyDescent="0.25">
      <c r="A44" s="22" t="s">
        <v>3316</v>
      </c>
      <c r="B44" s="23" t="s">
        <v>159</v>
      </c>
      <c r="C44" s="22" t="s">
        <v>3227</v>
      </c>
      <c r="D44" s="74" t="s">
        <v>3198</v>
      </c>
      <c r="E44" s="22"/>
      <c r="F44" s="22" t="s">
        <v>3240</v>
      </c>
      <c r="G44" s="25">
        <v>136</v>
      </c>
      <c r="H44" s="7"/>
      <c r="I44" s="3">
        <f t="shared" si="4"/>
        <v>0</v>
      </c>
    </row>
    <row r="45" spans="1:9" x14ac:dyDescent="0.25">
      <c r="A45" s="22" t="s">
        <v>3317</v>
      </c>
      <c r="B45" s="23" t="s">
        <v>159</v>
      </c>
      <c r="C45" s="22" t="s">
        <v>3318</v>
      </c>
      <c r="D45" s="74" t="s">
        <v>3200</v>
      </c>
      <c r="E45" s="22"/>
      <c r="F45" s="22"/>
      <c r="G45" s="25">
        <v>0</v>
      </c>
      <c r="H45" s="7"/>
      <c r="I45" s="3">
        <f t="shared" si="4"/>
        <v>0</v>
      </c>
    </row>
    <row r="46" spans="1:9" x14ac:dyDescent="0.25">
      <c r="A46" s="22" t="s">
        <v>3319</v>
      </c>
      <c r="B46" s="23" t="s">
        <v>159</v>
      </c>
      <c r="C46" s="22" t="s">
        <v>3320</v>
      </c>
      <c r="D46" s="74" t="s">
        <v>343</v>
      </c>
      <c r="E46" s="22"/>
      <c r="F46" s="22" t="s">
        <v>3233</v>
      </c>
      <c r="G46" s="25">
        <v>240</v>
      </c>
      <c r="H46" s="7"/>
      <c r="I46" s="3">
        <f t="shared" si="4"/>
        <v>0</v>
      </c>
    </row>
    <row r="47" spans="1:9" x14ac:dyDescent="0.25">
      <c r="A47" s="22">
        <v>81</v>
      </c>
      <c r="B47" s="23" t="s">
        <v>159</v>
      </c>
      <c r="C47" s="22" t="s">
        <v>3321</v>
      </c>
      <c r="D47" s="74" t="s">
        <v>3211</v>
      </c>
      <c r="E47" s="22"/>
      <c r="F47" s="22" t="s">
        <v>3322</v>
      </c>
      <c r="G47" s="25">
        <v>348</v>
      </c>
      <c r="H47" s="7"/>
      <c r="I47" s="3">
        <f t="shared" si="4"/>
        <v>0</v>
      </c>
    </row>
    <row r="48" spans="1:9" x14ac:dyDescent="0.25">
      <c r="A48" s="22">
        <v>7105</v>
      </c>
      <c r="B48" s="23" t="s">
        <v>159</v>
      </c>
      <c r="C48" s="22" t="s">
        <v>3323</v>
      </c>
      <c r="D48" s="74" t="s">
        <v>3226</v>
      </c>
      <c r="E48" s="22"/>
      <c r="F48" s="22" t="s">
        <v>3322</v>
      </c>
      <c r="G48" s="25">
        <v>370</v>
      </c>
      <c r="H48" s="7"/>
      <c r="I48" s="3">
        <f t="shared" si="4"/>
        <v>0</v>
      </c>
    </row>
    <row r="49" spans="1:9" x14ac:dyDescent="0.25">
      <c r="A49" s="22">
        <v>7103</v>
      </c>
      <c r="B49" s="23" t="s">
        <v>159</v>
      </c>
      <c r="C49" s="22" t="s">
        <v>3324</v>
      </c>
      <c r="D49" s="74" t="s">
        <v>3220</v>
      </c>
      <c r="E49" s="22"/>
      <c r="F49" s="22" t="s">
        <v>3322</v>
      </c>
      <c r="G49" s="25">
        <v>394</v>
      </c>
      <c r="H49" s="7"/>
      <c r="I49" s="3">
        <f t="shared" si="4"/>
        <v>0</v>
      </c>
    </row>
    <row r="50" spans="1:9" x14ac:dyDescent="0.25">
      <c r="A50" s="22">
        <v>7104</v>
      </c>
      <c r="B50" s="23" t="s">
        <v>159</v>
      </c>
      <c r="C50" s="22" t="s">
        <v>3325</v>
      </c>
      <c r="D50" s="74" t="s">
        <v>3225</v>
      </c>
      <c r="E50" s="22"/>
      <c r="F50" s="22" t="s">
        <v>3322</v>
      </c>
      <c r="G50" s="25">
        <v>418</v>
      </c>
      <c r="H50" s="7"/>
      <c r="I50" s="3">
        <f t="shared" si="4"/>
        <v>0</v>
      </c>
    </row>
    <row r="51" spans="1:9" x14ac:dyDescent="0.25">
      <c r="A51" s="22" t="s">
        <v>3326</v>
      </c>
      <c r="B51" s="23" t="s">
        <v>159</v>
      </c>
      <c r="C51" s="22" t="s">
        <v>3327</v>
      </c>
      <c r="D51" s="74" t="s">
        <v>3328</v>
      </c>
      <c r="E51" s="22"/>
      <c r="F51" s="22" t="s">
        <v>3322</v>
      </c>
      <c r="G51" s="25">
        <v>438</v>
      </c>
      <c r="H51" s="7"/>
      <c r="I51" s="3">
        <f t="shared" si="4"/>
        <v>0</v>
      </c>
    </row>
    <row r="52" spans="1:9" x14ac:dyDescent="0.25">
      <c r="A52" s="22" t="s">
        <v>3329</v>
      </c>
      <c r="B52" s="23" t="s">
        <v>159</v>
      </c>
      <c r="C52" s="22" t="s">
        <v>3324</v>
      </c>
      <c r="D52" s="74" t="s">
        <v>3203</v>
      </c>
      <c r="E52" s="22"/>
      <c r="F52" s="22" t="s">
        <v>3322</v>
      </c>
      <c r="G52" s="25">
        <v>536</v>
      </c>
      <c r="H52" s="7"/>
      <c r="I52" s="3">
        <f t="shared" si="4"/>
        <v>0</v>
      </c>
    </row>
    <row r="53" spans="1:9" x14ac:dyDescent="0.25">
      <c r="A53" s="22" t="s">
        <v>3330</v>
      </c>
      <c r="B53" s="23" t="s">
        <v>159</v>
      </c>
      <c r="C53" s="22" t="s">
        <v>3331</v>
      </c>
      <c r="D53" s="74" t="s">
        <v>3332</v>
      </c>
      <c r="E53" s="22"/>
      <c r="F53" s="22" t="s">
        <v>3333</v>
      </c>
      <c r="G53" s="25">
        <v>1607</v>
      </c>
      <c r="H53" s="7"/>
      <c r="I53" s="3">
        <f t="shared" si="4"/>
        <v>0</v>
      </c>
    </row>
    <row r="54" spans="1:9" x14ac:dyDescent="0.25">
      <c r="A54" s="22" t="s">
        <v>1483</v>
      </c>
      <c r="B54" s="23" t="s">
        <v>159</v>
      </c>
      <c r="C54" s="22" t="s">
        <v>41</v>
      </c>
      <c r="D54" s="74" t="s">
        <v>343</v>
      </c>
      <c r="E54" s="22"/>
      <c r="F54" s="22"/>
      <c r="G54" s="25">
        <v>180</v>
      </c>
      <c r="H54" s="7"/>
      <c r="I54" s="3">
        <f t="shared" si="4"/>
        <v>0</v>
      </c>
    </row>
    <row r="55" spans="1:9" x14ac:dyDescent="0.25">
      <c r="A55" s="22" t="s">
        <v>1484</v>
      </c>
      <c r="B55" s="23" t="s">
        <v>159</v>
      </c>
      <c r="C55" s="22" t="s">
        <v>20</v>
      </c>
      <c r="D55" s="74" t="s">
        <v>3211</v>
      </c>
      <c r="E55" s="22"/>
      <c r="F55" s="22"/>
      <c r="G55" s="25">
        <v>260</v>
      </c>
      <c r="H55" s="7"/>
      <c r="I55" s="3">
        <f t="shared" si="4"/>
        <v>0</v>
      </c>
    </row>
    <row r="56" spans="1:9" x14ac:dyDescent="0.25">
      <c r="A56" s="22" t="s">
        <v>1485</v>
      </c>
      <c r="B56" s="23" t="s">
        <v>159</v>
      </c>
      <c r="C56" s="22" t="s">
        <v>55</v>
      </c>
      <c r="D56" s="74" t="s">
        <v>3201</v>
      </c>
      <c r="E56" s="22"/>
      <c r="F56" s="22"/>
      <c r="G56" s="25">
        <v>300</v>
      </c>
      <c r="H56" s="7"/>
      <c r="I56" s="3">
        <f t="shared" si="4"/>
        <v>0</v>
      </c>
    </row>
    <row r="57" spans="1:9" x14ac:dyDescent="0.25">
      <c r="A57" s="22" t="s">
        <v>1486</v>
      </c>
      <c r="B57" s="23" t="s">
        <v>159</v>
      </c>
      <c r="C57" s="22" t="s">
        <v>3212</v>
      </c>
      <c r="D57" s="74" t="s">
        <v>3202</v>
      </c>
      <c r="E57" s="22"/>
      <c r="F57" s="22"/>
      <c r="G57" s="25">
        <v>440</v>
      </c>
      <c r="H57" s="7"/>
      <c r="I57" s="3">
        <f t="shared" si="4"/>
        <v>0</v>
      </c>
    </row>
    <row r="58" spans="1:9" x14ac:dyDescent="0.25">
      <c r="A58" s="22" t="s">
        <v>1487</v>
      </c>
      <c r="B58" s="23" t="s">
        <v>159</v>
      </c>
      <c r="C58" s="22" t="s">
        <v>3212</v>
      </c>
      <c r="D58" s="74" t="s">
        <v>3203</v>
      </c>
      <c r="E58" s="22"/>
      <c r="F58" s="22"/>
      <c r="G58" s="25">
        <v>600</v>
      </c>
      <c r="H58" s="7"/>
      <c r="I58" s="3">
        <f t="shared" si="4"/>
        <v>0</v>
      </c>
    </row>
    <row r="59" spans="1:9" x14ac:dyDescent="0.25">
      <c r="A59" s="22" t="s">
        <v>1488</v>
      </c>
      <c r="B59" s="23" t="s">
        <v>159</v>
      </c>
      <c r="C59" s="22" t="s">
        <v>3212</v>
      </c>
      <c r="D59" s="74" t="s">
        <v>3204</v>
      </c>
      <c r="E59" s="22"/>
      <c r="F59" s="22"/>
      <c r="G59" s="25">
        <v>660</v>
      </c>
      <c r="H59" s="7"/>
      <c r="I59" s="3">
        <f t="shared" si="4"/>
        <v>0</v>
      </c>
    </row>
    <row r="60" spans="1:9" x14ac:dyDescent="0.25">
      <c r="A60" s="22" t="s">
        <v>1489</v>
      </c>
      <c r="B60" s="23" t="s">
        <v>159</v>
      </c>
      <c r="C60" s="22" t="s">
        <v>3212</v>
      </c>
      <c r="D60" s="74" t="s">
        <v>3205</v>
      </c>
      <c r="E60" s="22"/>
      <c r="F60" s="22"/>
      <c r="G60" s="25">
        <v>700</v>
      </c>
      <c r="H60" s="7"/>
      <c r="I60" s="3">
        <f t="shared" si="4"/>
        <v>0</v>
      </c>
    </row>
    <row r="61" spans="1:9" x14ac:dyDescent="0.25">
      <c r="A61" s="22" t="s">
        <v>1490</v>
      </c>
      <c r="B61" s="23" t="s">
        <v>160</v>
      </c>
      <c r="C61" s="22" t="s">
        <v>22</v>
      </c>
      <c r="D61" s="74" t="s">
        <v>3200</v>
      </c>
      <c r="E61" s="22"/>
      <c r="F61" s="22"/>
      <c r="G61" s="25">
        <v>150</v>
      </c>
      <c r="H61" s="7"/>
      <c r="I61" s="3">
        <f t="shared" si="3"/>
        <v>0</v>
      </c>
    </row>
    <row r="62" spans="1:9" x14ac:dyDescent="0.25">
      <c r="A62" s="22" t="s">
        <v>1491</v>
      </c>
      <c r="B62" s="23" t="s">
        <v>160</v>
      </c>
      <c r="C62" s="22" t="s">
        <v>22</v>
      </c>
      <c r="D62" s="74" t="s">
        <v>343</v>
      </c>
      <c r="E62" s="22"/>
      <c r="F62" s="22"/>
      <c r="G62" s="25">
        <v>180</v>
      </c>
      <c r="H62" s="7"/>
      <c r="I62" s="3">
        <f t="shared" si="3"/>
        <v>0</v>
      </c>
    </row>
    <row r="63" spans="1:9" x14ac:dyDescent="0.25">
      <c r="A63" s="22" t="s">
        <v>1492</v>
      </c>
      <c r="B63" s="23" t="s">
        <v>160</v>
      </c>
      <c r="C63" s="22" t="s">
        <v>22</v>
      </c>
      <c r="D63" s="74" t="s">
        <v>3211</v>
      </c>
      <c r="E63" s="22"/>
      <c r="F63" s="22"/>
      <c r="G63" s="25">
        <v>240</v>
      </c>
      <c r="H63" s="7"/>
      <c r="I63" s="3">
        <f t="shared" si="3"/>
        <v>0</v>
      </c>
    </row>
    <row r="64" spans="1:9" x14ac:dyDescent="0.25">
      <c r="A64" s="22" t="s">
        <v>1493</v>
      </c>
      <c r="B64" s="23" t="s">
        <v>160</v>
      </c>
      <c r="C64" s="22" t="s">
        <v>55</v>
      </c>
      <c r="D64" s="74" t="s">
        <v>3201</v>
      </c>
      <c r="E64" s="22"/>
      <c r="F64" s="22"/>
      <c r="G64" s="25">
        <v>260</v>
      </c>
      <c r="H64" s="7"/>
      <c r="I64" s="3">
        <f t="shared" si="3"/>
        <v>0</v>
      </c>
    </row>
    <row r="65" spans="1:9" x14ac:dyDescent="0.25">
      <c r="A65" s="22" t="s">
        <v>1494</v>
      </c>
      <c r="B65" s="23" t="s">
        <v>160</v>
      </c>
      <c r="C65" s="22" t="s">
        <v>2465</v>
      </c>
      <c r="D65" s="74" t="s">
        <v>3202</v>
      </c>
      <c r="E65" s="22"/>
      <c r="F65" s="22"/>
      <c r="G65" s="25">
        <v>380</v>
      </c>
      <c r="H65" s="7"/>
      <c r="I65" s="3">
        <f t="shared" si="3"/>
        <v>0</v>
      </c>
    </row>
    <row r="66" spans="1:9" x14ac:dyDescent="0.25">
      <c r="A66" s="22" t="s">
        <v>1495</v>
      </c>
      <c r="B66" s="23" t="s">
        <v>160</v>
      </c>
      <c r="C66" s="22" t="s">
        <v>2465</v>
      </c>
      <c r="D66" s="74" t="s">
        <v>3203</v>
      </c>
      <c r="E66" s="22"/>
      <c r="F66" s="22"/>
      <c r="G66" s="25">
        <v>500</v>
      </c>
      <c r="H66" s="7"/>
      <c r="I66" s="3">
        <f t="shared" ref="I66:I97" si="5">G66*H66</f>
        <v>0</v>
      </c>
    </row>
    <row r="67" spans="1:9" x14ac:dyDescent="0.25">
      <c r="A67" s="22" t="s">
        <v>1496</v>
      </c>
      <c r="B67" s="23" t="s">
        <v>160</v>
      </c>
      <c r="C67" s="22" t="s">
        <v>3214</v>
      </c>
      <c r="D67" s="74" t="s">
        <v>3204</v>
      </c>
      <c r="E67" s="22"/>
      <c r="F67" s="22"/>
      <c r="G67" s="25">
        <v>580</v>
      </c>
      <c r="H67" s="7"/>
      <c r="I67" s="3">
        <f t="shared" si="5"/>
        <v>0</v>
      </c>
    </row>
    <row r="68" spans="1:9" x14ac:dyDescent="0.25">
      <c r="A68" s="22" t="s">
        <v>1497</v>
      </c>
      <c r="B68" s="23" t="s">
        <v>160</v>
      </c>
      <c r="C68" s="22" t="s">
        <v>3214</v>
      </c>
      <c r="D68" s="74" t="s">
        <v>3205</v>
      </c>
      <c r="E68" s="22"/>
      <c r="F68" s="22"/>
      <c r="G68" s="25">
        <v>750</v>
      </c>
      <c r="H68" s="7"/>
      <c r="I68" s="3">
        <f t="shared" si="5"/>
        <v>0</v>
      </c>
    </row>
    <row r="69" spans="1:9" x14ac:dyDescent="0.25">
      <c r="A69" s="22" t="s">
        <v>3337</v>
      </c>
      <c r="B69" s="23" t="s">
        <v>161</v>
      </c>
      <c r="C69" s="22" t="s">
        <v>3338</v>
      </c>
      <c r="D69" s="74" t="s">
        <v>343</v>
      </c>
      <c r="E69" s="22"/>
      <c r="F69" s="22" t="s">
        <v>3339</v>
      </c>
      <c r="G69" s="25">
        <v>180</v>
      </c>
      <c r="H69" s="7"/>
      <c r="I69" s="3">
        <f t="shared" si="5"/>
        <v>0</v>
      </c>
    </row>
    <row r="70" spans="1:9" x14ac:dyDescent="0.25">
      <c r="A70" s="22" t="s">
        <v>3340</v>
      </c>
      <c r="B70" s="23" t="s">
        <v>161</v>
      </c>
      <c r="C70" s="22" t="s">
        <v>3338</v>
      </c>
      <c r="D70" s="74" t="s">
        <v>3211</v>
      </c>
      <c r="E70" s="22"/>
      <c r="F70" s="22" t="s">
        <v>3339</v>
      </c>
      <c r="G70" s="25">
        <v>200</v>
      </c>
      <c r="H70" s="7"/>
      <c r="I70" s="3">
        <f t="shared" si="5"/>
        <v>0</v>
      </c>
    </row>
    <row r="71" spans="1:9" x14ac:dyDescent="0.25">
      <c r="A71" s="22" t="s">
        <v>3341</v>
      </c>
      <c r="B71" s="23" t="s">
        <v>161</v>
      </c>
      <c r="C71" s="22" t="s">
        <v>3342</v>
      </c>
      <c r="D71" s="74" t="s">
        <v>3226</v>
      </c>
      <c r="E71" s="22"/>
      <c r="F71" s="22" t="s">
        <v>3339</v>
      </c>
      <c r="G71" s="25">
        <v>240</v>
      </c>
      <c r="H71" s="7"/>
      <c r="I71" s="3">
        <f t="shared" si="5"/>
        <v>0</v>
      </c>
    </row>
    <row r="72" spans="1:9" x14ac:dyDescent="0.25">
      <c r="A72" s="22" t="s">
        <v>1498</v>
      </c>
      <c r="B72" s="23" t="s">
        <v>161</v>
      </c>
      <c r="C72" s="22" t="s">
        <v>43</v>
      </c>
      <c r="D72" s="74"/>
      <c r="E72" s="22"/>
      <c r="F72" s="22"/>
      <c r="G72" s="25">
        <v>36</v>
      </c>
      <c r="H72" s="7"/>
      <c r="I72" s="3">
        <f t="shared" si="5"/>
        <v>0</v>
      </c>
    </row>
    <row r="73" spans="1:9" x14ac:dyDescent="0.25">
      <c r="A73" s="22" t="s">
        <v>1499</v>
      </c>
      <c r="B73" s="23" t="s">
        <v>161</v>
      </c>
      <c r="C73" s="22" t="s">
        <v>43</v>
      </c>
      <c r="D73" s="74" t="s">
        <v>3208</v>
      </c>
      <c r="E73" s="22"/>
      <c r="F73" s="22"/>
      <c r="G73" s="25">
        <v>44</v>
      </c>
      <c r="H73" s="7"/>
      <c r="I73" s="3">
        <f t="shared" si="5"/>
        <v>0</v>
      </c>
    </row>
    <row r="74" spans="1:9" x14ac:dyDescent="0.25">
      <c r="A74" s="22" t="s">
        <v>1500</v>
      </c>
      <c r="B74" s="23" t="s">
        <v>161</v>
      </c>
      <c r="C74" s="22" t="s">
        <v>42</v>
      </c>
      <c r="D74" s="74" t="s">
        <v>3210</v>
      </c>
      <c r="E74" s="22"/>
      <c r="F74" s="22"/>
      <c r="G74" s="25">
        <v>70</v>
      </c>
      <c r="H74" s="7"/>
      <c r="I74" s="3">
        <f t="shared" si="5"/>
        <v>0</v>
      </c>
    </row>
    <row r="75" spans="1:9" x14ac:dyDescent="0.25">
      <c r="A75" s="22" t="s">
        <v>1501</v>
      </c>
      <c r="B75" s="23" t="s">
        <v>161</v>
      </c>
      <c r="C75" s="22" t="s">
        <v>42</v>
      </c>
      <c r="D75" s="74" t="s">
        <v>3215</v>
      </c>
      <c r="E75" s="22"/>
      <c r="F75" s="22"/>
      <c r="G75" s="25">
        <v>90</v>
      </c>
      <c r="H75" s="7"/>
      <c r="I75" s="3">
        <f t="shared" si="5"/>
        <v>0</v>
      </c>
    </row>
    <row r="76" spans="1:9" x14ac:dyDescent="0.25">
      <c r="A76" s="22" t="s">
        <v>1502</v>
      </c>
      <c r="B76" s="23" t="s">
        <v>161</v>
      </c>
      <c r="C76" s="22" t="s">
        <v>42</v>
      </c>
      <c r="D76" s="74" t="s">
        <v>3198</v>
      </c>
      <c r="E76" s="22"/>
      <c r="F76" s="22"/>
      <c r="G76" s="25">
        <v>110</v>
      </c>
      <c r="H76" s="7"/>
      <c r="I76" s="3">
        <f t="shared" si="5"/>
        <v>0</v>
      </c>
    </row>
    <row r="77" spans="1:9" x14ac:dyDescent="0.25">
      <c r="A77" s="22" t="s">
        <v>1503</v>
      </c>
      <c r="B77" s="23" t="s">
        <v>161</v>
      </c>
      <c r="C77" s="22" t="s">
        <v>41</v>
      </c>
      <c r="D77" s="74" t="s">
        <v>3200</v>
      </c>
      <c r="E77" s="22"/>
      <c r="F77" s="22"/>
      <c r="G77" s="25">
        <v>150</v>
      </c>
      <c r="H77" s="7"/>
      <c r="I77" s="3">
        <f t="shared" si="5"/>
        <v>0</v>
      </c>
    </row>
    <row r="78" spans="1:9" x14ac:dyDescent="0.25">
      <c r="A78" s="22" t="s">
        <v>1504</v>
      </c>
      <c r="B78" s="23" t="s">
        <v>161</v>
      </c>
      <c r="C78" s="22" t="s">
        <v>41</v>
      </c>
      <c r="D78" s="74" t="s">
        <v>343</v>
      </c>
      <c r="E78" s="22"/>
      <c r="F78" s="22"/>
      <c r="G78" s="25">
        <v>180</v>
      </c>
      <c r="H78" s="7"/>
      <c r="I78" s="3">
        <f t="shared" si="5"/>
        <v>0</v>
      </c>
    </row>
    <row r="79" spans="1:9" x14ac:dyDescent="0.25">
      <c r="A79" s="22" t="s">
        <v>1505</v>
      </c>
      <c r="B79" s="23" t="s">
        <v>161</v>
      </c>
      <c r="C79" s="22" t="s">
        <v>20</v>
      </c>
      <c r="D79" s="74" t="s">
        <v>3211</v>
      </c>
      <c r="E79" s="22"/>
      <c r="F79" s="22"/>
      <c r="G79" s="25">
        <v>240</v>
      </c>
      <c r="H79" s="7"/>
      <c r="I79" s="3">
        <f t="shared" si="5"/>
        <v>0</v>
      </c>
    </row>
    <row r="80" spans="1:9" x14ac:dyDescent="0.25">
      <c r="A80" s="22" t="s">
        <v>1506</v>
      </c>
      <c r="B80" s="23" t="s">
        <v>161</v>
      </c>
      <c r="C80" s="22" t="s">
        <v>2464</v>
      </c>
      <c r="D80" s="74" t="s">
        <v>3201</v>
      </c>
      <c r="E80" s="22"/>
      <c r="F80" s="22"/>
      <c r="G80" s="25">
        <v>260</v>
      </c>
      <c r="H80" s="7"/>
      <c r="I80" s="3">
        <f t="shared" si="5"/>
        <v>0</v>
      </c>
    </row>
    <row r="81" spans="1:9" x14ac:dyDescent="0.25">
      <c r="A81" s="22" t="s">
        <v>1507</v>
      </c>
      <c r="B81" s="23" t="s">
        <v>161</v>
      </c>
      <c r="C81" s="22" t="s">
        <v>2464</v>
      </c>
      <c r="D81" s="74" t="s">
        <v>3202</v>
      </c>
      <c r="E81" s="22"/>
      <c r="F81" s="22"/>
      <c r="G81" s="25">
        <v>380</v>
      </c>
      <c r="H81" s="7"/>
      <c r="I81" s="3">
        <f t="shared" si="5"/>
        <v>0</v>
      </c>
    </row>
    <row r="82" spans="1:9" x14ac:dyDescent="0.25">
      <c r="A82" s="22" t="s">
        <v>1508</v>
      </c>
      <c r="B82" s="23" t="s">
        <v>161</v>
      </c>
      <c r="C82" s="22" t="s">
        <v>3212</v>
      </c>
      <c r="D82" s="74" t="s">
        <v>3203</v>
      </c>
      <c r="E82" s="22"/>
      <c r="F82" s="22"/>
      <c r="G82" s="25">
        <v>500</v>
      </c>
      <c r="H82" s="7"/>
      <c r="I82" s="3">
        <f t="shared" si="5"/>
        <v>0</v>
      </c>
    </row>
    <row r="83" spans="1:9" x14ac:dyDescent="0.25">
      <c r="A83" s="22" t="s">
        <v>1509</v>
      </c>
      <c r="B83" s="23" t="s">
        <v>161</v>
      </c>
      <c r="C83" s="22" t="s">
        <v>3212</v>
      </c>
      <c r="D83" s="74" t="s">
        <v>3204</v>
      </c>
      <c r="E83" s="22"/>
      <c r="F83" s="22"/>
      <c r="G83" s="25">
        <v>580</v>
      </c>
      <c r="H83" s="7"/>
      <c r="I83" s="3">
        <f t="shared" si="5"/>
        <v>0</v>
      </c>
    </row>
    <row r="84" spans="1:9" x14ac:dyDescent="0.25">
      <c r="A84" s="22" t="s">
        <v>3343</v>
      </c>
      <c r="B84" s="23" t="s">
        <v>162</v>
      </c>
      <c r="C84" s="22" t="s">
        <v>3344</v>
      </c>
      <c r="D84" s="74" t="s">
        <v>3198</v>
      </c>
      <c r="E84" s="22"/>
      <c r="F84" s="22" t="s">
        <v>3240</v>
      </c>
      <c r="G84" s="25">
        <v>133</v>
      </c>
      <c r="H84" s="7"/>
      <c r="I84" s="3">
        <f t="shared" si="5"/>
        <v>0</v>
      </c>
    </row>
    <row r="85" spans="1:9" x14ac:dyDescent="0.25">
      <c r="A85" s="22" t="s">
        <v>3345</v>
      </c>
      <c r="B85" s="23" t="s">
        <v>162</v>
      </c>
      <c r="C85" s="22" t="s">
        <v>3256</v>
      </c>
      <c r="D85" s="74" t="s">
        <v>3200</v>
      </c>
      <c r="E85" s="22"/>
      <c r="F85" s="22" t="s">
        <v>3240</v>
      </c>
      <c r="G85" s="25">
        <v>173</v>
      </c>
      <c r="H85" s="7"/>
      <c r="I85" s="3">
        <f t="shared" si="5"/>
        <v>0</v>
      </c>
    </row>
    <row r="86" spans="1:9" x14ac:dyDescent="0.25">
      <c r="A86" s="22" t="s">
        <v>3346</v>
      </c>
      <c r="B86" s="23" t="s">
        <v>162</v>
      </c>
      <c r="C86" s="22" t="s">
        <v>3256</v>
      </c>
      <c r="D86" s="74" t="s">
        <v>3226</v>
      </c>
      <c r="E86" s="22"/>
      <c r="F86" s="22" t="s">
        <v>3240</v>
      </c>
      <c r="G86" s="25">
        <v>250</v>
      </c>
      <c r="H86" s="7"/>
      <c r="I86" s="3">
        <f t="shared" si="5"/>
        <v>0</v>
      </c>
    </row>
    <row r="87" spans="1:9" x14ac:dyDescent="0.25">
      <c r="A87" s="22" t="s">
        <v>1510</v>
      </c>
      <c r="B87" s="23" t="s">
        <v>162</v>
      </c>
      <c r="C87" s="22" t="s">
        <v>43</v>
      </c>
      <c r="D87" s="74"/>
      <c r="E87" s="22"/>
      <c r="F87" s="22"/>
      <c r="G87" s="25">
        <v>44</v>
      </c>
      <c r="H87" s="7"/>
      <c r="I87" s="3">
        <f t="shared" si="5"/>
        <v>0</v>
      </c>
    </row>
    <row r="88" spans="1:9" x14ac:dyDescent="0.25">
      <c r="A88" s="22" t="s">
        <v>1511</v>
      </c>
      <c r="B88" s="23" t="s">
        <v>162</v>
      </c>
      <c r="C88" s="22" t="s">
        <v>43</v>
      </c>
      <c r="D88" s="74" t="s">
        <v>3208</v>
      </c>
      <c r="E88" s="22"/>
      <c r="F88" s="22"/>
      <c r="G88" s="25">
        <v>56</v>
      </c>
      <c r="H88" s="7"/>
      <c r="I88" s="3">
        <f t="shared" si="5"/>
        <v>0</v>
      </c>
    </row>
    <row r="89" spans="1:9" x14ac:dyDescent="0.25">
      <c r="A89" s="22" t="s">
        <v>1512</v>
      </c>
      <c r="B89" s="23" t="s">
        <v>162</v>
      </c>
      <c r="C89" s="22" t="s">
        <v>42</v>
      </c>
      <c r="D89" s="74" t="s">
        <v>3210</v>
      </c>
      <c r="E89" s="22"/>
      <c r="F89" s="22"/>
      <c r="G89" s="25">
        <v>90</v>
      </c>
      <c r="H89" s="7"/>
      <c r="I89" s="3">
        <f t="shared" si="5"/>
        <v>0</v>
      </c>
    </row>
    <row r="90" spans="1:9" x14ac:dyDescent="0.25">
      <c r="A90" s="22" t="s">
        <v>1513</v>
      </c>
      <c r="B90" s="23" t="s">
        <v>162</v>
      </c>
      <c r="C90" s="22" t="s">
        <v>41</v>
      </c>
      <c r="D90" s="74" t="s">
        <v>3215</v>
      </c>
      <c r="E90" s="22"/>
      <c r="F90" s="22"/>
      <c r="G90" s="25">
        <v>120</v>
      </c>
      <c r="H90" s="7"/>
      <c r="I90" s="3">
        <f t="shared" si="5"/>
        <v>0</v>
      </c>
    </row>
    <row r="91" spans="1:9" x14ac:dyDescent="0.25">
      <c r="A91" s="22" t="s">
        <v>1514</v>
      </c>
      <c r="B91" s="23" t="s">
        <v>162</v>
      </c>
      <c r="C91" s="22" t="s">
        <v>41</v>
      </c>
      <c r="D91" s="74" t="s">
        <v>3198</v>
      </c>
      <c r="E91" s="22"/>
      <c r="F91" s="22"/>
      <c r="G91" s="25">
        <v>140</v>
      </c>
      <c r="H91" s="7"/>
      <c r="I91" s="3">
        <f t="shared" si="5"/>
        <v>0</v>
      </c>
    </row>
    <row r="92" spans="1:9" x14ac:dyDescent="0.25">
      <c r="A92" s="22" t="s">
        <v>1515</v>
      </c>
      <c r="B92" s="23" t="s">
        <v>162</v>
      </c>
      <c r="C92" s="22" t="s">
        <v>41</v>
      </c>
      <c r="D92" s="74" t="s">
        <v>3200</v>
      </c>
      <c r="E92" s="22"/>
      <c r="F92" s="22"/>
      <c r="G92" s="25">
        <v>180</v>
      </c>
      <c r="H92" s="7"/>
      <c r="I92" s="3">
        <f t="shared" si="5"/>
        <v>0</v>
      </c>
    </row>
    <row r="93" spans="1:9" x14ac:dyDescent="0.25">
      <c r="A93" s="22" t="s">
        <v>1516</v>
      </c>
      <c r="B93" s="23" t="s">
        <v>162</v>
      </c>
      <c r="C93" s="22" t="s">
        <v>41</v>
      </c>
      <c r="D93" s="74" t="s">
        <v>343</v>
      </c>
      <c r="E93" s="22"/>
      <c r="F93" s="22"/>
      <c r="G93" s="25">
        <v>200</v>
      </c>
      <c r="H93" s="7"/>
      <c r="I93" s="3">
        <f t="shared" si="5"/>
        <v>0</v>
      </c>
    </row>
    <row r="94" spans="1:9" x14ac:dyDescent="0.25">
      <c r="A94" s="22" t="s">
        <v>1517</v>
      </c>
      <c r="B94" s="23" t="s">
        <v>162</v>
      </c>
      <c r="C94" s="22" t="s">
        <v>41</v>
      </c>
      <c r="D94" s="74" t="s">
        <v>3211</v>
      </c>
      <c r="E94" s="22"/>
      <c r="F94" s="22"/>
      <c r="G94" s="25">
        <v>300</v>
      </c>
      <c r="H94" s="7"/>
      <c r="I94" s="3">
        <f t="shared" si="5"/>
        <v>0</v>
      </c>
    </row>
    <row r="95" spans="1:9" x14ac:dyDescent="0.25">
      <c r="A95" s="22" t="s">
        <v>1518</v>
      </c>
      <c r="B95" s="23" t="s">
        <v>163</v>
      </c>
      <c r="C95" s="22" t="s">
        <v>43</v>
      </c>
      <c r="D95" s="74"/>
      <c r="E95" s="22"/>
      <c r="F95" s="22"/>
      <c r="G95" s="25">
        <v>44</v>
      </c>
      <c r="H95" s="7"/>
      <c r="I95" s="3">
        <f t="shared" si="5"/>
        <v>0</v>
      </c>
    </row>
    <row r="96" spans="1:9" x14ac:dyDescent="0.25">
      <c r="A96" s="22" t="s">
        <v>1519</v>
      </c>
      <c r="B96" s="23" t="s">
        <v>164</v>
      </c>
      <c r="C96" s="22" t="s">
        <v>43</v>
      </c>
      <c r="D96" s="74"/>
      <c r="E96" s="22"/>
      <c r="F96" s="22"/>
      <c r="G96" s="25">
        <v>44</v>
      </c>
      <c r="H96" s="7"/>
      <c r="I96" s="3">
        <f t="shared" si="5"/>
        <v>0</v>
      </c>
    </row>
    <row r="97" spans="1:9" x14ac:dyDescent="0.25">
      <c r="A97" s="22" t="s">
        <v>1520</v>
      </c>
      <c r="B97" s="23" t="s">
        <v>164</v>
      </c>
      <c r="C97" s="22" t="s">
        <v>22</v>
      </c>
      <c r="D97" s="74" t="s">
        <v>3208</v>
      </c>
      <c r="E97" s="22"/>
      <c r="F97" s="22"/>
      <c r="G97" s="25">
        <v>120</v>
      </c>
      <c r="H97" s="7"/>
      <c r="I97" s="3">
        <f t="shared" si="5"/>
        <v>0</v>
      </c>
    </row>
    <row r="98" spans="1:9" x14ac:dyDescent="0.25">
      <c r="A98" s="22" t="s">
        <v>1521</v>
      </c>
      <c r="B98" s="23" t="s">
        <v>164</v>
      </c>
      <c r="C98" s="22" t="s">
        <v>22</v>
      </c>
      <c r="D98" s="74" t="s">
        <v>3210</v>
      </c>
      <c r="E98" s="22"/>
      <c r="F98" s="22"/>
      <c r="G98" s="25">
        <v>190</v>
      </c>
      <c r="H98" s="7"/>
      <c r="I98" s="3">
        <f t="shared" ref="I98:I120" si="6">G98*H98</f>
        <v>0</v>
      </c>
    </row>
    <row r="99" spans="1:9" x14ac:dyDescent="0.25">
      <c r="A99" s="22" t="s">
        <v>1522</v>
      </c>
      <c r="B99" s="23" t="s">
        <v>165</v>
      </c>
      <c r="C99" s="22" t="s">
        <v>43</v>
      </c>
      <c r="D99" s="74"/>
      <c r="E99" s="22"/>
      <c r="F99" s="22"/>
      <c r="G99" s="25">
        <v>44</v>
      </c>
      <c r="H99" s="7"/>
      <c r="I99" s="3">
        <f t="shared" si="6"/>
        <v>0</v>
      </c>
    </row>
    <row r="100" spans="1:9" x14ac:dyDescent="0.25">
      <c r="A100" s="22" t="s">
        <v>1620</v>
      </c>
      <c r="B100" s="23" t="s">
        <v>6566</v>
      </c>
      <c r="C100" s="22" t="s">
        <v>21</v>
      </c>
      <c r="D100" s="74" t="s">
        <v>3203</v>
      </c>
      <c r="E100" s="22"/>
      <c r="F100" s="22"/>
      <c r="G100" s="25">
        <v>500</v>
      </c>
      <c r="H100" s="7"/>
      <c r="I100" s="3">
        <f t="shared" si="6"/>
        <v>0</v>
      </c>
    </row>
    <row r="101" spans="1:9" x14ac:dyDescent="0.25">
      <c r="A101" s="22" t="s">
        <v>1621</v>
      </c>
      <c r="B101" s="23" t="s">
        <v>6566</v>
      </c>
      <c r="C101" s="22" t="s">
        <v>21</v>
      </c>
      <c r="D101" s="74" t="s">
        <v>3216</v>
      </c>
      <c r="E101" s="22"/>
      <c r="F101" s="22"/>
      <c r="G101" s="25">
        <v>620</v>
      </c>
      <c r="H101" s="7"/>
      <c r="I101" s="3">
        <f t="shared" si="6"/>
        <v>0</v>
      </c>
    </row>
    <row r="102" spans="1:9" x14ac:dyDescent="0.25">
      <c r="A102" s="22" t="s">
        <v>1523</v>
      </c>
      <c r="B102" s="23" t="s">
        <v>166</v>
      </c>
      <c r="C102" s="22" t="s">
        <v>22</v>
      </c>
      <c r="D102" s="74" t="s">
        <v>3198</v>
      </c>
      <c r="E102" s="22"/>
      <c r="F102" s="22"/>
      <c r="G102" s="25">
        <v>140</v>
      </c>
      <c r="H102" s="7"/>
      <c r="I102" s="3">
        <f t="shared" si="6"/>
        <v>0</v>
      </c>
    </row>
    <row r="103" spans="1:9" x14ac:dyDescent="0.25">
      <c r="A103" s="22" t="s">
        <v>1524</v>
      </c>
      <c r="B103" s="23" t="s">
        <v>166</v>
      </c>
      <c r="C103" s="22" t="s">
        <v>22</v>
      </c>
      <c r="D103" s="74" t="s">
        <v>3200</v>
      </c>
      <c r="E103" s="22"/>
      <c r="F103" s="22"/>
      <c r="G103" s="25">
        <v>170</v>
      </c>
      <c r="H103" s="7"/>
      <c r="I103" s="3">
        <f t="shared" si="6"/>
        <v>0</v>
      </c>
    </row>
    <row r="104" spans="1:9" x14ac:dyDescent="0.25">
      <c r="A104" s="22" t="s">
        <v>1525</v>
      </c>
      <c r="B104" s="23" t="s">
        <v>166</v>
      </c>
      <c r="C104" s="22" t="s">
        <v>22</v>
      </c>
      <c r="D104" s="74" t="s">
        <v>343</v>
      </c>
      <c r="E104" s="22"/>
      <c r="F104" s="22"/>
      <c r="G104" s="25">
        <v>200</v>
      </c>
      <c r="H104" s="7"/>
      <c r="I104" s="3">
        <f t="shared" si="6"/>
        <v>0</v>
      </c>
    </row>
    <row r="105" spans="1:9" x14ac:dyDescent="0.25">
      <c r="A105" s="22" t="s">
        <v>1526</v>
      </c>
      <c r="B105" s="23" t="s">
        <v>166</v>
      </c>
      <c r="C105" s="22" t="s">
        <v>20</v>
      </c>
      <c r="D105" s="74" t="s">
        <v>3201</v>
      </c>
      <c r="E105" s="22"/>
      <c r="F105" s="22"/>
      <c r="G105" s="25">
        <v>260</v>
      </c>
      <c r="H105" s="7"/>
      <c r="I105" s="3">
        <f t="shared" si="6"/>
        <v>0</v>
      </c>
    </row>
    <row r="106" spans="1:9" x14ac:dyDescent="0.25">
      <c r="A106" s="22" t="s">
        <v>1527</v>
      </c>
      <c r="B106" s="23" t="s">
        <v>166</v>
      </c>
      <c r="C106" s="22" t="s">
        <v>113</v>
      </c>
      <c r="D106" s="74" t="s">
        <v>3202</v>
      </c>
      <c r="E106" s="22"/>
      <c r="F106" s="22"/>
      <c r="G106" s="25">
        <v>380</v>
      </c>
      <c r="H106" s="7"/>
      <c r="I106" s="3">
        <f t="shared" si="6"/>
        <v>0</v>
      </c>
    </row>
    <row r="107" spans="1:9" x14ac:dyDescent="0.25">
      <c r="A107" s="22" t="s">
        <v>1528</v>
      </c>
      <c r="B107" s="23" t="s">
        <v>166</v>
      </c>
      <c r="C107" s="22" t="s">
        <v>113</v>
      </c>
      <c r="D107" s="74" t="s">
        <v>3203</v>
      </c>
      <c r="E107" s="22"/>
      <c r="F107" s="22"/>
      <c r="G107" s="25">
        <v>500</v>
      </c>
      <c r="H107" s="7"/>
      <c r="I107" s="3">
        <f t="shared" si="6"/>
        <v>0</v>
      </c>
    </row>
    <row r="108" spans="1:9" x14ac:dyDescent="0.25">
      <c r="A108" s="22" t="s">
        <v>1529</v>
      </c>
      <c r="B108" s="23" t="s">
        <v>166</v>
      </c>
      <c r="C108" s="22" t="s">
        <v>21</v>
      </c>
      <c r="D108" s="74" t="s">
        <v>3204</v>
      </c>
      <c r="E108" s="22"/>
      <c r="F108" s="22"/>
      <c r="G108" s="25">
        <v>580</v>
      </c>
      <c r="H108" s="7"/>
      <c r="I108" s="3">
        <f t="shared" si="6"/>
        <v>0</v>
      </c>
    </row>
    <row r="109" spans="1:9" x14ac:dyDescent="0.25">
      <c r="A109" s="22" t="s">
        <v>1530</v>
      </c>
      <c r="B109" s="23" t="s">
        <v>166</v>
      </c>
      <c r="C109" s="22" t="s">
        <v>21</v>
      </c>
      <c r="D109" s="74" t="s">
        <v>3205</v>
      </c>
      <c r="E109" s="22"/>
      <c r="F109" s="22"/>
      <c r="G109" s="25">
        <v>900</v>
      </c>
      <c r="H109" s="7"/>
      <c r="I109" s="3">
        <f t="shared" si="6"/>
        <v>0</v>
      </c>
    </row>
    <row r="110" spans="1:9" x14ac:dyDescent="0.25">
      <c r="A110" s="22" t="s">
        <v>1531</v>
      </c>
      <c r="B110" s="23" t="s">
        <v>166</v>
      </c>
      <c r="C110" s="22" t="s">
        <v>21</v>
      </c>
      <c r="D110" s="74" t="s">
        <v>3206</v>
      </c>
      <c r="E110" s="22"/>
      <c r="F110" s="22"/>
      <c r="G110" s="25">
        <v>1260</v>
      </c>
      <c r="H110" s="7"/>
      <c r="I110" s="3">
        <f t="shared" si="6"/>
        <v>0</v>
      </c>
    </row>
    <row r="111" spans="1:9" x14ac:dyDescent="0.25">
      <c r="A111" s="22" t="s">
        <v>1532</v>
      </c>
      <c r="B111" s="23" t="s">
        <v>166</v>
      </c>
      <c r="C111" s="22" t="s">
        <v>21</v>
      </c>
      <c r="D111" s="74" t="s">
        <v>3207</v>
      </c>
      <c r="E111" s="22"/>
      <c r="F111" s="22"/>
      <c r="G111" s="25">
        <v>1900</v>
      </c>
      <c r="H111" s="7"/>
      <c r="I111" s="3">
        <f t="shared" si="6"/>
        <v>0</v>
      </c>
    </row>
    <row r="112" spans="1:9" x14ac:dyDescent="0.25">
      <c r="A112" s="22" t="s">
        <v>3427</v>
      </c>
      <c r="B112" s="23" t="s">
        <v>6580</v>
      </c>
      <c r="C112" s="22" t="s">
        <v>3292</v>
      </c>
      <c r="D112" s="74" t="s">
        <v>3211</v>
      </c>
      <c r="E112" s="22"/>
      <c r="F112" s="22" t="s">
        <v>3240</v>
      </c>
      <c r="G112" s="25">
        <v>200</v>
      </c>
      <c r="H112" s="7"/>
      <c r="I112" s="3">
        <f t="shared" si="6"/>
        <v>0</v>
      </c>
    </row>
    <row r="113" spans="1:9" x14ac:dyDescent="0.25">
      <c r="A113" s="22">
        <v>5578</v>
      </c>
      <c r="B113" s="23" t="s">
        <v>6580</v>
      </c>
      <c r="C113" s="22" t="s">
        <v>3393</v>
      </c>
      <c r="D113" s="74" t="s">
        <v>3204</v>
      </c>
      <c r="E113" s="22"/>
      <c r="F113" s="22" t="s">
        <v>3339</v>
      </c>
      <c r="G113" s="25">
        <v>643</v>
      </c>
      <c r="H113" s="7"/>
      <c r="I113" s="3">
        <f t="shared" si="6"/>
        <v>0</v>
      </c>
    </row>
    <row r="114" spans="1:9" x14ac:dyDescent="0.25">
      <c r="A114" s="22" t="s">
        <v>3428</v>
      </c>
      <c r="B114" s="23" t="s">
        <v>6580</v>
      </c>
      <c r="C114" s="22" t="s">
        <v>3286</v>
      </c>
      <c r="D114" s="74" t="s">
        <v>3205</v>
      </c>
      <c r="E114" s="22"/>
      <c r="F114" s="22" t="s">
        <v>3339</v>
      </c>
      <c r="G114" s="25">
        <v>857</v>
      </c>
      <c r="H114" s="7"/>
      <c r="I114" s="3">
        <f t="shared" si="6"/>
        <v>0</v>
      </c>
    </row>
    <row r="115" spans="1:9" x14ac:dyDescent="0.25">
      <c r="A115" s="22" t="s">
        <v>3429</v>
      </c>
      <c r="B115" s="23" t="s">
        <v>6580</v>
      </c>
      <c r="C115" s="22" t="s">
        <v>3286</v>
      </c>
      <c r="D115" s="74" t="s">
        <v>3332</v>
      </c>
      <c r="E115" s="22"/>
      <c r="F115" s="22" t="s">
        <v>3430</v>
      </c>
      <c r="G115" s="25">
        <v>1071</v>
      </c>
      <c r="H115" s="7"/>
      <c r="I115" s="3">
        <f t="shared" si="6"/>
        <v>0</v>
      </c>
    </row>
    <row r="116" spans="1:9" x14ac:dyDescent="0.25">
      <c r="A116" s="22">
        <v>7300</v>
      </c>
      <c r="B116" s="23" t="s">
        <v>6580</v>
      </c>
      <c r="C116" s="22" t="s">
        <v>3286</v>
      </c>
      <c r="D116" s="74" t="s">
        <v>3431</v>
      </c>
      <c r="E116" s="22"/>
      <c r="F116" s="22" t="s">
        <v>3430</v>
      </c>
      <c r="G116" s="25">
        <v>1714</v>
      </c>
      <c r="H116" s="7"/>
      <c r="I116" s="3">
        <f t="shared" si="6"/>
        <v>0</v>
      </c>
    </row>
    <row r="117" spans="1:9" x14ac:dyDescent="0.25">
      <c r="A117" s="22" t="s">
        <v>3432</v>
      </c>
      <c r="B117" s="23" t="s">
        <v>6580</v>
      </c>
      <c r="C117" s="22" t="s">
        <v>3433</v>
      </c>
      <c r="D117" s="74" t="s">
        <v>3434</v>
      </c>
      <c r="E117" s="22"/>
      <c r="F117" s="22" t="s">
        <v>3430</v>
      </c>
      <c r="G117" s="25">
        <v>2142</v>
      </c>
      <c r="H117" s="7"/>
      <c r="I117" s="3">
        <f t="shared" si="6"/>
        <v>0</v>
      </c>
    </row>
    <row r="118" spans="1:9" x14ac:dyDescent="0.25">
      <c r="A118" s="22">
        <v>7331</v>
      </c>
      <c r="B118" s="23" t="s">
        <v>6580</v>
      </c>
      <c r="C118" s="22" t="s">
        <v>3302</v>
      </c>
      <c r="D118" s="74" t="s">
        <v>3435</v>
      </c>
      <c r="E118" s="22"/>
      <c r="F118" s="22" t="s">
        <v>3430</v>
      </c>
      <c r="G118" s="25">
        <v>2570</v>
      </c>
      <c r="H118" s="7"/>
      <c r="I118" s="3">
        <f t="shared" si="6"/>
        <v>0</v>
      </c>
    </row>
    <row r="119" spans="1:9" x14ac:dyDescent="0.25">
      <c r="A119" s="22" t="s">
        <v>6080</v>
      </c>
      <c r="B119" s="23" t="s">
        <v>6580</v>
      </c>
      <c r="C119" s="22" t="s">
        <v>3302</v>
      </c>
      <c r="D119" s="80" t="s">
        <v>3960</v>
      </c>
      <c r="E119" s="22"/>
      <c r="F119" s="22" t="s">
        <v>3358</v>
      </c>
      <c r="G119" s="25">
        <v>3200</v>
      </c>
      <c r="H119" s="7"/>
      <c r="I119" s="3">
        <f t="shared" si="6"/>
        <v>0</v>
      </c>
    </row>
    <row r="120" spans="1:9" x14ac:dyDescent="0.25">
      <c r="A120" s="22" t="s">
        <v>6081</v>
      </c>
      <c r="B120" s="23" t="s">
        <v>6580</v>
      </c>
      <c r="C120" s="22" t="s">
        <v>3302</v>
      </c>
      <c r="D120" s="80" t="s">
        <v>4006</v>
      </c>
      <c r="E120" s="22"/>
      <c r="F120" s="22" t="s">
        <v>3358</v>
      </c>
      <c r="G120" s="25">
        <v>3600</v>
      </c>
      <c r="H120" s="7"/>
      <c r="I120" s="3">
        <f t="shared" si="6"/>
        <v>0</v>
      </c>
    </row>
    <row r="121" spans="1:9" x14ac:dyDescent="0.25">
      <c r="A121" s="22" t="s">
        <v>6082</v>
      </c>
      <c r="B121" s="23" t="s">
        <v>6580</v>
      </c>
      <c r="C121" s="22" t="s">
        <v>3302</v>
      </c>
      <c r="D121" s="80" t="s">
        <v>3449</v>
      </c>
      <c r="E121" s="22"/>
      <c r="F121" s="22" t="s">
        <v>3358</v>
      </c>
      <c r="G121" s="25">
        <v>4200</v>
      </c>
      <c r="H121" s="7"/>
      <c r="I121" s="3">
        <f t="shared" ref="I121:I123" si="7">G121*H121</f>
        <v>0</v>
      </c>
    </row>
    <row r="122" spans="1:9" x14ac:dyDescent="0.25">
      <c r="A122" s="22" t="s">
        <v>6083</v>
      </c>
      <c r="B122" s="23" t="s">
        <v>6580</v>
      </c>
      <c r="C122" s="22" t="s">
        <v>3302</v>
      </c>
      <c r="D122" s="80" t="s">
        <v>3404</v>
      </c>
      <c r="E122" s="22"/>
      <c r="F122" s="22" t="s">
        <v>3358</v>
      </c>
      <c r="G122" s="25">
        <v>4900</v>
      </c>
      <c r="H122" s="7"/>
      <c r="I122" s="3">
        <f t="shared" si="7"/>
        <v>0</v>
      </c>
    </row>
    <row r="123" spans="1:9" x14ac:dyDescent="0.25">
      <c r="A123" s="22" t="s">
        <v>6084</v>
      </c>
      <c r="B123" s="23" t="s">
        <v>6580</v>
      </c>
      <c r="C123" s="22" t="s">
        <v>3302</v>
      </c>
      <c r="D123" s="80" t="s">
        <v>3271</v>
      </c>
      <c r="E123" s="22"/>
      <c r="F123" s="22" t="s">
        <v>3358</v>
      </c>
      <c r="G123" s="25">
        <v>10000</v>
      </c>
      <c r="H123" s="7"/>
      <c r="I123" s="3">
        <f t="shared" si="7"/>
        <v>0</v>
      </c>
    </row>
    <row r="124" spans="1:9" x14ac:dyDescent="0.25">
      <c r="A124" s="22" t="s">
        <v>1533</v>
      </c>
      <c r="B124" s="23" t="s">
        <v>167</v>
      </c>
      <c r="C124" s="22" t="s">
        <v>43</v>
      </c>
      <c r="D124" s="74"/>
      <c r="E124" s="22"/>
      <c r="F124" s="22"/>
      <c r="G124" s="25">
        <v>44</v>
      </c>
      <c r="H124" s="7"/>
      <c r="I124" s="3">
        <f t="shared" ref="I124:I141" si="8">G124*H124</f>
        <v>0</v>
      </c>
    </row>
    <row r="125" spans="1:9" x14ac:dyDescent="0.25">
      <c r="A125" s="22" t="s">
        <v>1534</v>
      </c>
      <c r="B125" s="23" t="s">
        <v>167</v>
      </c>
      <c r="C125" s="22" t="s">
        <v>42</v>
      </c>
      <c r="D125" s="74" t="s">
        <v>3208</v>
      </c>
      <c r="E125" s="22"/>
      <c r="F125" s="22"/>
      <c r="G125" s="25">
        <v>76</v>
      </c>
      <c r="H125" s="7"/>
      <c r="I125" s="3">
        <f t="shared" si="8"/>
        <v>0</v>
      </c>
    </row>
    <row r="126" spans="1:9" x14ac:dyDescent="0.25">
      <c r="A126" s="22" t="s">
        <v>1535</v>
      </c>
      <c r="B126" s="23" t="s">
        <v>167</v>
      </c>
      <c r="C126" s="22" t="s">
        <v>41</v>
      </c>
      <c r="D126" s="74" t="s">
        <v>3210</v>
      </c>
      <c r="E126" s="22"/>
      <c r="F126" s="22"/>
      <c r="G126" s="25">
        <v>110</v>
      </c>
      <c r="H126" s="7"/>
      <c r="I126" s="3">
        <f t="shared" si="8"/>
        <v>0</v>
      </c>
    </row>
    <row r="127" spans="1:9" x14ac:dyDescent="0.25">
      <c r="A127" s="22" t="s">
        <v>1536</v>
      </c>
      <c r="B127" s="23" t="s">
        <v>167</v>
      </c>
      <c r="C127" s="22" t="s">
        <v>41</v>
      </c>
      <c r="D127" s="74" t="s">
        <v>3215</v>
      </c>
      <c r="E127" s="22"/>
      <c r="F127" s="22"/>
      <c r="G127" s="25">
        <v>140</v>
      </c>
      <c r="H127" s="7"/>
      <c r="I127" s="3">
        <f t="shared" si="8"/>
        <v>0</v>
      </c>
    </row>
    <row r="128" spans="1:9" x14ac:dyDescent="0.25">
      <c r="A128" s="22" t="s">
        <v>1537</v>
      </c>
      <c r="B128" s="23" t="s">
        <v>167</v>
      </c>
      <c r="C128" s="22" t="s">
        <v>41</v>
      </c>
      <c r="D128" s="74" t="s">
        <v>3198</v>
      </c>
      <c r="E128" s="22"/>
      <c r="F128" s="22"/>
      <c r="G128" s="25">
        <v>180</v>
      </c>
      <c r="H128" s="7"/>
      <c r="I128" s="3">
        <f t="shared" si="8"/>
        <v>0</v>
      </c>
    </row>
    <row r="129" spans="1:9" x14ac:dyDescent="0.25">
      <c r="A129" s="22" t="s">
        <v>1538</v>
      </c>
      <c r="B129" s="23" t="s">
        <v>167</v>
      </c>
      <c r="C129" s="22" t="s">
        <v>41</v>
      </c>
      <c r="D129" s="74" t="s">
        <v>3200</v>
      </c>
      <c r="E129" s="22"/>
      <c r="F129" s="22"/>
      <c r="G129" s="25">
        <v>220</v>
      </c>
      <c r="H129" s="7"/>
      <c r="I129" s="3">
        <f t="shared" si="8"/>
        <v>0</v>
      </c>
    </row>
    <row r="130" spans="1:9" x14ac:dyDescent="0.25">
      <c r="A130" s="22" t="s">
        <v>1539</v>
      </c>
      <c r="B130" s="23" t="s">
        <v>167</v>
      </c>
      <c r="C130" s="22" t="s">
        <v>41</v>
      </c>
      <c r="D130" s="74" t="s">
        <v>343</v>
      </c>
      <c r="E130" s="22"/>
      <c r="F130" s="22"/>
      <c r="G130" s="25">
        <v>240</v>
      </c>
      <c r="H130" s="7"/>
      <c r="I130" s="3">
        <f t="shared" si="8"/>
        <v>0</v>
      </c>
    </row>
    <row r="131" spans="1:9" x14ac:dyDescent="0.25">
      <c r="A131" s="22" t="s">
        <v>3447</v>
      </c>
      <c r="B131" s="23" t="s">
        <v>6031</v>
      </c>
      <c r="C131" s="22" t="s">
        <v>3448</v>
      </c>
      <c r="D131" s="74"/>
      <c r="E131" s="22"/>
      <c r="F131" s="22" t="s">
        <v>3449</v>
      </c>
      <c r="G131" s="25">
        <v>77</v>
      </c>
      <c r="H131" s="7"/>
      <c r="I131" s="3">
        <f t="shared" si="8"/>
        <v>0</v>
      </c>
    </row>
    <row r="132" spans="1:9" x14ac:dyDescent="0.25">
      <c r="A132" s="22" t="s">
        <v>1540</v>
      </c>
      <c r="B132" s="23" t="s">
        <v>168</v>
      </c>
      <c r="C132" s="22" t="s">
        <v>41</v>
      </c>
      <c r="D132" s="74" t="s">
        <v>3200</v>
      </c>
      <c r="E132" s="22"/>
      <c r="F132" s="22"/>
      <c r="G132" s="25">
        <v>120</v>
      </c>
      <c r="H132" s="7"/>
      <c r="I132" s="3">
        <f t="shared" si="8"/>
        <v>0</v>
      </c>
    </row>
    <row r="133" spans="1:9" x14ac:dyDescent="0.25">
      <c r="A133" s="22" t="s">
        <v>1541</v>
      </c>
      <c r="B133" s="23" t="s">
        <v>168</v>
      </c>
      <c r="C133" s="22" t="s">
        <v>41</v>
      </c>
      <c r="D133" s="74" t="s">
        <v>343</v>
      </c>
      <c r="E133" s="22"/>
      <c r="F133" s="22"/>
      <c r="G133" s="25">
        <v>140</v>
      </c>
      <c r="H133" s="7"/>
      <c r="I133" s="3">
        <f t="shared" si="8"/>
        <v>0</v>
      </c>
    </row>
    <row r="134" spans="1:9" x14ac:dyDescent="0.25">
      <c r="A134" s="22" t="s">
        <v>3454</v>
      </c>
      <c r="B134" s="23" t="s">
        <v>3455</v>
      </c>
      <c r="C134" s="22" t="s">
        <v>3227</v>
      </c>
      <c r="D134" s="74" t="s">
        <v>3208</v>
      </c>
      <c r="E134" s="22"/>
      <c r="F134" s="22" t="s">
        <v>3240</v>
      </c>
      <c r="G134" s="25">
        <v>90</v>
      </c>
      <c r="H134" s="7"/>
      <c r="I134" s="3">
        <f t="shared" si="8"/>
        <v>0</v>
      </c>
    </row>
    <row r="135" spans="1:9" x14ac:dyDescent="0.25">
      <c r="A135" s="22" t="s">
        <v>3456</v>
      </c>
      <c r="B135" s="23" t="s">
        <v>3455</v>
      </c>
      <c r="C135" s="22" t="s">
        <v>3227</v>
      </c>
      <c r="D135" s="74" t="s">
        <v>3210</v>
      </c>
      <c r="E135" s="22"/>
      <c r="F135" s="22" t="s">
        <v>3240</v>
      </c>
      <c r="G135" s="25">
        <v>120</v>
      </c>
      <c r="H135" s="7"/>
      <c r="I135" s="3">
        <f t="shared" si="8"/>
        <v>0</v>
      </c>
    </row>
    <row r="136" spans="1:9" x14ac:dyDescent="0.25">
      <c r="A136" s="22" t="s">
        <v>3457</v>
      </c>
      <c r="B136" s="23" t="s">
        <v>3455</v>
      </c>
      <c r="C136" s="22" t="s">
        <v>3227</v>
      </c>
      <c r="D136" s="74" t="s">
        <v>3215</v>
      </c>
      <c r="E136" s="22"/>
      <c r="F136" s="22" t="s">
        <v>3240</v>
      </c>
      <c r="G136" s="25">
        <v>140</v>
      </c>
      <c r="H136" s="7"/>
      <c r="I136" s="3">
        <f t="shared" si="8"/>
        <v>0</v>
      </c>
    </row>
    <row r="137" spans="1:9" x14ac:dyDescent="0.25">
      <c r="A137" s="22" t="s">
        <v>3458</v>
      </c>
      <c r="B137" s="23" t="s">
        <v>3455</v>
      </c>
      <c r="C137" s="22" t="s">
        <v>3227</v>
      </c>
      <c r="D137" s="74" t="s">
        <v>3198</v>
      </c>
      <c r="E137" s="22"/>
      <c r="F137" s="22" t="s">
        <v>3240</v>
      </c>
      <c r="G137" s="25">
        <v>160</v>
      </c>
      <c r="H137" s="7"/>
      <c r="I137" s="3">
        <f t="shared" si="8"/>
        <v>0</v>
      </c>
    </row>
    <row r="138" spans="1:9" x14ac:dyDescent="0.25">
      <c r="A138" s="22" t="s">
        <v>3459</v>
      </c>
      <c r="B138" s="23" t="s">
        <v>3455</v>
      </c>
      <c r="C138" s="22" t="s">
        <v>3227</v>
      </c>
      <c r="D138" s="74" t="s">
        <v>3200</v>
      </c>
      <c r="E138" s="22"/>
      <c r="F138" s="22" t="s">
        <v>3240</v>
      </c>
      <c r="G138" s="25">
        <v>180</v>
      </c>
      <c r="H138" s="7"/>
      <c r="I138" s="3">
        <f t="shared" si="8"/>
        <v>0</v>
      </c>
    </row>
    <row r="139" spans="1:9" x14ac:dyDescent="0.25">
      <c r="A139" s="22" t="s">
        <v>3460</v>
      </c>
      <c r="B139" s="23" t="s">
        <v>3455</v>
      </c>
      <c r="C139" s="22" t="s">
        <v>3227</v>
      </c>
      <c r="D139" s="74" t="s">
        <v>3211</v>
      </c>
      <c r="E139" s="22"/>
      <c r="F139" s="22" t="s">
        <v>3240</v>
      </c>
      <c r="G139" s="25">
        <v>320</v>
      </c>
      <c r="H139" s="7"/>
      <c r="I139" s="3">
        <f t="shared" si="8"/>
        <v>0</v>
      </c>
    </row>
    <row r="140" spans="1:9" x14ac:dyDescent="0.25">
      <c r="A140" s="22" t="s">
        <v>6472</v>
      </c>
      <c r="B140" s="23" t="s">
        <v>32</v>
      </c>
      <c r="C140" s="22" t="s">
        <v>6237</v>
      </c>
      <c r="D140" s="80"/>
      <c r="E140" s="22"/>
      <c r="F140" s="22" t="s">
        <v>3483</v>
      </c>
      <c r="G140" s="25">
        <v>60</v>
      </c>
      <c r="H140" s="7"/>
      <c r="I140" s="3">
        <f t="shared" si="8"/>
        <v>0</v>
      </c>
    </row>
    <row r="141" spans="1:9" x14ac:dyDescent="0.25">
      <c r="A141" s="22" t="s">
        <v>6475</v>
      </c>
      <c r="B141" s="23" t="s">
        <v>32</v>
      </c>
      <c r="C141" s="22" t="s">
        <v>20</v>
      </c>
      <c r="D141" s="80" t="s">
        <v>3211</v>
      </c>
      <c r="E141" s="22"/>
      <c r="F141" s="22" t="s">
        <v>3240</v>
      </c>
      <c r="G141" s="25">
        <v>453</v>
      </c>
      <c r="H141" s="7"/>
      <c r="I141" s="3">
        <f t="shared" si="8"/>
        <v>0</v>
      </c>
    </row>
    <row r="142" spans="1:9" x14ac:dyDescent="0.25">
      <c r="A142" s="22" t="s">
        <v>1622</v>
      </c>
      <c r="B142" s="23" t="s">
        <v>6567</v>
      </c>
      <c r="C142" s="22" t="s">
        <v>193</v>
      </c>
      <c r="D142" s="74"/>
      <c r="E142" s="22"/>
      <c r="F142" s="22"/>
      <c r="G142" s="25" t="s">
        <v>6905</v>
      </c>
      <c r="H142" s="7"/>
      <c r="I142" s="3"/>
    </row>
    <row r="143" spans="1:9" x14ac:dyDescent="0.25">
      <c r="A143" s="22" t="s">
        <v>1542</v>
      </c>
      <c r="B143" s="23" t="s">
        <v>169</v>
      </c>
      <c r="C143" s="22" t="s">
        <v>43</v>
      </c>
      <c r="D143" s="74" t="s">
        <v>3209</v>
      </c>
      <c r="E143" s="22"/>
      <c r="F143" s="22"/>
      <c r="G143" s="25">
        <v>44</v>
      </c>
      <c r="H143" s="7"/>
      <c r="I143" s="3">
        <f t="shared" ref="I143:I174" si="9">G143*H143</f>
        <v>0</v>
      </c>
    </row>
    <row r="144" spans="1:9" x14ac:dyDescent="0.25">
      <c r="A144" s="22" t="s">
        <v>1543</v>
      </c>
      <c r="B144" s="23" t="s">
        <v>169</v>
      </c>
      <c r="C144" s="22" t="s">
        <v>42</v>
      </c>
      <c r="D144" s="74" t="s">
        <v>3208</v>
      </c>
      <c r="E144" s="22"/>
      <c r="F144" s="22"/>
      <c r="G144" s="25">
        <v>70</v>
      </c>
      <c r="H144" s="7"/>
      <c r="I144" s="3">
        <f t="shared" si="9"/>
        <v>0</v>
      </c>
    </row>
    <row r="145" spans="1:9" x14ac:dyDescent="0.25">
      <c r="A145" s="22" t="s">
        <v>1544</v>
      </c>
      <c r="B145" s="23" t="s">
        <v>169</v>
      </c>
      <c r="C145" s="22" t="s">
        <v>42</v>
      </c>
      <c r="D145" s="74" t="s">
        <v>3210</v>
      </c>
      <c r="E145" s="22"/>
      <c r="F145" s="22"/>
      <c r="G145" s="25">
        <v>90</v>
      </c>
      <c r="H145" s="7"/>
      <c r="I145" s="3">
        <f t="shared" si="9"/>
        <v>0</v>
      </c>
    </row>
    <row r="146" spans="1:9" x14ac:dyDescent="0.25">
      <c r="A146" s="22" t="s">
        <v>1545</v>
      </c>
      <c r="B146" s="23" t="s">
        <v>169</v>
      </c>
      <c r="C146" s="22" t="s">
        <v>41</v>
      </c>
      <c r="D146" s="74" t="s">
        <v>3215</v>
      </c>
      <c r="E146" s="22"/>
      <c r="F146" s="22"/>
      <c r="G146" s="25">
        <v>110</v>
      </c>
      <c r="H146" s="7"/>
      <c r="I146" s="3">
        <f t="shared" si="9"/>
        <v>0</v>
      </c>
    </row>
    <row r="147" spans="1:9" x14ac:dyDescent="0.25">
      <c r="A147" s="22" t="s">
        <v>1546</v>
      </c>
      <c r="B147" s="23" t="s">
        <v>169</v>
      </c>
      <c r="C147" s="22" t="s">
        <v>41</v>
      </c>
      <c r="D147" s="74" t="s">
        <v>3198</v>
      </c>
      <c r="E147" s="22"/>
      <c r="F147" s="22"/>
      <c r="G147" s="25">
        <v>140</v>
      </c>
      <c r="H147" s="7"/>
      <c r="I147" s="3">
        <f t="shared" si="9"/>
        <v>0</v>
      </c>
    </row>
    <row r="148" spans="1:9" x14ac:dyDescent="0.25">
      <c r="A148" s="22" t="s">
        <v>2430</v>
      </c>
      <c r="B148" s="23" t="s">
        <v>6581</v>
      </c>
      <c r="C148" s="22" t="s">
        <v>2428</v>
      </c>
      <c r="D148" s="74"/>
      <c r="E148" s="22"/>
      <c r="F148" s="22" t="s">
        <v>378</v>
      </c>
      <c r="G148" s="25">
        <v>127</v>
      </c>
      <c r="H148" s="7"/>
      <c r="I148" s="3">
        <f t="shared" si="9"/>
        <v>0</v>
      </c>
    </row>
    <row r="149" spans="1:9" x14ac:dyDescent="0.25">
      <c r="A149" s="22" t="s">
        <v>2431</v>
      </c>
      <c r="B149" s="23" t="s">
        <v>6581</v>
      </c>
      <c r="C149" s="22" t="s">
        <v>252</v>
      </c>
      <c r="D149" s="74"/>
      <c r="E149" s="22"/>
      <c r="F149" s="22" t="s">
        <v>2427</v>
      </c>
      <c r="G149" s="25">
        <v>253</v>
      </c>
      <c r="H149" s="7"/>
      <c r="I149" s="3">
        <f t="shared" si="9"/>
        <v>0</v>
      </c>
    </row>
    <row r="150" spans="1:9" x14ac:dyDescent="0.25">
      <c r="A150" s="22" t="s">
        <v>1547</v>
      </c>
      <c r="B150" s="23" t="s">
        <v>170</v>
      </c>
      <c r="C150" s="22" t="s">
        <v>41</v>
      </c>
      <c r="D150" s="74" t="s">
        <v>3215</v>
      </c>
      <c r="E150" s="22"/>
      <c r="F150" s="22"/>
      <c r="G150" s="25">
        <v>140</v>
      </c>
      <c r="H150" s="7"/>
      <c r="I150" s="3">
        <f t="shared" si="9"/>
        <v>0</v>
      </c>
    </row>
    <row r="151" spans="1:9" x14ac:dyDescent="0.25">
      <c r="A151" s="22" t="s">
        <v>1548</v>
      </c>
      <c r="B151" s="23" t="s">
        <v>170</v>
      </c>
      <c r="C151" s="22" t="s">
        <v>20</v>
      </c>
      <c r="D151" s="74" t="s">
        <v>3198</v>
      </c>
      <c r="E151" s="22"/>
      <c r="F151" s="22"/>
      <c r="G151" s="25">
        <v>180</v>
      </c>
      <c r="H151" s="7"/>
      <c r="I151" s="3">
        <f t="shared" si="9"/>
        <v>0</v>
      </c>
    </row>
    <row r="152" spans="1:9" x14ac:dyDescent="0.25">
      <c r="A152" s="22" t="s">
        <v>1549</v>
      </c>
      <c r="B152" s="23" t="s">
        <v>170</v>
      </c>
      <c r="C152" s="22" t="s">
        <v>20</v>
      </c>
      <c r="D152" s="74" t="s">
        <v>3200</v>
      </c>
      <c r="E152" s="22"/>
      <c r="F152" s="22"/>
      <c r="G152" s="25">
        <v>220</v>
      </c>
      <c r="H152" s="7"/>
      <c r="I152" s="3">
        <f t="shared" si="9"/>
        <v>0</v>
      </c>
    </row>
    <row r="153" spans="1:9" x14ac:dyDescent="0.25">
      <c r="A153" s="22" t="s">
        <v>1550</v>
      </c>
      <c r="B153" s="23" t="s">
        <v>171</v>
      </c>
      <c r="C153" s="22" t="s">
        <v>42</v>
      </c>
      <c r="D153" s="74" t="s">
        <v>3215</v>
      </c>
      <c r="E153" s="22"/>
      <c r="F153" s="22"/>
      <c r="G153" s="25">
        <v>120</v>
      </c>
      <c r="H153" s="7"/>
      <c r="I153" s="3">
        <f t="shared" si="9"/>
        <v>0</v>
      </c>
    </row>
    <row r="154" spans="1:9" x14ac:dyDescent="0.25">
      <c r="A154" s="22" t="s">
        <v>1551</v>
      </c>
      <c r="B154" s="23" t="s">
        <v>171</v>
      </c>
      <c r="C154" s="22" t="s">
        <v>41</v>
      </c>
      <c r="D154" s="74" t="s">
        <v>3198</v>
      </c>
      <c r="E154" s="22"/>
      <c r="F154" s="22"/>
      <c r="G154" s="25">
        <v>160</v>
      </c>
      <c r="H154" s="7"/>
      <c r="I154" s="3">
        <f t="shared" si="9"/>
        <v>0</v>
      </c>
    </row>
    <row r="155" spans="1:9" x14ac:dyDescent="0.25">
      <c r="A155" s="22" t="s">
        <v>1552</v>
      </c>
      <c r="B155" s="23" t="s">
        <v>171</v>
      </c>
      <c r="C155" s="22" t="s">
        <v>41</v>
      </c>
      <c r="D155" s="74" t="s">
        <v>3200</v>
      </c>
      <c r="E155" s="22"/>
      <c r="F155" s="22"/>
      <c r="G155" s="25">
        <v>180</v>
      </c>
      <c r="H155" s="7"/>
      <c r="I155" s="3">
        <f t="shared" si="9"/>
        <v>0</v>
      </c>
    </row>
    <row r="156" spans="1:9" x14ac:dyDescent="0.25">
      <c r="A156" s="22" t="s">
        <v>1553</v>
      </c>
      <c r="B156" s="23" t="s">
        <v>171</v>
      </c>
      <c r="C156" s="22" t="s">
        <v>20</v>
      </c>
      <c r="D156" s="74" t="s">
        <v>343</v>
      </c>
      <c r="E156" s="22"/>
      <c r="F156" s="22"/>
      <c r="G156" s="25">
        <v>200</v>
      </c>
      <c r="H156" s="7"/>
      <c r="I156" s="3">
        <f t="shared" si="9"/>
        <v>0</v>
      </c>
    </row>
    <row r="157" spans="1:9" x14ac:dyDescent="0.25">
      <c r="A157" s="22" t="s">
        <v>1554</v>
      </c>
      <c r="B157" s="23" t="s">
        <v>172</v>
      </c>
      <c r="C157" s="22" t="s">
        <v>43</v>
      </c>
      <c r="D157" s="74"/>
      <c r="E157" s="22"/>
      <c r="F157" s="22"/>
      <c r="G157" s="25">
        <v>44</v>
      </c>
      <c r="H157" s="7"/>
      <c r="I157" s="3">
        <f t="shared" si="9"/>
        <v>0</v>
      </c>
    </row>
    <row r="158" spans="1:9" x14ac:dyDescent="0.25">
      <c r="A158" s="22" t="s">
        <v>1555</v>
      </c>
      <c r="B158" s="23" t="s">
        <v>172</v>
      </c>
      <c r="C158" s="22" t="s">
        <v>43</v>
      </c>
      <c r="D158" s="74" t="s">
        <v>3209</v>
      </c>
      <c r="E158" s="22"/>
      <c r="F158" s="22"/>
      <c r="G158" s="25">
        <v>56</v>
      </c>
      <c r="H158" s="7"/>
      <c r="I158" s="3">
        <f t="shared" si="9"/>
        <v>0</v>
      </c>
    </row>
    <row r="159" spans="1:9" x14ac:dyDescent="0.25">
      <c r="A159" s="22" t="s">
        <v>1556</v>
      </c>
      <c r="B159" s="23" t="s">
        <v>172</v>
      </c>
      <c r="C159" s="22" t="s">
        <v>42</v>
      </c>
      <c r="D159" s="74" t="s">
        <v>3208</v>
      </c>
      <c r="E159" s="22"/>
      <c r="F159" s="22"/>
      <c r="G159" s="25">
        <v>76</v>
      </c>
      <c r="H159" s="7"/>
      <c r="I159" s="3">
        <f t="shared" si="9"/>
        <v>0</v>
      </c>
    </row>
    <row r="160" spans="1:9" x14ac:dyDescent="0.25">
      <c r="A160" s="22" t="s">
        <v>1557</v>
      </c>
      <c r="B160" s="23" t="s">
        <v>172</v>
      </c>
      <c r="C160" s="22" t="s">
        <v>22</v>
      </c>
      <c r="D160" s="74" t="s">
        <v>3210</v>
      </c>
      <c r="E160" s="22"/>
      <c r="F160" s="22"/>
      <c r="G160" s="25">
        <v>90</v>
      </c>
      <c r="H160" s="7"/>
      <c r="I160" s="3">
        <f t="shared" si="9"/>
        <v>0</v>
      </c>
    </row>
    <row r="161" spans="1:9" x14ac:dyDescent="0.25">
      <c r="A161" s="22" t="s">
        <v>2990</v>
      </c>
      <c r="B161" s="23" t="s">
        <v>2991</v>
      </c>
      <c r="C161" s="22" t="s">
        <v>2914</v>
      </c>
      <c r="D161" s="74"/>
      <c r="E161" s="22"/>
      <c r="F161" s="22"/>
      <c r="G161" s="25">
        <v>300</v>
      </c>
      <c r="H161" s="7"/>
      <c r="I161" s="3">
        <f t="shared" si="9"/>
        <v>0</v>
      </c>
    </row>
    <row r="162" spans="1:9" x14ac:dyDescent="0.25">
      <c r="A162" s="22" t="s">
        <v>2339</v>
      </c>
      <c r="B162" s="23" t="s">
        <v>417</v>
      </c>
      <c r="C162" s="22" t="s">
        <v>22</v>
      </c>
      <c r="D162" s="74"/>
      <c r="E162" s="22"/>
      <c r="F162" s="22"/>
      <c r="G162" s="25">
        <v>280</v>
      </c>
      <c r="H162" s="7"/>
      <c r="I162" s="3">
        <f t="shared" si="9"/>
        <v>0</v>
      </c>
    </row>
    <row r="163" spans="1:9" x14ac:dyDescent="0.25">
      <c r="A163" s="22" t="s">
        <v>2340</v>
      </c>
      <c r="B163" s="23" t="s">
        <v>3197</v>
      </c>
      <c r="C163" s="22" t="s">
        <v>217</v>
      </c>
      <c r="D163" s="74"/>
      <c r="E163" s="22"/>
      <c r="F163" s="22" t="s">
        <v>349</v>
      </c>
      <c r="G163" s="25">
        <v>23</v>
      </c>
      <c r="H163" s="7"/>
      <c r="I163" s="3">
        <f t="shared" si="9"/>
        <v>0</v>
      </c>
    </row>
    <row r="164" spans="1:9" x14ac:dyDescent="0.25">
      <c r="A164" s="22" t="s">
        <v>2341</v>
      </c>
      <c r="B164" s="23" t="s">
        <v>3197</v>
      </c>
      <c r="C164" s="22" t="s">
        <v>390</v>
      </c>
      <c r="D164" s="74"/>
      <c r="E164" s="22"/>
      <c r="F164" s="22" t="s">
        <v>392</v>
      </c>
      <c r="G164" s="25">
        <v>40</v>
      </c>
      <c r="H164" s="7"/>
      <c r="I164" s="3">
        <f t="shared" si="9"/>
        <v>0</v>
      </c>
    </row>
    <row r="165" spans="1:9" x14ac:dyDescent="0.25">
      <c r="A165" s="22" t="s">
        <v>2342</v>
      </c>
      <c r="B165" s="23" t="s">
        <v>3197</v>
      </c>
      <c r="C165" s="22" t="s">
        <v>224</v>
      </c>
      <c r="D165" s="74"/>
      <c r="E165" s="22"/>
      <c r="F165" s="22" t="s">
        <v>422</v>
      </c>
      <c r="G165" s="25">
        <v>67</v>
      </c>
      <c r="H165" s="7"/>
      <c r="I165" s="3">
        <f t="shared" si="9"/>
        <v>0</v>
      </c>
    </row>
    <row r="166" spans="1:9" x14ac:dyDescent="0.25">
      <c r="A166" s="22" t="s">
        <v>2343</v>
      </c>
      <c r="B166" s="23" t="s">
        <v>3197</v>
      </c>
      <c r="C166" s="22" t="s">
        <v>43</v>
      </c>
      <c r="D166" s="74"/>
      <c r="E166" s="22"/>
      <c r="F166" s="22" t="s">
        <v>425</v>
      </c>
      <c r="G166" s="25">
        <v>93</v>
      </c>
      <c r="H166" s="7"/>
      <c r="I166" s="3">
        <f t="shared" si="9"/>
        <v>0</v>
      </c>
    </row>
    <row r="167" spans="1:9" x14ac:dyDescent="0.25">
      <c r="A167" s="22" t="s">
        <v>2345</v>
      </c>
      <c r="B167" s="23" t="s">
        <v>419</v>
      </c>
      <c r="C167" s="22" t="s">
        <v>224</v>
      </c>
      <c r="D167" s="74"/>
      <c r="E167" s="22"/>
      <c r="F167" s="22" t="s">
        <v>422</v>
      </c>
      <c r="G167" s="25">
        <v>67</v>
      </c>
      <c r="H167" s="7"/>
      <c r="I167" s="3">
        <f t="shared" si="9"/>
        <v>0</v>
      </c>
    </row>
    <row r="168" spans="1:9" x14ac:dyDescent="0.25">
      <c r="A168" s="22" t="s">
        <v>2344</v>
      </c>
      <c r="B168" s="23" t="s">
        <v>418</v>
      </c>
      <c r="C168" s="22" t="s">
        <v>390</v>
      </c>
      <c r="D168" s="74"/>
      <c r="E168" s="22"/>
      <c r="F168" s="22" t="s">
        <v>349</v>
      </c>
      <c r="G168" s="25">
        <v>23</v>
      </c>
      <c r="H168" s="7"/>
      <c r="I168" s="3">
        <f t="shared" si="9"/>
        <v>0</v>
      </c>
    </row>
    <row r="169" spans="1:9" x14ac:dyDescent="0.25">
      <c r="A169" s="22" t="s">
        <v>2346</v>
      </c>
      <c r="B169" s="23" t="s">
        <v>420</v>
      </c>
      <c r="C169" s="22" t="s">
        <v>217</v>
      </c>
      <c r="D169" s="74"/>
      <c r="E169" s="22"/>
      <c r="F169" s="22" t="s">
        <v>349</v>
      </c>
      <c r="G169" s="25">
        <v>23</v>
      </c>
      <c r="H169" s="7"/>
      <c r="I169" s="3">
        <f t="shared" si="9"/>
        <v>0</v>
      </c>
    </row>
    <row r="170" spans="1:9" x14ac:dyDescent="0.25">
      <c r="A170" s="22" t="s">
        <v>2348</v>
      </c>
      <c r="B170" s="23" t="s">
        <v>421</v>
      </c>
      <c r="C170" s="22" t="s">
        <v>22</v>
      </c>
      <c r="D170" s="74"/>
      <c r="E170" s="22"/>
      <c r="F170" s="22" t="s">
        <v>424</v>
      </c>
      <c r="G170" s="25">
        <v>280</v>
      </c>
      <c r="H170" s="7"/>
      <c r="I170" s="3">
        <f t="shared" si="9"/>
        <v>0</v>
      </c>
    </row>
    <row r="171" spans="1:9" x14ac:dyDescent="0.25">
      <c r="A171" s="22" t="s">
        <v>2347</v>
      </c>
      <c r="B171" s="23" t="s">
        <v>6582</v>
      </c>
      <c r="C171" s="22" t="s">
        <v>19</v>
      </c>
      <c r="D171" s="74"/>
      <c r="E171" s="22"/>
      <c r="F171" s="22" t="s">
        <v>423</v>
      </c>
      <c r="G171" s="25">
        <v>93</v>
      </c>
      <c r="H171" s="7"/>
      <c r="I171" s="3">
        <f t="shared" si="9"/>
        <v>0</v>
      </c>
    </row>
    <row r="172" spans="1:9" x14ac:dyDescent="0.25">
      <c r="A172" s="22" t="s">
        <v>1558</v>
      </c>
      <c r="B172" s="23" t="s">
        <v>173</v>
      </c>
      <c r="C172" s="22" t="s">
        <v>41</v>
      </c>
      <c r="D172" s="74" t="s">
        <v>3200</v>
      </c>
      <c r="E172" s="22"/>
      <c r="F172" s="22"/>
      <c r="G172" s="25">
        <v>180</v>
      </c>
      <c r="H172" s="7"/>
      <c r="I172" s="3">
        <f t="shared" si="9"/>
        <v>0</v>
      </c>
    </row>
    <row r="173" spans="1:9" x14ac:dyDescent="0.25">
      <c r="A173" s="22" t="s">
        <v>1559</v>
      </c>
      <c r="B173" s="23" t="s">
        <v>173</v>
      </c>
      <c r="C173" s="22" t="s">
        <v>20</v>
      </c>
      <c r="D173" s="74" t="s">
        <v>343</v>
      </c>
      <c r="E173" s="22"/>
      <c r="F173" s="22"/>
      <c r="G173" s="25">
        <v>200</v>
      </c>
      <c r="H173" s="7"/>
      <c r="I173" s="3">
        <f t="shared" si="9"/>
        <v>0</v>
      </c>
    </row>
    <row r="174" spans="1:9" x14ac:dyDescent="0.25">
      <c r="A174" s="22" t="s">
        <v>2349</v>
      </c>
      <c r="B174" s="23" t="s">
        <v>426</v>
      </c>
      <c r="C174" s="22" t="s">
        <v>428</v>
      </c>
      <c r="D174" s="74"/>
      <c r="E174" s="22"/>
      <c r="F174" s="22" t="s">
        <v>433</v>
      </c>
      <c r="G174" s="25">
        <v>27</v>
      </c>
      <c r="H174" s="7"/>
      <c r="I174" s="3">
        <f t="shared" si="9"/>
        <v>0</v>
      </c>
    </row>
    <row r="175" spans="1:9" x14ac:dyDescent="0.25">
      <c r="A175" s="22" t="s">
        <v>2350</v>
      </c>
      <c r="B175" s="23" t="s">
        <v>426</v>
      </c>
      <c r="C175" s="22" t="s">
        <v>429</v>
      </c>
      <c r="D175" s="74"/>
      <c r="E175" s="22"/>
      <c r="F175" s="22" t="s">
        <v>242</v>
      </c>
      <c r="G175" s="25">
        <v>40</v>
      </c>
      <c r="H175" s="7"/>
      <c r="I175" s="3">
        <f t="shared" ref="I175:I206" si="10">G175*H175</f>
        <v>0</v>
      </c>
    </row>
    <row r="176" spans="1:9" x14ac:dyDescent="0.25">
      <c r="A176" s="22" t="s">
        <v>2351</v>
      </c>
      <c r="B176" s="23" t="s">
        <v>426</v>
      </c>
      <c r="C176" s="22" t="s">
        <v>430</v>
      </c>
      <c r="D176" s="74"/>
      <c r="E176" s="22"/>
      <c r="F176" s="22" t="s">
        <v>244</v>
      </c>
      <c r="G176" s="25">
        <v>53</v>
      </c>
      <c r="H176" s="7"/>
      <c r="I176" s="3">
        <f t="shared" si="10"/>
        <v>0</v>
      </c>
    </row>
    <row r="177" spans="1:9" x14ac:dyDescent="0.25">
      <c r="A177" s="22" t="s">
        <v>2352</v>
      </c>
      <c r="B177" s="23" t="s">
        <v>426</v>
      </c>
      <c r="C177" s="22" t="s">
        <v>431</v>
      </c>
      <c r="D177" s="74"/>
      <c r="E177" s="22"/>
      <c r="F177" s="22" t="s">
        <v>434</v>
      </c>
      <c r="G177" s="25">
        <v>240</v>
      </c>
      <c r="H177" s="7"/>
      <c r="I177" s="3">
        <f t="shared" si="10"/>
        <v>0</v>
      </c>
    </row>
    <row r="178" spans="1:9" x14ac:dyDescent="0.25">
      <c r="A178" s="22" t="s">
        <v>2354</v>
      </c>
      <c r="B178" s="23" t="s">
        <v>427</v>
      </c>
      <c r="C178" s="22" t="s">
        <v>40</v>
      </c>
      <c r="D178" s="74"/>
      <c r="E178" s="22"/>
      <c r="F178" s="22" t="s">
        <v>435</v>
      </c>
      <c r="G178" s="25">
        <v>280</v>
      </c>
      <c r="H178" s="7"/>
      <c r="I178" s="3">
        <f t="shared" si="10"/>
        <v>0</v>
      </c>
    </row>
    <row r="179" spans="1:9" x14ac:dyDescent="0.25">
      <c r="A179" s="22" t="s">
        <v>2353</v>
      </c>
      <c r="B179" s="23" t="s">
        <v>6588</v>
      </c>
      <c r="C179" s="22" t="s">
        <v>432</v>
      </c>
      <c r="D179" s="74"/>
      <c r="E179" s="22"/>
      <c r="F179" s="22" t="s">
        <v>422</v>
      </c>
      <c r="G179" s="25">
        <v>200</v>
      </c>
      <c r="H179" s="7"/>
      <c r="I179" s="3">
        <f t="shared" si="10"/>
        <v>0</v>
      </c>
    </row>
    <row r="180" spans="1:9" x14ac:dyDescent="0.25">
      <c r="A180" s="22" t="s">
        <v>2992</v>
      </c>
      <c r="B180" s="23" t="s">
        <v>2993</v>
      </c>
      <c r="C180" s="22" t="s">
        <v>2853</v>
      </c>
      <c r="D180" s="74"/>
      <c r="E180" s="22"/>
      <c r="F180" s="22"/>
      <c r="G180" s="25">
        <v>700</v>
      </c>
      <c r="H180" s="7"/>
      <c r="I180" s="3">
        <f t="shared" si="10"/>
        <v>0</v>
      </c>
    </row>
    <row r="181" spans="1:9" x14ac:dyDescent="0.25">
      <c r="A181" s="22" t="s">
        <v>1560</v>
      </c>
      <c r="B181" s="23" t="s">
        <v>174</v>
      </c>
      <c r="C181" s="22" t="s">
        <v>3212</v>
      </c>
      <c r="D181" s="74" t="s">
        <v>3201</v>
      </c>
      <c r="E181" s="22"/>
      <c r="F181" s="22"/>
      <c r="G181" s="25">
        <v>300</v>
      </c>
      <c r="H181" s="7"/>
      <c r="I181" s="3">
        <f t="shared" si="10"/>
        <v>0</v>
      </c>
    </row>
    <row r="182" spans="1:9" x14ac:dyDescent="0.25">
      <c r="A182" s="22" t="s">
        <v>1561</v>
      </c>
      <c r="B182" s="23" t="s">
        <v>174</v>
      </c>
      <c r="C182" s="22" t="s">
        <v>3212</v>
      </c>
      <c r="D182" s="74" t="s">
        <v>3202</v>
      </c>
      <c r="E182" s="22"/>
      <c r="F182" s="22"/>
      <c r="G182" s="25">
        <v>380</v>
      </c>
      <c r="H182" s="7"/>
      <c r="I182" s="3">
        <f t="shared" si="10"/>
        <v>0</v>
      </c>
    </row>
    <row r="183" spans="1:9" x14ac:dyDescent="0.25">
      <c r="A183" s="22" t="s">
        <v>2355</v>
      </c>
      <c r="B183" s="23" t="s">
        <v>6600</v>
      </c>
      <c r="C183" s="22" t="s">
        <v>22</v>
      </c>
      <c r="D183" s="74"/>
      <c r="E183" s="22"/>
      <c r="F183" s="22" t="s">
        <v>441</v>
      </c>
      <c r="G183" s="25">
        <v>280</v>
      </c>
      <c r="H183" s="7"/>
      <c r="I183" s="3">
        <f t="shared" si="10"/>
        <v>0</v>
      </c>
    </row>
    <row r="184" spans="1:9" x14ac:dyDescent="0.25">
      <c r="A184" s="22" t="s">
        <v>2356</v>
      </c>
      <c r="B184" s="23" t="s">
        <v>6617</v>
      </c>
      <c r="C184" s="22" t="s">
        <v>20</v>
      </c>
      <c r="D184" s="74"/>
      <c r="E184" s="22"/>
      <c r="F184" s="22" t="s">
        <v>441</v>
      </c>
      <c r="G184" s="25">
        <v>533</v>
      </c>
      <c r="H184" s="7"/>
      <c r="I184" s="3">
        <f t="shared" si="10"/>
        <v>0</v>
      </c>
    </row>
    <row r="185" spans="1:9" x14ac:dyDescent="0.25">
      <c r="A185" s="22" t="s">
        <v>2357</v>
      </c>
      <c r="B185" s="23" t="s">
        <v>439</v>
      </c>
      <c r="C185" s="22" t="s">
        <v>20</v>
      </c>
      <c r="D185" s="74"/>
      <c r="E185" s="22"/>
      <c r="F185" s="22" t="s">
        <v>440</v>
      </c>
      <c r="G185" s="25">
        <v>533</v>
      </c>
      <c r="H185" s="7"/>
      <c r="I185" s="3">
        <f t="shared" si="10"/>
        <v>0</v>
      </c>
    </row>
    <row r="186" spans="1:9" x14ac:dyDescent="0.25">
      <c r="A186" s="22" t="s">
        <v>1562</v>
      </c>
      <c r="B186" s="23" t="s">
        <v>6</v>
      </c>
      <c r="C186" s="22" t="s">
        <v>43</v>
      </c>
      <c r="D186" s="74" t="s">
        <v>3209</v>
      </c>
      <c r="E186" s="22"/>
      <c r="F186" s="22"/>
      <c r="G186" s="25">
        <v>44</v>
      </c>
      <c r="H186" s="7"/>
      <c r="I186" s="3">
        <f t="shared" si="10"/>
        <v>0</v>
      </c>
    </row>
    <row r="187" spans="1:9" x14ac:dyDescent="0.25">
      <c r="A187" s="22" t="s">
        <v>1563</v>
      </c>
      <c r="B187" s="23" t="s">
        <v>6</v>
      </c>
      <c r="C187" s="22" t="s">
        <v>42</v>
      </c>
      <c r="D187" s="74" t="s">
        <v>3208</v>
      </c>
      <c r="E187" s="22"/>
      <c r="F187" s="22"/>
      <c r="G187" s="25">
        <v>76</v>
      </c>
      <c r="H187" s="7"/>
      <c r="I187" s="3">
        <f t="shared" si="10"/>
        <v>0</v>
      </c>
    </row>
    <row r="188" spans="1:9" x14ac:dyDescent="0.25">
      <c r="A188" s="22" t="s">
        <v>1564</v>
      </c>
      <c r="B188" s="23" t="s">
        <v>6</v>
      </c>
      <c r="C188" s="22" t="s">
        <v>42</v>
      </c>
      <c r="D188" s="74" t="s">
        <v>3210</v>
      </c>
      <c r="E188" s="22"/>
      <c r="F188" s="22"/>
      <c r="G188" s="25">
        <v>90</v>
      </c>
      <c r="H188" s="7"/>
      <c r="I188" s="3">
        <f t="shared" si="10"/>
        <v>0</v>
      </c>
    </row>
    <row r="189" spans="1:9" x14ac:dyDescent="0.25">
      <c r="A189" s="22" t="s">
        <v>1565</v>
      </c>
      <c r="B189" s="23" t="s">
        <v>6</v>
      </c>
      <c r="C189" s="22" t="s">
        <v>41</v>
      </c>
      <c r="D189" s="74" t="s">
        <v>3215</v>
      </c>
      <c r="E189" s="22"/>
      <c r="F189" s="22"/>
      <c r="G189" s="25">
        <v>120</v>
      </c>
      <c r="H189" s="7"/>
      <c r="I189" s="3">
        <f t="shared" si="10"/>
        <v>0</v>
      </c>
    </row>
    <row r="190" spans="1:9" x14ac:dyDescent="0.25">
      <c r="A190" s="22" t="s">
        <v>1566</v>
      </c>
      <c r="B190" s="23" t="s">
        <v>6</v>
      </c>
      <c r="C190" s="22" t="s">
        <v>41</v>
      </c>
      <c r="D190" s="74" t="s">
        <v>3198</v>
      </c>
      <c r="E190" s="22"/>
      <c r="F190" s="22"/>
      <c r="G190" s="25">
        <v>160</v>
      </c>
      <c r="H190" s="7"/>
      <c r="I190" s="3">
        <f t="shared" si="10"/>
        <v>0</v>
      </c>
    </row>
    <row r="191" spans="1:9" x14ac:dyDescent="0.25">
      <c r="A191" s="22" t="s">
        <v>2360</v>
      </c>
      <c r="B191" s="23" t="s">
        <v>437</v>
      </c>
      <c r="C191" s="22" t="s">
        <v>436</v>
      </c>
      <c r="D191" s="74"/>
      <c r="E191" s="22"/>
      <c r="F191" s="22" t="s">
        <v>438</v>
      </c>
      <c r="G191" s="25">
        <v>373</v>
      </c>
      <c r="H191" s="7"/>
      <c r="I191" s="3">
        <f t="shared" si="10"/>
        <v>0</v>
      </c>
    </row>
    <row r="192" spans="1:9" x14ac:dyDescent="0.25">
      <c r="A192" s="22" t="s">
        <v>2358</v>
      </c>
      <c r="B192" s="23" t="s">
        <v>6618</v>
      </c>
      <c r="C192" s="22" t="s">
        <v>429</v>
      </c>
      <c r="D192" s="74"/>
      <c r="E192" s="22"/>
      <c r="F192" s="22" t="s">
        <v>356</v>
      </c>
      <c r="G192" s="25">
        <v>48</v>
      </c>
      <c r="H192" s="7"/>
      <c r="I192" s="3">
        <f t="shared" si="10"/>
        <v>0</v>
      </c>
    </row>
    <row r="193" spans="1:9" x14ac:dyDescent="0.25">
      <c r="A193" s="22" t="s">
        <v>2359</v>
      </c>
      <c r="B193" s="23" t="s">
        <v>6618</v>
      </c>
      <c r="C193" s="22" t="s">
        <v>431</v>
      </c>
      <c r="D193" s="74"/>
      <c r="E193" s="22"/>
      <c r="F193" s="22" t="s">
        <v>414</v>
      </c>
      <c r="G193" s="25">
        <v>227</v>
      </c>
      <c r="H193" s="7"/>
      <c r="I193" s="3">
        <f t="shared" si="10"/>
        <v>0</v>
      </c>
    </row>
    <row r="194" spans="1:9" x14ac:dyDescent="0.25">
      <c r="A194" s="22" t="s">
        <v>2361</v>
      </c>
      <c r="B194" s="23" t="s">
        <v>442</v>
      </c>
      <c r="C194" s="22" t="s">
        <v>444</v>
      </c>
      <c r="D194" s="74"/>
      <c r="E194" s="22"/>
      <c r="F194" s="22"/>
      <c r="G194" s="25">
        <v>8</v>
      </c>
      <c r="H194" s="7"/>
      <c r="I194" s="3">
        <f t="shared" si="10"/>
        <v>0</v>
      </c>
    </row>
    <row r="195" spans="1:9" x14ac:dyDescent="0.25">
      <c r="A195" s="22" t="s">
        <v>2362</v>
      </c>
      <c r="B195" s="23" t="s">
        <v>443</v>
      </c>
      <c r="C195" s="22" t="s">
        <v>445</v>
      </c>
      <c r="D195" s="74"/>
      <c r="E195" s="22"/>
      <c r="F195" s="22"/>
      <c r="G195" s="25">
        <v>8</v>
      </c>
      <c r="H195" s="7"/>
      <c r="I195" s="3">
        <f t="shared" si="10"/>
        <v>0</v>
      </c>
    </row>
    <row r="196" spans="1:9" x14ac:dyDescent="0.25">
      <c r="A196" s="22" t="s">
        <v>1567</v>
      </c>
      <c r="B196" s="23" t="s">
        <v>175</v>
      </c>
      <c r="C196" s="22" t="s">
        <v>43</v>
      </c>
      <c r="D196" s="74"/>
      <c r="E196" s="22"/>
      <c r="F196" s="22"/>
      <c r="G196" s="25">
        <v>44</v>
      </c>
      <c r="H196" s="7"/>
      <c r="I196" s="3">
        <f t="shared" si="10"/>
        <v>0</v>
      </c>
    </row>
    <row r="197" spans="1:9" x14ac:dyDescent="0.25">
      <c r="A197" s="22" t="s">
        <v>1568</v>
      </c>
      <c r="B197" s="23" t="s">
        <v>175</v>
      </c>
      <c r="C197" s="22" t="s">
        <v>43</v>
      </c>
      <c r="D197" s="74" t="s">
        <v>3209</v>
      </c>
      <c r="E197" s="22"/>
      <c r="F197" s="22"/>
      <c r="G197" s="25">
        <v>56</v>
      </c>
      <c r="H197" s="7"/>
      <c r="I197" s="3">
        <f t="shared" si="10"/>
        <v>0</v>
      </c>
    </row>
    <row r="198" spans="1:9" x14ac:dyDescent="0.25">
      <c r="A198" s="22" t="s">
        <v>1569</v>
      </c>
      <c r="B198" s="23" t="s">
        <v>175</v>
      </c>
      <c r="C198" s="22" t="s">
        <v>42</v>
      </c>
      <c r="D198" s="74" t="s">
        <v>3208</v>
      </c>
      <c r="E198" s="22"/>
      <c r="F198" s="22"/>
      <c r="G198" s="25">
        <v>76</v>
      </c>
      <c r="H198" s="7"/>
      <c r="I198" s="3">
        <f t="shared" si="10"/>
        <v>0</v>
      </c>
    </row>
    <row r="199" spans="1:9" x14ac:dyDescent="0.25">
      <c r="A199" s="22" t="s">
        <v>1570</v>
      </c>
      <c r="B199" s="23" t="s">
        <v>175</v>
      </c>
      <c r="C199" s="22" t="s">
        <v>22</v>
      </c>
      <c r="D199" s="74" t="s">
        <v>3210</v>
      </c>
      <c r="E199" s="22"/>
      <c r="F199" s="22"/>
      <c r="G199" s="25">
        <v>90</v>
      </c>
      <c r="H199" s="7"/>
      <c r="I199" s="3">
        <f t="shared" si="10"/>
        <v>0</v>
      </c>
    </row>
    <row r="200" spans="1:9" x14ac:dyDescent="0.25">
      <c r="A200" s="22" t="s">
        <v>1571</v>
      </c>
      <c r="B200" s="23" t="s">
        <v>176</v>
      </c>
      <c r="C200" s="22" t="s">
        <v>20</v>
      </c>
      <c r="D200" s="74" t="s">
        <v>343</v>
      </c>
      <c r="E200" s="22"/>
      <c r="F200" s="22"/>
      <c r="G200" s="25">
        <v>200</v>
      </c>
      <c r="H200" s="7"/>
      <c r="I200" s="3">
        <f t="shared" si="10"/>
        <v>0</v>
      </c>
    </row>
    <row r="201" spans="1:9" x14ac:dyDescent="0.25">
      <c r="A201" s="22" t="s">
        <v>1572</v>
      </c>
      <c r="B201" s="23" t="s">
        <v>177</v>
      </c>
      <c r="C201" s="22" t="s">
        <v>41</v>
      </c>
      <c r="D201" s="74" t="s">
        <v>343</v>
      </c>
      <c r="E201" s="22"/>
      <c r="F201" s="22"/>
      <c r="G201" s="25">
        <v>200</v>
      </c>
      <c r="H201" s="7"/>
      <c r="I201" s="3">
        <f t="shared" si="10"/>
        <v>0</v>
      </c>
    </row>
    <row r="202" spans="1:9" x14ac:dyDescent="0.25">
      <c r="A202" s="22" t="s">
        <v>1573</v>
      </c>
      <c r="B202" s="23" t="s">
        <v>177</v>
      </c>
      <c r="C202" s="22" t="s">
        <v>20</v>
      </c>
      <c r="D202" s="74" t="s">
        <v>3211</v>
      </c>
      <c r="E202" s="22"/>
      <c r="F202" s="22"/>
      <c r="G202" s="25">
        <v>260</v>
      </c>
      <c r="H202" s="7"/>
      <c r="I202" s="3">
        <f t="shared" si="10"/>
        <v>0</v>
      </c>
    </row>
    <row r="203" spans="1:9" x14ac:dyDescent="0.25">
      <c r="A203" s="22" t="s">
        <v>1574</v>
      </c>
      <c r="B203" s="23" t="s">
        <v>177</v>
      </c>
      <c r="C203" s="22" t="s">
        <v>20</v>
      </c>
      <c r="D203" s="74" t="s">
        <v>3201</v>
      </c>
      <c r="E203" s="22"/>
      <c r="F203" s="22"/>
      <c r="G203" s="25">
        <v>300</v>
      </c>
      <c r="H203" s="7"/>
      <c r="I203" s="3">
        <f t="shared" si="10"/>
        <v>0</v>
      </c>
    </row>
    <row r="204" spans="1:9" x14ac:dyDescent="0.25">
      <c r="A204" s="22" t="s">
        <v>1575</v>
      </c>
      <c r="B204" s="23" t="s">
        <v>178</v>
      </c>
      <c r="C204" s="22" t="s">
        <v>43</v>
      </c>
      <c r="D204" s="74"/>
      <c r="E204" s="22"/>
      <c r="F204" s="22"/>
      <c r="G204" s="25">
        <v>36</v>
      </c>
      <c r="H204" s="7"/>
      <c r="I204" s="3">
        <f t="shared" si="10"/>
        <v>0</v>
      </c>
    </row>
    <row r="205" spans="1:9" x14ac:dyDescent="0.25">
      <c r="A205" s="22" t="s">
        <v>1576</v>
      </c>
      <c r="B205" s="23" t="s">
        <v>178</v>
      </c>
      <c r="C205" s="22" t="s">
        <v>43</v>
      </c>
      <c r="D205" s="74" t="s">
        <v>3209</v>
      </c>
      <c r="E205" s="22"/>
      <c r="F205" s="22"/>
      <c r="G205" s="25">
        <v>44</v>
      </c>
      <c r="H205" s="7"/>
      <c r="I205" s="3">
        <f t="shared" si="10"/>
        <v>0</v>
      </c>
    </row>
    <row r="206" spans="1:9" x14ac:dyDescent="0.25">
      <c r="A206" s="22" t="s">
        <v>1577</v>
      </c>
      <c r="B206" s="23" t="s">
        <v>179</v>
      </c>
      <c r="C206" s="22" t="s">
        <v>43</v>
      </c>
      <c r="D206" s="74"/>
      <c r="E206" s="22"/>
      <c r="F206" s="22"/>
      <c r="G206" s="25">
        <v>36</v>
      </c>
      <c r="H206" s="7"/>
      <c r="I206" s="3">
        <f t="shared" si="10"/>
        <v>0</v>
      </c>
    </row>
    <row r="207" spans="1:9" x14ac:dyDescent="0.25">
      <c r="A207" s="22" t="s">
        <v>1578</v>
      </c>
      <c r="B207" s="23" t="s">
        <v>179</v>
      </c>
      <c r="C207" s="22" t="s">
        <v>43</v>
      </c>
      <c r="D207" s="74" t="s">
        <v>3209</v>
      </c>
      <c r="E207" s="22"/>
      <c r="F207" s="22"/>
      <c r="G207" s="25">
        <v>44</v>
      </c>
      <c r="H207" s="7"/>
      <c r="I207" s="3">
        <f t="shared" ref="I207:I214" si="11">G207*H207</f>
        <v>0</v>
      </c>
    </row>
    <row r="208" spans="1:9" x14ac:dyDescent="0.25">
      <c r="A208" s="22" t="s">
        <v>3588</v>
      </c>
      <c r="B208" s="23" t="s">
        <v>3589</v>
      </c>
      <c r="C208" s="22" t="s">
        <v>3276</v>
      </c>
      <c r="D208" s="74" t="s">
        <v>3215</v>
      </c>
      <c r="E208" s="22"/>
      <c r="F208" s="22" t="s">
        <v>3240</v>
      </c>
      <c r="G208" s="25">
        <v>176</v>
      </c>
      <c r="H208" s="7"/>
      <c r="I208" s="3">
        <f t="shared" si="11"/>
        <v>0</v>
      </c>
    </row>
    <row r="209" spans="1:9" x14ac:dyDescent="0.25">
      <c r="A209" s="22" t="s">
        <v>3590</v>
      </c>
      <c r="B209" s="23" t="s">
        <v>3589</v>
      </c>
      <c r="C209" s="22" t="s">
        <v>3276</v>
      </c>
      <c r="D209" s="74" t="s">
        <v>3198</v>
      </c>
      <c r="E209" s="22"/>
      <c r="F209" s="22" t="s">
        <v>3240</v>
      </c>
      <c r="G209" s="25">
        <v>200</v>
      </c>
      <c r="H209" s="7"/>
      <c r="I209" s="3">
        <f t="shared" si="11"/>
        <v>0</v>
      </c>
    </row>
    <row r="210" spans="1:9" x14ac:dyDescent="0.25">
      <c r="A210" s="22" t="s">
        <v>1623</v>
      </c>
      <c r="B210" s="23" t="s">
        <v>6568</v>
      </c>
      <c r="C210" s="22" t="s">
        <v>2464</v>
      </c>
      <c r="D210" s="74" t="s">
        <v>3201</v>
      </c>
      <c r="E210" s="22"/>
      <c r="F210" s="22"/>
      <c r="G210" s="25">
        <v>400</v>
      </c>
      <c r="H210" s="7"/>
      <c r="I210" s="3">
        <f t="shared" si="11"/>
        <v>0</v>
      </c>
    </row>
    <row r="211" spans="1:9" x14ac:dyDescent="0.25">
      <c r="A211" s="22" t="s">
        <v>1624</v>
      </c>
      <c r="B211" s="23" t="s">
        <v>6568</v>
      </c>
      <c r="C211" s="22" t="s">
        <v>3217</v>
      </c>
      <c r="D211" s="74" t="s">
        <v>3202</v>
      </c>
      <c r="E211" s="22"/>
      <c r="F211" s="22"/>
      <c r="G211" s="25">
        <v>840</v>
      </c>
      <c r="H211" s="7"/>
      <c r="I211" s="3">
        <f t="shared" si="11"/>
        <v>0</v>
      </c>
    </row>
    <row r="212" spans="1:9" x14ac:dyDescent="0.25">
      <c r="A212" s="22" t="s">
        <v>1625</v>
      </c>
      <c r="B212" s="23" t="s">
        <v>6568</v>
      </c>
      <c r="C212" s="22" t="s">
        <v>3218</v>
      </c>
      <c r="D212" s="74" t="s">
        <v>3203</v>
      </c>
      <c r="E212" s="22"/>
      <c r="F212" s="22"/>
      <c r="G212" s="25">
        <v>1100</v>
      </c>
      <c r="H212" s="7"/>
      <c r="I212" s="3">
        <f t="shared" si="11"/>
        <v>0</v>
      </c>
    </row>
    <row r="213" spans="1:9" x14ac:dyDescent="0.25">
      <c r="A213" s="22" t="s">
        <v>1626</v>
      </c>
      <c r="B213" s="23" t="s">
        <v>6568</v>
      </c>
      <c r="C213" s="22" t="s">
        <v>3219</v>
      </c>
      <c r="D213" s="74" t="s">
        <v>3204</v>
      </c>
      <c r="E213" s="22"/>
      <c r="F213" s="22" t="s">
        <v>3476</v>
      </c>
      <c r="G213" s="25">
        <v>1400</v>
      </c>
      <c r="H213" s="7"/>
      <c r="I213" s="3">
        <f t="shared" si="11"/>
        <v>0</v>
      </c>
    </row>
    <row r="214" spans="1:9" x14ac:dyDescent="0.25">
      <c r="A214" s="22" t="s">
        <v>1627</v>
      </c>
      <c r="B214" s="23" t="s">
        <v>6568</v>
      </c>
      <c r="C214" s="22" t="s">
        <v>3219</v>
      </c>
      <c r="D214" s="74" t="s">
        <v>3205</v>
      </c>
      <c r="E214" s="22"/>
      <c r="F214" s="22" t="s">
        <v>3476</v>
      </c>
      <c r="G214" s="25">
        <v>1800</v>
      </c>
      <c r="H214" s="7"/>
      <c r="I214" s="3">
        <f t="shared" si="11"/>
        <v>0</v>
      </c>
    </row>
    <row r="215" spans="1:9" x14ac:dyDescent="0.25">
      <c r="A215" s="22" t="s">
        <v>6284</v>
      </c>
      <c r="B215" s="23" t="s">
        <v>6568</v>
      </c>
      <c r="C215" s="22" t="s">
        <v>6219</v>
      </c>
      <c r="D215" s="24" t="s">
        <v>3332</v>
      </c>
      <c r="E215" s="22"/>
      <c r="F215" s="22" t="s">
        <v>3476</v>
      </c>
      <c r="G215" s="25">
        <v>2700</v>
      </c>
      <c r="H215" s="7"/>
      <c r="I215" s="3">
        <f t="shared" ref="I215:I218" si="12">G215*H215</f>
        <v>0</v>
      </c>
    </row>
    <row r="216" spans="1:9" x14ac:dyDescent="0.25">
      <c r="A216" s="22" t="s">
        <v>6285</v>
      </c>
      <c r="B216" s="23" t="s">
        <v>6568</v>
      </c>
      <c r="C216" s="22" t="s">
        <v>6219</v>
      </c>
      <c r="D216" s="24" t="s">
        <v>3431</v>
      </c>
      <c r="E216" s="22"/>
      <c r="F216" s="22" t="s">
        <v>3476</v>
      </c>
      <c r="G216" s="25">
        <v>3100</v>
      </c>
      <c r="H216" s="7"/>
      <c r="I216" s="3">
        <f t="shared" si="12"/>
        <v>0</v>
      </c>
    </row>
    <row r="217" spans="1:9" x14ac:dyDescent="0.25">
      <c r="A217" s="22" t="s">
        <v>6286</v>
      </c>
      <c r="B217" s="23" t="s">
        <v>6568</v>
      </c>
      <c r="C217" s="22" t="s">
        <v>6219</v>
      </c>
      <c r="D217" s="24" t="s">
        <v>3434</v>
      </c>
      <c r="E217" s="22"/>
      <c r="F217" s="22" t="s">
        <v>3476</v>
      </c>
      <c r="G217" s="25">
        <v>3500</v>
      </c>
      <c r="H217" s="7"/>
      <c r="I217" s="3">
        <f t="shared" si="12"/>
        <v>0</v>
      </c>
    </row>
    <row r="218" spans="1:9" x14ac:dyDescent="0.25">
      <c r="A218" s="22" t="s">
        <v>6287</v>
      </c>
      <c r="B218" s="23" t="s">
        <v>6568</v>
      </c>
      <c r="C218" s="22" t="s">
        <v>6219</v>
      </c>
      <c r="D218" s="24" t="s">
        <v>3435</v>
      </c>
      <c r="E218" s="22"/>
      <c r="F218" s="22" t="s">
        <v>3476</v>
      </c>
      <c r="G218" s="25">
        <v>4000</v>
      </c>
      <c r="H218" s="7"/>
      <c r="I218" s="3">
        <f t="shared" si="12"/>
        <v>0</v>
      </c>
    </row>
    <row r="219" spans="1:9" x14ac:dyDescent="0.25">
      <c r="A219" s="22" t="s">
        <v>1579</v>
      </c>
      <c r="B219" s="23" t="s">
        <v>180</v>
      </c>
      <c r="C219" s="22" t="s">
        <v>41</v>
      </c>
      <c r="D219" s="74" t="s">
        <v>3215</v>
      </c>
      <c r="E219" s="22"/>
      <c r="F219" s="22"/>
      <c r="G219" s="25">
        <v>100</v>
      </c>
      <c r="H219" s="7"/>
      <c r="I219" s="3">
        <f t="shared" ref="I219:I247" si="13">G219*H219</f>
        <v>0</v>
      </c>
    </row>
    <row r="220" spans="1:9" x14ac:dyDescent="0.25">
      <c r="A220" s="22" t="s">
        <v>1580</v>
      </c>
      <c r="B220" s="23" t="s">
        <v>180</v>
      </c>
      <c r="C220" s="22" t="s">
        <v>41</v>
      </c>
      <c r="D220" s="74" t="s">
        <v>3198</v>
      </c>
      <c r="E220" s="22"/>
      <c r="F220" s="22"/>
      <c r="G220" s="25">
        <v>130</v>
      </c>
      <c r="H220" s="7"/>
      <c r="I220" s="3">
        <f t="shared" si="13"/>
        <v>0</v>
      </c>
    </row>
    <row r="221" spans="1:9" x14ac:dyDescent="0.25">
      <c r="A221" s="22" t="s">
        <v>1581</v>
      </c>
      <c r="B221" s="23" t="s">
        <v>180</v>
      </c>
      <c r="C221" s="22" t="s">
        <v>41</v>
      </c>
      <c r="D221" s="74" t="s">
        <v>3200</v>
      </c>
      <c r="E221" s="22"/>
      <c r="F221" s="22"/>
      <c r="G221" s="25">
        <v>150</v>
      </c>
      <c r="H221" s="7"/>
      <c r="I221" s="3">
        <f t="shared" si="13"/>
        <v>0</v>
      </c>
    </row>
    <row r="222" spans="1:9" x14ac:dyDescent="0.25">
      <c r="A222" s="22" t="s">
        <v>1582</v>
      </c>
      <c r="B222" s="23" t="s">
        <v>180</v>
      </c>
      <c r="C222" s="22" t="s">
        <v>41</v>
      </c>
      <c r="D222" s="74" t="s">
        <v>343</v>
      </c>
      <c r="E222" s="22"/>
      <c r="F222" s="22"/>
      <c r="G222" s="25">
        <v>200</v>
      </c>
      <c r="H222" s="7"/>
      <c r="I222" s="3">
        <f t="shared" si="13"/>
        <v>0</v>
      </c>
    </row>
    <row r="223" spans="1:9" x14ac:dyDescent="0.25">
      <c r="A223" s="22" t="s">
        <v>1583</v>
      </c>
      <c r="B223" s="23" t="s">
        <v>180</v>
      </c>
      <c r="C223" s="22" t="s">
        <v>113</v>
      </c>
      <c r="D223" s="74" t="s">
        <v>3211</v>
      </c>
      <c r="E223" s="22"/>
      <c r="F223" s="22"/>
      <c r="G223" s="25">
        <v>240</v>
      </c>
      <c r="H223" s="7"/>
      <c r="I223" s="3">
        <f t="shared" si="13"/>
        <v>0</v>
      </c>
    </row>
    <row r="224" spans="1:9" x14ac:dyDescent="0.25">
      <c r="A224" s="22" t="s">
        <v>1584</v>
      </c>
      <c r="B224" s="23" t="s">
        <v>10</v>
      </c>
      <c r="C224" s="22" t="s">
        <v>19</v>
      </c>
      <c r="D224" s="74"/>
      <c r="E224" s="22"/>
      <c r="F224" s="22" t="s">
        <v>231</v>
      </c>
      <c r="G224" s="25">
        <v>40</v>
      </c>
      <c r="H224" s="7"/>
      <c r="I224" s="3">
        <f t="shared" si="13"/>
        <v>0</v>
      </c>
    </row>
    <row r="225" spans="1:9" x14ac:dyDescent="0.25">
      <c r="A225" s="22" t="s">
        <v>1584</v>
      </c>
      <c r="B225" s="23" t="s">
        <v>10</v>
      </c>
      <c r="C225" s="22" t="s">
        <v>22</v>
      </c>
      <c r="D225" s="74"/>
      <c r="E225" s="22"/>
      <c r="F225" s="22" t="s">
        <v>504</v>
      </c>
      <c r="G225" s="25">
        <v>50</v>
      </c>
      <c r="H225" s="7"/>
      <c r="I225" s="3">
        <f t="shared" si="13"/>
        <v>0</v>
      </c>
    </row>
    <row r="226" spans="1:9" x14ac:dyDescent="0.25">
      <c r="A226" s="22" t="s">
        <v>1584</v>
      </c>
      <c r="B226" s="23" t="s">
        <v>10</v>
      </c>
      <c r="C226" s="22" t="s">
        <v>22</v>
      </c>
      <c r="D226" s="74"/>
      <c r="E226" s="22"/>
      <c r="F226" s="22" t="s">
        <v>232</v>
      </c>
      <c r="G226" s="25">
        <v>100</v>
      </c>
      <c r="H226" s="7"/>
      <c r="I226" s="3">
        <f t="shared" si="13"/>
        <v>0</v>
      </c>
    </row>
    <row r="227" spans="1:9" x14ac:dyDescent="0.25">
      <c r="A227" s="22" t="s">
        <v>1584</v>
      </c>
      <c r="B227" s="23" t="s">
        <v>10</v>
      </c>
      <c r="C227" s="22" t="s">
        <v>41</v>
      </c>
      <c r="D227" s="74" t="s">
        <v>3210</v>
      </c>
      <c r="E227" s="22"/>
      <c r="F227" s="22"/>
      <c r="G227" s="25">
        <v>190</v>
      </c>
      <c r="H227" s="7"/>
      <c r="I227" s="3">
        <f t="shared" si="13"/>
        <v>0</v>
      </c>
    </row>
    <row r="228" spans="1:9" x14ac:dyDescent="0.25">
      <c r="A228" s="22" t="s">
        <v>1585</v>
      </c>
      <c r="B228" s="23" t="s">
        <v>10</v>
      </c>
      <c r="C228" s="22" t="s">
        <v>41</v>
      </c>
      <c r="D228" s="74" t="s">
        <v>3215</v>
      </c>
      <c r="E228" s="22"/>
      <c r="F228" s="22"/>
      <c r="G228" s="25">
        <v>200</v>
      </c>
      <c r="H228" s="7"/>
      <c r="I228" s="3">
        <f t="shared" si="13"/>
        <v>0</v>
      </c>
    </row>
    <row r="229" spans="1:9" x14ac:dyDescent="0.25">
      <c r="A229" s="22" t="s">
        <v>1586</v>
      </c>
      <c r="B229" s="23" t="s">
        <v>10</v>
      </c>
      <c r="C229" s="22" t="s">
        <v>113</v>
      </c>
      <c r="D229" s="74" t="s">
        <v>3198</v>
      </c>
      <c r="E229" s="22"/>
      <c r="F229" s="22"/>
      <c r="G229" s="25">
        <v>500</v>
      </c>
      <c r="H229" s="7"/>
      <c r="I229" s="3">
        <f t="shared" si="13"/>
        <v>0</v>
      </c>
    </row>
    <row r="230" spans="1:9" x14ac:dyDescent="0.25">
      <c r="A230" s="22" t="s">
        <v>1587</v>
      </c>
      <c r="B230" s="23" t="s">
        <v>10</v>
      </c>
      <c r="C230" s="22" t="s">
        <v>113</v>
      </c>
      <c r="D230" s="74" t="s">
        <v>3200</v>
      </c>
      <c r="E230" s="22"/>
      <c r="F230" s="22"/>
      <c r="G230" s="25">
        <v>700</v>
      </c>
      <c r="H230" s="7"/>
      <c r="I230" s="3">
        <f t="shared" si="13"/>
        <v>0</v>
      </c>
    </row>
    <row r="231" spans="1:9" x14ac:dyDescent="0.25">
      <c r="A231" s="22" t="s">
        <v>1588</v>
      </c>
      <c r="B231" s="23" t="s">
        <v>181</v>
      </c>
      <c r="C231" s="22" t="s">
        <v>43</v>
      </c>
      <c r="D231" s="74" t="s">
        <v>3209</v>
      </c>
      <c r="E231" s="22"/>
      <c r="F231" s="22"/>
      <c r="G231" s="25">
        <v>44</v>
      </c>
      <c r="H231" s="7"/>
      <c r="I231" s="3">
        <f t="shared" si="13"/>
        <v>0</v>
      </c>
    </row>
    <row r="232" spans="1:9" x14ac:dyDescent="0.25">
      <c r="A232" s="22" t="s">
        <v>1589</v>
      </c>
      <c r="B232" s="23" t="s">
        <v>181</v>
      </c>
      <c r="C232" s="22" t="s">
        <v>43</v>
      </c>
      <c r="D232" s="74" t="s">
        <v>3208</v>
      </c>
      <c r="E232" s="22"/>
      <c r="F232" s="22"/>
      <c r="G232" s="25">
        <v>56</v>
      </c>
      <c r="H232" s="7"/>
      <c r="I232" s="3">
        <f t="shared" si="13"/>
        <v>0</v>
      </c>
    </row>
    <row r="233" spans="1:9" x14ac:dyDescent="0.25">
      <c r="A233" s="22" t="s">
        <v>1590</v>
      </c>
      <c r="B233" s="23" t="s">
        <v>181</v>
      </c>
      <c r="C233" s="22" t="s">
        <v>41</v>
      </c>
      <c r="D233" s="74" t="s">
        <v>3210</v>
      </c>
      <c r="E233" s="22"/>
      <c r="F233" s="22"/>
      <c r="G233" s="25">
        <v>90</v>
      </c>
      <c r="H233" s="7"/>
      <c r="I233" s="3">
        <f t="shared" si="13"/>
        <v>0</v>
      </c>
    </row>
    <row r="234" spans="1:9" x14ac:dyDescent="0.25">
      <c r="A234" s="22" t="s">
        <v>1591</v>
      </c>
      <c r="B234" s="23" t="s">
        <v>181</v>
      </c>
      <c r="C234" s="22" t="s">
        <v>41</v>
      </c>
      <c r="D234" s="74" t="s">
        <v>3215</v>
      </c>
      <c r="E234" s="22"/>
      <c r="F234" s="22"/>
      <c r="G234" s="25">
        <v>120</v>
      </c>
      <c r="H234" s="7"/>
      <c r="I234" s="3">
        <f t="shared" si="13"/>
        <v>0</v>
      </c>
    </row>
    <row r="235" spans="1:9" x14ac:dyDescent="0.25">
      <c r="A235" s="22" t="s">
        <v>1592</v>
      </c>
      <c r="B235" s="23" t="s">
        <v>181</v>
      </c>
      <c r="C235" s="22" t="s">
        <v>41</v>
      </c>
      <c r="D235" s="74" t="s">
        <v>3198</v>
      </c>
      <c r="E235" s="22"/>
      <c r="F235" s="22"/>
      <c r="G235" s="25">
        <v>140</v>
      </c>
      <c r="H235" s="7"/>
      <c r="I235" s="3">
        <f t="shared" si="13"/>
        <v>0</v>
      </c>
    </row>
    <row r="236" spans="1:9" x14ac:dyDescent="0.25">
      <c r="A236" s="22" t="s">
        <v>1593</v>
      </c>
      <c r="B236" s="23" t="s">
        <v>182</v>
      </c>
      <c r="C236" s="22" t="s">
        <v>43</v>
      </c>
      <c r="D236" s="74"/>
      <c r="E236" s="22"/>
      <c r="F236" s="22"/>
      <c r="G236" s="25">
        <v>44</v>
      </c>
      <c r="H236" s="7"/>
      <c r="I236" s="3">
        <f t="shared" si="13"/>
        <v>0</v>
      </c>
    </row>
    <row r="237" spans="1:9" x14ac:dyDescent="0.25">
      <c r="A237" s="22" t="s">
        <v>1594</v>
      </c>
      <c r="B237" s="23" t="s">
        <v>182</v>
      </c>
      <c r="C237" s="22" t="s">
        <v>42</v>
      </c>
      <c r="D237" s="74" t="s">
        <v>3208</v>
      </c>
      <c r="E237" s="22"/>
      <c r="F237" s="22"/>
      <c r="G237" s="25">
        <v>76</v>
      </c>
      <c r="H237" s="7"/>
      <c r="I237" s="3">
        <f t="shared" si="13"/>
        <v>0</v>
      </c>
    </row>
    <row r="238" spans="1:9" x14ac:dyDescent="0.25">
      <c r="A238" s="22" t="s">
        <v>1595</v>
      </c>
      <c r="B238" s="23" t="s">
        <v>182</v>
      </c>
      <c r="C238" s="22" t="s">
        <v>42</v>
      </c>
      <c r="D238" s="74" t="s">
        <v>3210</v>
      </c>
      <c r="E238" s="22"/>
      <c r="F238" s="22"/>
      <c r="G238" s="25">
        <v>110</v>
      </c>
      <c r="H238" s="7"/>
      <c r="I238" s="3">
        <f t="shared" si="13"/>
        <v>0</v>
      </c>
    </row>
    <row r="239" spans="1:9" x14ac:dyDescent="0.25">
      <c r="A239" s="22" t="s">
        <v>1596</v>
      </c>
      <c r="B239" s="23" t="s">
        <v>183</v>
      </c>
      <c r="C239" s="22" t="s">
        <v>3212</v>
      </c>
      <c r="D239" s="74" t="s">
        <v>3201</v>
      </c>
      <c r="E239" s="22"/>
      <c r="F239" s="22"/>
      <c r="G239" s="25">
        <v>260</v>
      </c>
      <c r="H239" s="7"/>
      <c r="I239" s="3">
        <f t="shared" si="13"/>
        <v>0</v>
      </c>
    </row>
    <row r="240" spans="1:9" x14ac:dyDescent="0.25">
      <c r="A240" s="22" t="s">
        <v>1597</v>
      </c>
      <c r="B240" s="23" t="s">
        <v>183</v>
      </c>
      <c r="C240" s="22" t="s">
        <v>3212</v>
      </c>
      <c r="D240" s="74" t="s">
        <v>3202</v>
      </c>
      <c r="E240" s="22"/>
      <c r="F240" s="22"/>
      <c r="G240" s="25">
        <v>380</v>
      </c>
      <c r="H240" s="7"/>
      <c r="I240" s="3">
        <f t="shared" si="13"/>
        <v>0</v>
      </c>
    </row>
    <row r="241" spans="1:9" x14ac:dyDescent="0.25">
      <c r="A241" s="22" t="s">
        <v>1598</v>
      </c>
      <c r="B241" s="23" t="s">
        <v>13</v>
      </c>
      <c r="C241" s="22" t="s">
        <v>41</v>
      </c>
      <c r="D241" s="74" t="s">
        <v>3210</v>
      </c>
      <c r="E241" s="22"/>
      <c r="F241" s="22"/>
      <c r="G241" s="25">
        <v>190</v>
      </c>
      <c r="H241" s="7"/>
      <c r="I241" s="3">
        <f t="shared" si="13"/>
        <v>0</v>
      </c>
    </row>
    <row r="242" spans="1:9" x14ac:dyDescent="0.25">
      <c r="A242" s="22" t="s">
        <v>1599</v>
      </c>
      <c r="B242" s="23" t="s">
        <v>13</v>
      </c>
      <c r="C242" s="22" t="s">
        <v>41</v>
      </c>
      <c r="D242" s="74" t="s">
        <v>3215</v>
      </c>
      <c r="E242" s="22"/>
      <c r="F242" s="22"/>
      <c r="G242" s="25">
        <v>200</v>
      </c>
      <c r="H242" s="7"/>
      <c r="I242" s="3">
        <f t="shared" si="13"/>
        <v>0</v>
      </c>
    </row>
    <row r="243" spans="1:9" x14ac:dyDescent="0.25">
      <c r="A243" s="22" t="s">
        <v>1628</v>
      </c>
      <c r="B243" s="23" t="s">
        <v>6569</v>
      </c>
      <c r="C243" s="22" t="s">
        <v>2464</v>
      </c>
      <c r="D243" s="74" t="s">
        <v>3203</v>
      </c>
      <c r="E243" s="22"/>
      <c r="F243" s="22"/>
      <c r="G243" s="25">
        <v>256</v>
      </c>
      <c r="H243" s="7"/>
      <c r="I243" s="3">
        <f t="shared" si="13"/>
        <v>0</v>
      </c>
    </row>
    <row r="244" spans="1:9" x14ac:dyDescent="0.25">
      <c r="A244" s="22" t="s">
        <v>1629</v>
      </c>
      <c r="B244" s="23" t="s">
        <v>6569</v>
      </c>
      <c r="C244" s="22" t="s">
        <v>2465</v>
      </c>
      <c r="D244" s="74" t="s">
        <v>3204</v>
      </c>
      <c r="E244" s="22"/>
      <c r="F244" s="22"/>
      <c r="G244" s="25">
        <v>320</v>
      </c>
      <c r="H244" s="7"/>
      <c r="I244" s="3">
        <f t="shared" si="13"/>
        <v>0</v>
      </c>
    </row>
    <row r="245" spans="1:9" x14ac:dyDescent="0.25">
      <c r="A245" s="22" t="s">
        <v>1630</v>
      </c>
      <c r="B245" s="23" t="s">
        <v>6569</v>
      </c>
      <c r="C245" s="22" t="s">
        <v>3218</v>
      </c>
      <c r="D245" s="74" t="s">
        <v>3207</v>
      </c>
      <c r="E245" s="22"/>
      <c r="F245" s="22"/>
      <c r="G245" s="25">
        <v>1440</v>
      </c>
      <c r="H245" s="7"/>
      <c r="I245" s="3">
        <f t="shared" si="13"/>
        <v>0</v>
      </c>
    </row>
    <row r="246" spans="1:9" x14ac:dyDescent="0.25">
      <c r="A246" s="22" t="s">
        <v>1631</v>
      </c>
      <c r="B246" s="23" t="s">
        <v>6569</v>
      </c>
      <c r="C246" s="22" t="s">
        <v>3218</v>
      </c>
      <c r="D246" s="74" t="s">
        <v>3222</v>
      </c>
      <c r="E246" s="22"/>
      <c r="F246" s="22"/>
      <c r="G246" s="25">
        <v>1600</v>
      </c>
      <c r="H246" s="7"/>
      <c r="I246" s="3">
        <f t="shared" si="13"/>
        <v>0</v>
      </c>
    </row>
    <row r="247" spans="1:9" x14ac:dyDescent="0.25">
      <c r="A247" s="22" t="s">
        <v>2434</v>
      </c>
      <c r="B247" s="23" t="s">
        <v>784</v>
      </c>
      <c r="C247" s="22" t="s">
        <v>789</v>
      </c>
      <c r="D247" s="74"/>
      <c r="E247" s="22"/>
      <c r="F247" s="22"/>
      <c r="G247" s="25">
        <v>47</v>
      </c>
      <c r="H247" s="7"/>
      <c r="I247" s="3">
        <f t="shared" si="13"/>
        <v>0</v>
      </c>
    </row>
    <row r="248" spans="1:9" s="50" customFormat="1" x14ac:dyDescent="0.25">
      <c r="A248" s="22" t="s">
        <v>6441</v>
      </c>
      <c r="B248" s="23" t="s">
        <v>6438</v>
      </c>
      <c r="C248" s="49" t="s">
        <v>6247</v>
      </c>
      <c r="D248" s="81"/>
      <c r="E248" s="49"/>
      <c r="F248" s="49" t="s">
        <v>3204</v>
      </c>
      <c r="G248" s="25">
        <v>8</v>
      </c>
      <c r="H248" s="7"/>
      <c r="I248" s="3">
        <f t="shared" ref="I248:I264" si="14">G248*H248</f>
        <v>0</v>
      </c>
    </row>
    <row r="249" spans="1:9" s="50" customFormat="1" x14ac:dyDescent="0.25">
      <c r="A249" s="22" t="s">
        <v>6437</v>
      </c>
      <c r="B249" s="23" t="s">
        <v>6438</v>
      </c>
      <c r="C249" s="49" t="s">
        <v>6454</v>
      </c>
      <c r="D249" s="81"/>
      <c r="E249" s="49"/>
      <c r="F249" s="49" t="s">
        <v>3203</v>
      </c>
      <c r="G249" s="25">
        <v>16</v>
      </c>
      <c r="H249" s="7"/>
      <c r="I249" s="3">
        <f t="shared" si="14"/>
        <v>0</v>
      </c>
    </row>
    <row r="250" spans="1:9" s="50" customFormat="1" x14ac:dyDescent="0.25">
      <c r="A250" s="22" t="s">
        <v>6439</v>
      </c>
      <c r="B250" s="23" t="s">
        <v>6438</v>
      </c>
      <c r="C250" s="49" t="s">
        <v>40</v>
      </c>
      <c r="D250" s="81"/>
      <c r="E250" s="49"/>
      <c r="F250" s="49" t="s">
        <v>3304</v>
      </c>
      <c r="G250" s="25">
        <v>100</v>
      </c>
      <c r="H250" s="7"/>
      <c r="I250" s="3">
        <f t="shared" si="14"/>
        <v>0</v>
      </c>
    </row>
    <row r="251" spans="1:9" s="50" customFormat="1" x14ac:dyDescent="0.25">
      <c r="A251" s="22" t="s">
        <v>6442</v>
      </c>
      <c r="B251" s="23" t="s">
        <v>6438</v>
      </c>
      <c r="C251" s="49" t="s">
        <v>40</v>
      </c>
      <c r="D251" s="81"/>
      <c r="E251" s="49"/>
      <c r="F251" s="49" t="s">
        <v>3222</v>
      </c>
      <c r="G251" s="25">
        <v>60</v>
      </c>
      <c r="H251" s="7"/>
      <c r="I251" s="3">
        <f t="shared" si="14"/>
        <v>0</v>
      </c>
    </row>
    <row r="252" spans="1:9" s="50" customFormat="1" x14ac:dyDescent="0.25">
      <c r="A252" s="22" t="s">
        <v>6443</v>
      </c>
      <c r="B252" s="23" t="s">
        <v>6438</v>
      </c>
      <c r="C252" s="49" t="s">
        <v>6456</v>
      </c>
      <c r="D252" s="81"/>
      <c r="E252" s="49"/>
      <c r="F252" s="49" t="s">
        <v>3273</v>
      </c>
      <c r="G252" s="25">
        <v>153</v>
      </c>
      <c r="H252" s="7"/>
      <c r="I252" s="3">
        <f t="shared" si="14"/>
        <v>0</v>
      </c>
    </row>
    <row r="253" spans="1:9" s="50" customFormat="1" x14ac:dyDescent="0.25">
      <c r="A253" s="22" t="s">
        <v>6444</v>
      </c>
      <c r="B253" s="23" t="s">
        <v>6438</v>
      </c>
      <c r="C253" s="49" t="s">
        <v>6455</v>
      </c>
      <c r="D253" s="81"/>
      <c r="E253" s="49"/>
      <c r="F253" s="49" t="s">
        <v>3404</v>
      </c>
      <c r="G253" s="25">
        <v>200</v>
      </c>
      <c r="H253" s="7"/>
      <c r="I253" s="3">
        <f t="shared" si="14"/>
        <v>0</v>
      </c>
    </row>
    <row r="254" spans="1:9" s="50" customFormat="1" x14ac:dyDescent="0.25">
      <c r="A254" s="22" t="s">
        <v>6445</v>
      </c>
      <c r="B254" s="23" t="s">
        <v>6438</v>
      </c>
      <c r="C254" s="49" t="s">
        <v>6218</v>
      </c>
      <c r="D254" s="81"/>
      <c r="E254" s="49"/>
      <c r="F254" s="49" t="s">
        <v>3271</v>
      </c>
      <c r="G254" s="25">
        <v>400</v>
      </c>
      <c r="H254" s="7"/>
      <c r="I254" s="3">
        <f t="shared" si="14"/>
        <v>0</v>
      </c>
    </row>
    <row r="255" spans="1:9" s="50" customFormat="1" x14ac:dyDescent="0.25">
      <c r="A255" s="22" t="s">
        <v>6440</v>
      </c>
      <c r="B255" s="23" t="s">
        <v>6438</v>
      </c>
      <c r="C255" s="49" t="s">
        <v>6218</v>
      </c>
      <c r="D255" s="81"/>
      <c r="E255" s="49"/>
      <c r="F255" s="49" t="s">
        <v>3339</v>
      </c>
      <c r="G255" s="25">
        <v>1500</v>
      </c>
      <c r="H255" s="7"/>
      <c r="I255" s="3">
        <f t="shared" si="14"/>
        <v>0</v>
      </c>
    </row>
    <row r="256" spans="1:9" s="50" customFormat="1" x14ac:dyDescent="0.25">
      <c r="A256" s="22" t="s">
        <v>6446</v>
      </c>
      <c r="B256" s="23" t="s">
        <v>6457</v>
      </c>
      <c r="C256" s="49" t="s">
        <v>395</v>
      </c>
      <c r="D256" s="81"/>
      <c r="E256" s="49" t="s">
        <v>6895</v>
      </c>
      <c r="F256" s="49"/>
      <c r="G256" s="25">
        <v>11</v>
      </c>
      <c r="H256" s="7"/>
      <c r="I256" s="3">
        <f t="shared" si="14"/>
        <v>0</v>
      </c>
    </row>
    <row r="257" spans="1:9" s="50" customFormat="1" x14ac:dyDescent="0.25">
      <c r="A257" s="22" t="s">
        <v>6447</v>
      </c>
      <c r="B257" s="23" t="s">
        <v>6457</v>
      </c>
      <c r="C257" s="49" t="s">
        <v>217</v>
      </c>
      <c r="D257" s="81"/>
      <c r="E257" s="49" t="s">
        <v>6896</v>
      </c>
      <c r="F257" s="49" t="s">
        <v>3207</v>
      </c>
      <c r="G257" s="25">
        <v>16</v>
      </c>
      <c r="H257" s="7"/>
      <c r="I257" s="3">
        <f t="shared" si="14"/>
        <v>0</v>
      </c>
    </row>
    <row r="258" spans="1:9" s="50" customFormat="1" x14ac:dyDescent="0.25">
      <c r="A258" s="22" t="s">
        <v>6448</v>
      </c>
      <c r="B258" s="23" t="s">
        <v>6457</v>
      </c>
      <c r="C258" s="49" t="s">
        <v>390</v>
      </c>
      <c r="D258" s="81"/>
      <c r="E258" s="49" t="s">
        <v>6897</v>
      </c>
      <c r="F258" s="49"/>
      <c r="G258" s="25">
        <v>20</v>
      </c>
      <c r="H258" s="7"/>
      <c r="I258" s="3">
        <f t="shared" si="14"/>
        <v>0</v>
      </c>
    </row>
    <row r="259" spans="1:9" s="50" customFormat="1" x14ac:dyDescent="0.25">
      <c r="A259" s="22" t="s">
        <v>6449</v>
      </c>
      <c r="B259" s="23" t="s">
        <v>6457</v>
      </c>
      <c r="C259" s="49" t="s">
        <v>6279</v>
      </c>
      <c r="D259" s="81"/>
      <c r="E259" s="49" t="s">
        <v>6898</v>
      </c>
      <c r="F259" s="49"/>
      <c r="G259" s="25">
        <v>40</v>
      </c>
      <c r="H259" s="7"/>
      <c r="I259" s="3">
        <f t="shared" si="14"/>
        <v>0</v>
      </c>
    </row>
    <row r="260" spans="1:9" s="50" customFormat="1" x14ac:dyDescent="0.25">
      <c r="A260" s="22" t="s">
        <v>6450</v>
      </c>
      <c r="B260" s="23" t="s">
        <v>6457</v>
      </c>
      <c r="C260" s="49" t="s">
        <v>40</v>
      </c>
      <c r="D260" s="81"/>
      <c r="E260" s="49" t="s">
        <v>6899</v>
      </c>
      <c r="F260" s="49" t="s">
        <v>3273</v>
      </c>
      <c r="G260" s="25">
        <v>60</v>
      </c>
      <c r="H260" s="7"/>
      <c r="I260" s="3">
        <f t="shared" si="14"/>
        <v>0</v>
      </c>
    </row>
    <row r="261" spans="1:9" s="50" customFormat="1" x14ac:dyDescent="0.25">
      <c r="A261" s="22" t="s">
        <v>6451</v>
      </c>
      <c r="B261" s="23" t="s">
        <v>6601</v>
      </c>
      <c r="C261" s="49" t="s">
        <v>40</v>
      </c>
      <c r="D261" s="81"/>
      <c r="E261" s="49" t="s">
        <v>6900</v>
      </c>
      <c r="F261" s="49" t="s">
        <v>3207</v>
      </c>
      <c r="G261" s="25">
        <v>31</v>
      </c>
      <c r="H261" s="7"/>
      <c r="I261" s="3">
        <f t="shared" si="14"/>
        <v>0</v>
      </c>
    </row>
    <row r="262" spans="1:9" s="50" customFormat="1" x14ac:dyDescent="0.25">
      <c r="A262" s="22" t="s">
        <v>6452</v>
      </c>
      <c r="B262" s="23" t="s">
        <v>6619</v>
      </c>
      <c r="C262" s="49" t="s">
        <v>6237</v>
      </c>
      <c r="D262" s="81"/>
      <c r="E262" s="49" t="s">
        <v>6895</v>
      </c>
      <c r="F262" s="49" t="s">
        <v>3483</v>
      </c>
      <c r="G262" s="25">
        <v>60</v>
      </c>
      <c r="H262" s="7"/>
      <c r="I262" s="3">
        <f t="shared" si="14"/>
        <v>0</v>
      </c>
    </row>
    <row r="263" spans="1:9" s="50" customFormat="1" x14ac:dyDescent="0.25">
      <c r="A263" s="22" t="s">
        <v>6453</v>
      </c>
      <c r="B263" s="23" t="s">
        <v>6457</v>
      </c>
      <c r="C263" s="49" t="s">
        <v>41</v>
      </c>
      <c r="D263" s="81"/>
      <c r="E263" s="49"/>
      <c r="F263" s="49" t="s">
        <v>5262</v>
      </c>
      <c r="G263" s="25">
        <v>100</v>
      </c>
      <c r="H263" s="7"/>
      <c r="I263" s="3">
        <f t="shared" si="14"/>
        <v>0</v>
      </c>
    </row>
    <row r="264" spans="1:9" x14ac:dyDescent="0.25">
      <c r="A264" s="22" t="s">
        <v>4688</v>
      </c>
      <c r="B264" s="23" t="s">
        <v>4689</v>
      </c>
      <c r="C264" s="22" t="s">
        <v>4690</v>
      </c>
      <c r="D264" s="74"/>
      <c r="E264" s="22"/>
      <c r="F264" s="22" t="s">
        <v>3216</v>
      </c>
      <c r="G264" s="25">
        <v>12</v>
      </c>
      <c r="H264" s="7"/>
      <c r="I264" s="3">
        <f t="shared" si="14"/>
        <v>0</v>
      </c>
    </row>
    <row r="265" spans="1:9" x14ac:dyDescent="0.25">
      <c r="A265" s="22" t="s">
        <v>1600</v>
      </c>
      <c r="B265" s="23" t="s">
        <v>184</v>
      </c>
      <c r="C265" s="22" t="s">
        <v>42</v>
      </c>
      <c r="D265" s="74" t="s">
        <v>3208</v>
      </c>
      <c r="E265" s="22"/>
      <c r="F265" s="22" t="s">
        <v>3271</v>
      </c>
      <c r="G265" s="25">
        <v>76</v>
      </c>
      <c r="H265" s="7"/>
      <c r="I265" s="3">
        <f t="shared" ref="I265:I283" si="15">G265*H265</f>
        <v>0</v>
      </c>
    </row>
    <row r="266" spans="1:9" x14ac:dyDescent="0.25">
      <c r="A266" s="22" t="s">
        <v>1601</v>
      </c>
      <c r="B266" s="23" t="s">
        <v>184</v>
      </c>
      <c r="C266" s="22" t="s">
        <v>42</v>
      </c>
      <c r="D266" s="74" t="s">
        <v>3210</v>
      </c>
      <c r="E266" s="22"/>
      <c r="F266" s="22" t="s">
        <v>3271</v>
      </c>
      <c r="G266" s="25">
        <v>90</v>
      </c>
      <c r="H266" s="7"/>
      <c r="I266" s="3">
        <f t="shared" si="15"/>
        <v>0</v>
      </c>
    </row>
    <row r="267" spans="1:9" x14ac:dyDescent="0.25">
      <c r="A267" s="22" t="s">
        <v>1602</v>
      </c>
      <c r="B267" s="23" t="s">
        <v>184</v>
      </c>
      <c r="C267" s="22" t="s">
        <v>41</v>
      </c>
      <c r="D267" s="74" t="s">
        <v>3215</v>
      </c>
      <c r="E267" s="22"/>
      <c r="F267" s="22" t="s">
        <v>3271</v>
      </c>
      <c r="G267" s="25">
        <v>160</v>
      </c>
      <c r="H267" s="7"/>
      <c r="I267" s="3">
        <f t="shared" si="15"/>
        <v>0</v>
      </c>
    </row>
    <row r="268" spans="1:9" x14ac:dyDescent="0.25">
      <c r="A268" s="22" t="s">
        <v>1603</v>
      </c>
      <c r="B268" s="23" t="s">
        <v>184</v>
      </c>
      <c r="C268" s="22" t="s">
        <v>20</v>
      </c>
      <c r="D268" s="74" t="s">
        <v>3200</v>
      </c>
      <c r="E268" s="22"/>
      <c r="F268" s="22" t="s">
        <v>3271</v>
      </c>
      <c r="G268" s="25">
        <v>180</v>
      </c>
      <c r="H268" s="7"/>
      <c r="I268" s="3">
        <f t="shared" si="15"/>
        <v>0</v>
      </c>
    </row>
    <row r="269" spans="1:9" x14ac:dyDescent="0.25">
      <c r="A269" s="22" t="s">
        <v>1604</v>
      </c>
      <c r="B269" s="23" t="s">
        <v>184</v>
      </c>
      <c r="C269" s="22" t="s">
        <v>20</v>
      </c>
      <c r="D269" s="74" t="s">
        <v>343</v>
      </c>
      <c r="E269" s="22"/>
      <c r="F269" s="22" t="s">
        <v>3271</v>
      </c>
      <c r="G269" s="25">
        <v>200</v>
      </c>
      <c r="H269" s="7"/>
      <c r="I269" s="3">
        <f t="shared" si="15"/>
        <v>0</v>
      </c>
    </row>
    <row r="270" spans="1:9" x14ac:dyDescent="0.25">
      <c r="A270" s="22" t="s">
        <v>1632</v>
      </c>
      <c r="B270" s="23" t="s">
        <v>6570</v>
      </c>
      <c r="C270" s="22" t="s">
        <v>3223</v>
      </c>
      <c r="D270" s="74" t="s">
        <v>3201</v>
      </c>
      <c r="E270" s="22"/>
      <c r="F270" s="22"/>
      <c r="G270" s="25">
        <v>520</v>
      </c>
      <c r="H270" s="7"/>
      <c r="I270" s="3">
        <f t="shared" si="15"/>
        <v>0</v>
      </c>
    </row>
    <row r="271" spans="1:9" x14ac:dyDescent="0.25">
      <c r="A271" s="22" t="s">
        <v>1633</v>
      </c>
      <c r="B271" s="23" t="s">
        <v>6570</v>
      </c>
      <c r="C271" s="22" t="s">
        <v>3224</v>
      </c>
      <c r="D271" s="74" t="s">
        <v>3202</v>
      </c>
      <c r="E271" s="22"/>
      <c r="F271" s="22"/>
      <c r="G271" s="25">
        <v>760</v>
      </c>
      <c r="H271" s="7"/>
      <c r="I271" s="3">
        <f t="shared" si="15"/>
        <v>0</v>
      </c>
    </row>
    <row r="272" spans="1:9" x14ac:dyDescent="0.25">
      <c r="A272" s="22" t="s">
        <v>1605</v>
      </c>
      <c r="B272" s="23" t="s">
        <v>185</v>
      </c>
      <c r="C272" s="22" t="s">
        <v>41</v>
      </c>
      <c r="D272" s="74" t="s">
        <v>3200</v>
      </c>
      <c r="E272" s="22"/>
      <c r="F272" s="22"/>
      <c r="G272" s="25">
        <v>180</v>
      </c>
      <c r="H272" s="7"/>
      <c r="I272" s="3">
        <f t="shared" si="15"/>
        <v>0</v>
      </c>
    </row>
    <row r="273" spans="1:9" x14ac:dyDescent="0.25">
      <c r="A273" s="22" t="s">
        <v>1606</v>
      </c>
      <c r="B273" s="23" t="s">
        <v>185</v>
      </c>
      <c r="C273" s="22" t="s">
        <v>41</v>
      </c>
      <c r="D273" s="74" t="s">
        <v>343</v>
      </c>
      <c r="E273" s="22"/>
      <c r="F273" s="22"/>
      <c r="G273" s="25">
        <v>200</v>
      </c>
      <c r="H273" s="7"/>
      <c r="I273" s="3">
        <f t="shared" si="15"/>
        <v>0</v>
      </c>
    </row>
    <row r="274" spans="1:9" x14ac:dyDescent="0.25">
      <c r="A274" s="22" t="s">
        <v>1607</v>
      </c>
      <c r="B274" s="23" t="s">
        <v>186</v>
      </c>
      <c r="C274" s="22" t="s">
        <v>42</v>
      </c>
      <c r="D274" s="74" t="s">
        <v>3210</v>
      </c>
      <c r="E274" s="22"/>
      <c r="F274" s="22"/>
      <c r="G274" s="25">
        <v>110</v>
      </c>
      <c r="H274" s="7"/>
      <c r="I274" s="3">
        <f t="shared" si="15"/>
        <v>0</v>
      </c>
    </row>
    <row r="275" spans="1:9" x14ac:dyDescent="0.25">
      <c r="A275" s="22" t="s">
        <v>1608</v>
      </c>
      <c r="B275" s="23" t="s">
        <v>186</v>
      </c>
      <c r="C275" s="22" t="s">
        <v>42</v>
      </c>
      <c r="D275" s="74" t="s">
        <v>3215</v>
      </c>
      <c r="E275" s="22"/>
      <c r="F275" s="22"/>
      <c r="G275" s="25">
        <v>140</v>
      </c>
      <c r="H275" s="7"/>
      <c r="I275" s="3">
        <f t="shared" si="15"/>
        <v>0</v>
      </c>
    </row>
    <row r="276" spans="1:9" x14ac:dyDescent="0.25">
      <c r="A276" s="22" t="s">
        <v>1609</v>
      </c>
      <c r="B276" s="23" t="s">
        <v>187</v>
      </c>
      <c r="C276" s="22" t="s">
        <v>41</v>
      </c>
      <c r="D276" s="74" t="s">
        <v>3198</v>
      </c>
      <c r="E276" s="22"/>
      <c r="F276" s="22"/>
      <c r="G276" s="25">
        <v>180</v>
      </c>
      <c r="H276" s="7"/>
      <c r="I276" s="3">
        <f t="shared" si="15"/>
        <v>0</v>
      </c>
    </row>
    <row r="277" spans="1:9" x14ac:dyDescent="0.25">
      <c r="A277" s="22" t="s">
        <v>1610</v>
      </c>
      <c r="B277" s="23" t="s">
        <v>187</v>
      </c>
      <c r="C277" s="22" t="s">
        <v>41</v>
      </c>
      <c r="D277" s="74" t="s">
        <v>3200</v>
      </c>
      <c r="E277" s="22"/>
      <c r="F277" s="22"/>
      <c r="G277" s="25">
        <v>220</v>
      </c>
      <c r="H277" s="7"/>
      <c r="I277" s="3">
        <f t="shared" si="15"/>
        <v>0</v>
      </c>
    </row>
    <row r="278" spans="1:9" x14ac:dyDescent="0.25">
      <c r="A278" s="22" t="s">
        <v>1611</v>
      </c>
      <c r="B278" s="23" t="s">
        <v>188</v>
      </c>
      <c r="C278" s="22" t="s">
        <v>43</v>
      </c>
      <c r="D278" s="74"/>
      <c r="E278" s="22"/>
      <c r="F278" s="22"/>
      <c r="G278" s="25">
        <v>44</v>
      </c>
      <c r="H278" s="7"/>
      <c r="I278" s="3">
        <f t="shared" si="15"/>
        <v>0</v>
      </c>
    </row>
    <row r="279" spans="1:9" x14ac:dyDescent="0.25">
      <c r="A279" s="22" t="s">
        <v>1612</v>
      </c>
      <c r="B279" s="23" t="s">
        <v>189</v>
      </c>
      <c r="C279" s="22" t="s">
        <v>43</v>
      </c>
      <c r="D279" s="74"/>
      <c r="E279" s="22"/>
      <c r="F279" s="22"/>
      <c r="G279" s="25">
        <v>44</v>
      </c>
      <c r="H279" s="7"/>
      <c r="I279" s="3">
        <f t="shared" si="15"/>
        <v>0</v>
      </c>
    </row>
    <row r="280" spans="1:9" x14ac:dyDescent="0.25">
      <c r="A280" s="22" t="s">
        <v>1613</v>
      </c>
      <c r="B280" s="23" t="s">
        <v>189</v>
      </c>
      <c r="C280" s="22" t="s">
        <v>42</v>
      </c>
      <c r="D280" s="74" t="s">
        <v>3208</v>
      </c>
      <c r="E280" s="22"/>
      <c r="F280" s="22"/>
      <c r="G280" s="25">
        <v>90</v>
      </c>
      <c r="H280" s="7"/>
      <c r="I280" s="3">
        <f t="shared" si="15"/>
        <v>0</v>
      </c>
    </row>
    <row r="281" spans="1:9" x14ac:dyDescent="0.25">
      <c r="A281" s="22" t="s">
        <v>1614</v>
      </c>
      <c r="B281" s="23" t="s">
        <v>190</v>
      </c>
      <c r="C281" s="22" t="s">
        <v>43</v>
      </c>
      <c r="D281" s="74"/>
      <c r="E281" s="22"/>
      <c r="F281" s="22"/>
      <c r="G281" s="25">
        <v>44</v>
      </c>
      <c r="H281" s="7"/>
      <c r="I281" s="3">
        <f t="shared" si="15"/>
        <v>0</v>
      </c>
    </row>
    <row r="282" spans="1:9" x14ac:dyDescent="0.25">
      <c r="A282" s="22" t="s">
        <v>1615</v>
      </c>
      <c r="B282" s="23" t="s">
        <v>190</v>
      </c>
      <c r="C282" s="22" t="s">
        <v>43</v>
      </c>
      <c r="D282" s="74" t="s">
        <v>3209</v>
      </c>
      <c r="E282" s="22"/>
      <c r="F282" s="22"/>
      <c r="G282" s="25">
        <v>56</v>
      </c>
      <c r="H282" s="7"/>
      <c r="I282" s="3">
        <f t="shared" si="15"/>
        <v>0</v>
      </c>
    </row>
    <row r="283" spans="1:9" s="50" customFormat="1" x14ac:dyDescent="0.25">
      <c r="A283" s="22" t="s">
        <v>6460</v>
      </c>
      <c r="B283" s="23" t="s">
        <v>191</v>
      </c>
      <c r="C283" s="49" t="s">
        <v>40</v>
      </c>
      <c r="D283" s="81" t="s">
        <v>3208</v>
      </c>
      <c r="E283" s="49"/>
      <c r="F283" s="49" t="s">
        <v>3273</v>
      </c>
      <c r="G283" s="25">
        <v>80</v>
      </c>
      <c r="H283" s="7"/>
      <c r="I283" s="3">
        <f t="shared" si="15"/>
        <v>0</v>
      </c>
    </row>
    <row r="284" spans="1:9" s="50" customFormat="1" x14ac:dyDescent="0.25">
      <c r="A284" s="22" t="s">
        <v>6461</v>
      </c>
      <c r="B284" s="23" t="s">
        <v>191</v>
      </c>
      <c r="C284" s="49" t="s">
        <v>40</v>
      </c>
      <c r="D284" s="81" t="s">
        <v>3210</v>
      </c>
      <c r="E284" s="49"/>
      <c r="F284" s="49" t="s">
        <v>4572</v>
      </c>
      <c r="G284" s="25">
        <v>100</v>
      </c>
      <c r="H284" s="7"/>
      <c r="I284" s="3">
        <f t="shared" ref="I284:I287" si="16">G284*H284</f>
        <v>0</v>
      </c>
    </row>
    <row r="285" spans="1:9" s="50" customFormat="1" x14ac:dyDescent="0.25">
      <c r="A285" s="22" t="s">
        <v>6462</v>
      </c>
      <c r="B285" s="23" t="s">
        <v>191</v>
      </c>
      <c r="C285" s="49" t="s">
        <v>40</v>
      </c>
      <c r="D285" s="81" t="s">
        <v>3215</v>
      </c>
      <c r="E285" s="49"/>
      <c r="F285" s="49" t="s">
        <v>3271</v>
      </c>
      <c r="G285" s="25">
        <v>120</v>
      </c>
      <c r="H285" s="7"/>
      <c r="I285" s="3">
        <f t="shared" si="16"/>
        <v>0</v>
      </c>
    </row>
    <row r="286" spans="1:9" s="50" customFormat="1" x14ac:dyDescent="0.25">
      <c r="A286" s="22" t="s">
        <v>6463</v>
      </c>
      <c r="B286" s="23" t="s">
        <v>191</v>
      </c>
      <c r="C286" s="49" t="s">
        <v>40</v>
      </c>
      <c r="D286" s="81" t="s">
        <v>3198</v>
      </c>
      <c r="E286" s="49"/>
      <c r="F286" s="49" t="s">
        <v>3271</v>
      </c>
      <c r="G286" s="25">
        <v>140</v>
      </c>
      <c r="H286" s="7"/>
      <c r="I286" s="3">
        <f t="shared" si="16"/>
        <v>0</v>
      </c>
    </row>
    <row r="287" spans="1:9" s="50" customFormat="1" x14ac:dyDescent="0.25">
      <c r="A287" s="22" t="s">
        <v>6464</v>
      </c>
      <c r="B287" s="23" t="s">
        <v>191</v>
      </c>
      <c r="C287" s="49" t="s">
        <v>40</v>
      </c>
      <c r="D287" s="81" t="s">
        <v>3200</v>
      </c>
      <c r="E287" s="49"/>
      <c r="F287" s="49" t="s">
        <v>3273</v>
      </c>
      <c r="G287" s="25">
        <v>173</v>
      </c>
      <c r="H287" s="7"/>
      <c r="I287" s="3">
        <f t="shared" si="16"/>
        <v>0</v>
      </c>
    </row>
    <row r="288" spans="1:9" x14ac:dyDescent="0.25">
      <c r="A288" s="22" t="s">
        <v>1616</v>
      </c>
      <c r="B288" s="23" t="s">
        <v>191</v>
      </c>
      <c r="C288" s="22" t="s">
        <v>20</v>
      </c>
      <c r="D288" s="74" t="s">
        <v>343</v>
      </c>
      <c r="E288" s="22"/>
      <c r="F288" s="22"/>
      <c r="G288" s="25">
        <v>200</v>
      </c>
      <c r="H288" s="7"/>
      <c r="I288" s="3">
        <f>G288*H288</f>
        <v>0</v>
      </c>
    </row>
    <row r="289" spans="1:9" x14ac:dyDescent="0.25">
      <c r="A289" s="22" t="s">
        <v>1617</v>
      </c>
      <c r="B289" s="23" t="s">
        <v>191</v>
      </c>
      <c r="C289" s="22" t="s">
        <v>20</v>
      </c>
      <c r="D289" s="74" t="s">
        <v>3211</v>
      </c>
      <c r="E289" s="22"/>
      <c r="F289" s="22"/>
      <c r="G289" s="25">
        <v>240</v>
      </c>
      <c r="H289" s="7"/>
      <c r="I289" s="3">
        <f>G289*H289</f>
        <v>0</v>
      </c>
    </row>
    <row r="290" spans="1:9" x14ac:dyDescent="0.25">
      <c r="A290" s="22" t="s">
        <v>1618</v>
      </c>
      <c r="B290" s="23" t="s">
        <v>191</v>
      </c>
      <c r="C290" s="22" t="s">
        <v>20</v>
      </c>
      <c r="D290" s="74" t="s">
        <v>3201</v>
      </c>
      <c r="E290" s="22"/>
      <c r="F290" s="22"/>
      <c r="G290" s="25">
        <v>260</v>
      </c>
      <c r="H290" s="7"/>
      <c r="I290" s="3">
        <f>G290*H290</f>
        <v>0</v>
      </c>
    </row>
    <row r="291" spans="1:9" s="50" customFormat="1" x14ac:dyDescent="0.25">
      <c r="A291" s="22" t="s">
        <v>6465</v>
      </c>
      <c r="B291" s="23" t="s">
        <v>4714</v>
      </c>
      <c r="C291" s="49" t="s">
        <v>19</v>
      </c>
      <c r="D291" s="81" t="s">
        <v>3209</v>
      </c>
      <c r="E291" s="49"/>
      <c r="F291" s="49" t="s">
        <v>3404</v>
      </c>
      <c r="G291" s="25">
        <v>173</v>
      </c>
      <c r="H291" s="7"/>
      <c r="I291" s="3">
        <f t="shared" ref="I291" si="17">G291*H291</f>
        <v>0</v>
      </c>
    </row>
    <row r="292" spans="1:9" x14ac:dyDescent="0.25">
      <c r="A292" s="22" t="s">
        <v>1619</v>
      </c>
      <c r="B292" s="23" t="s">
        <v>192</v>
      </c>
      <c r="C292" s="22" t="s">
        <v>42</v>
      </c>
      <c r="D292" s="74" t="s">
        <v>3208</v>
      </c>
      <c r="E292" s="22"/>
      <c r="F292" s="49"/>
      <c r="G292" s="25">
        <v>70</v>
      </c>
      <c r="H292" s="7"/>
      <c r="I292" s="3">
        <f t="shared" ref="I292:I304" si="18">G292*H292</f>
        <v>0</v>
      </c>
    </row>
    <row r="293" spans="1:9" x14ac:dyDescent="0.25">
      <c r="A293" s="22" t="s">
        <v>3902</v>
      </c>
      <c r="B293" s="23" t="s">
        <v>192</v>
      </c>
      <c r="C293" s="22" t="s">
        <v>3903</v>
      </c>
      <c r="D293" s="74" t="s">
        <v>3210</v>
      </c>
      <c r="E293" s="22"/>
      <c r="F293" s="22" t="s">
        <v>3240</v>
      </c>
      <c r="G293" s="25">
        <v>94</v>
      </c>
      <c r="H293" s="7"/>
      <c r="I293" s="3">
        <f t="shared" si="18"/>
        <v>0</v>
      </c>
    </row>
    <row r="294" spans="1:9" x14ac:dyDescent="0.25">
      <c r="A294" s="22" t="s">
        <v>3904</v>
      </c>
      <c r="B294" s="23" t="s">
        <v>192</v>
      </c>
      <c r="C294" s="22" t="s">
        <v>3905</v>
      </c>
      <c r="D294" s="74" t="s">
        <v>343</v>
      </c>
      <c r="E294" s="22"/>
      <c r="F294" s="22" t="s">
        <v>3233</v>
      </c>
      <c r="G294" s="25">
        <v>184</v>
      </c>
      <c r="H294" s="7"/>
      <c r="I294" s="3">
        <f t="shared" si="18"/>
        <v>0</v>
      </c>
    </row>
    <row r="295" spans="1:9" x14ac:dyDescent="0.25">
      <c r="A295" s="22">
        <v>572</v>
      </c>
      <c r="B295" s="23" t="s">
        <v>192</v>
      </c>
      <c r="C295" s="22" t="s">
        <v>3905</v>
      </c>
      <c r="D295" s="74" t="s">
        <v>3211</v>
      </c>
      <c r="E295" s="22"/>
      <c r="F295" s="22" t="s">
        <v>3233</v>
      </c>
      <c r="G295" s="25">
        <v>318</v>
      </c>
      <c r="H295" s="7"/>
      <c r="I295" s="3">
        <f t="shared" si="18"/>
        <v>0</v>
      </c>
    </row>
    <row r="296" spans="1:9" x14ac:dyDescent="0.25">
      <c r="A296" s="22">
        <v>676</v>
      </c>
      <c r="B296" s="23" t="s">
        <v>192</v>
      </c>
      <c r="C296" s="22" t="s">
        <v>3227</v>
      </c>
      <c r="D296" s="74" t="s">
        <v>3226</v>
      </c>
      <c r="E296" s="22"/>
      <c r="F296" s="22" t="s">
        <v>3233</v>
      </c>
      <c r="G296" s="25">
        <v>364</v>
      </c>
      <c r="H296" s="7"/>
      <c r="I296" s="3">
        <f t="shared" si="18"/>
        <v>0</v>
      </c>
    </row>
    <row r="297" spans="1:9" x14ac:dyDescent="0.25">
      <c r="A297" s="22" t="s">
        <v>3906</v>
      </c>
      <c r="B297" s="23" t="s">
        <v>192</v>
      </c>
      <c r="C297" s="22" t="s">
        <v>3227</v>
      </c>
      <c r="D297" s="74" t="s">
        <v>3220</v>
      </c>
      <c r="E297" s="22"/>
      <c r="F297" s="22" t="s">
        <v>3233</v>
      </c>
      <c r="G297" s="25">
        <v>386</v>
      </c>
      <c r="H297" s="7"/>
      <c r="I297" s="3">
        <f t="shared" si="18"/>
        <v>0</v>
      </c>
    </row>
    <row r="298" spans="1:9" x14ac:dyDescent="0.25">
      <c r="A298" s="22" t="s">
        <v>3907</v>
      </c>
      <c r="B298" s="23" t="s">
        <v>192</v>
      </c>
      <c r="C298" s="22" t="s">
        <v>3227</v>
      </c>
      <c r="D298" s="74" t="s">
        <v>3202</v>
      </c>
      <c r="E298" s="22"/>
      <c r="F298" s="22" t="s">
        <v>3233</v>
      </c>
      <c r="G298" s="25">
        <v>536</v>
      </c>
      <c r="H298" s="7"/>
      <c r="I298" s="3">
        <f t="shared" si="18"/>
        <v>0</v>
      </c>
    </row>
    <row r="299" spans="1:9" x14ac:dyDescent="0.25">
      <c r="A299" s="22" t="s">
        <v>3908</v>
      </c>
      <c r="B299" s="23" t="s">
        <v>192</v>
      </c>
      <c r="C299" s="22" t="s">
        <v>3501</v>
      </c>
      <c r="D299" s="74" t="s">
        <v>3203</v>
      </c>
      <c r="E299" s="22"/>
      <c r="F299" s="22" t="s">
        <v>3233</v>
      </c>
      <c r="G299" s="25">
        <v>612</v>
      </c>
      <c r="H299" s="7"/>
      <c r="I299" s="3">
        <f t="shared" si="18"/>
        <v>0</v>
      </c>
    </row>
    <row r="300" spans="1:9" x14ac:dyDescent="0.25">
      <c r="A300" s="22" t="s">
        <v>1634</v>
      </c>
      <c r="B300" s="23" t="s">
        <v>6571</v>
      </c>
      <c r="C300" s="22" t="s">
        <v>3223</v>
      </c>
      <c r="D300" s="74" t="s">
        <v>3202</v>
      </c>
      <c r="E300" s="22"/>
      <c r="F300" s="49" t="s">
        <v>6458</v>
      </c>
      <c r="G300" s="25">
        <v>840</v>
      </c>
      <c r="H300" s="7"/>
      <c r="I300" s="3">
        <f t="shared" si="18"/>
        <v>0</v>
      </c>
    </row>
    <row r="301" spans="1:9" x14ac:dyDescent="0.25">
      <c r="A301" s="22" t="s">
        <v>1635</v>
      </c>
      <c r="B301" s="23" t="s">
        <v>6571</v>
      </c>
      <c r="C301" s="22" t="s">
        <v>3224</v>
      </c>
      <c r="D301" s="74" t="s">
        <v>3203</v>
      </c>
      <c r="E301" s="22"/>
      <c r="F301" s="49" t="s">
        <v>6458</v>
      </c>
      <c r="G301" s="25">
        <v>1100</v>
      </c>
      <c r="H301" s="7"/>
      <c r="I301" s="3">
        <f t="shared" si="18"/>
        <v>0</v>
      </c>
    </row>
    <row r="302" spans="1:9" x14ac:dyDescent="0.25">
      <c r="A302" s="22" t="s">
        <v>1636</v>
      </c>
      <c r="B302" s="23" t="s">
        <v>6571</v>
      </c>
      <c r="C302" s="22" t="s">
        <v>3224</v>
      </c>
      <c r="D302" s="74" t="s">
        <v>3204</v>
      </c>
      <c r="E302" s="22"/>
      <c r="F302" s="49" t="s">
        <v>6458</v>
      </c>
      <c r="G302" s="25">
        <v>1429</v>
      </c>
      <c r="H302" s="7"/>
      <c r="I302" s="3">
        <f t="shared" si="18"/>
        <v>0</v>
      </c>
    </row>
    <row r="303" spans="1:9" x14ac:dyDescent="0.25">
      <c r="A303" s="22" t="s">
        <v>1637</v>
      </c>
      <c r="B303" s="23" t="s">
        <v>6571</v>
      </c>
      <c r="C303" s="22" t="s">
        <v>3224</v>
      </c>
      <c r="D303" s="74" t="s">
        <v>3205</v>
      </c>
      <c r="E303" s="22"/>
      <c r="F303" s="49" t="s">
        <v>6458</v>
      </c>
      <c r="G303" s="25">
        <v>1800</v>
      </c>
      <c r="H303" s="7"/>
      <c r="I303" s="3">
        <f t="shared" si="18"/>
        <v>0</v>
      </c>
    </row>
    <row r="304" spans="1:9" s="50" customFormat="1" x14ac:dyDescent="0.25">
      <c r="A304" s="22" t="s">
        <v>6459</v>
      </c>
      <c r="B304" s="23" t="s">
        <v>6571</v>
      </c>
      <c r="C304" s="49" t="s">
        <v>3224</v>
      </c>
      <c r="D304" s="81" t="s">
        <v>3206</v>
      </c>
      <c r="E304" s="49"/>
      <c r="F304" s="49" t="s">
        <v>6458</v>
      </c>
      <c r="G304" s="25">
        <v>2400</v>
      </c>
      <c r="H304" s="7"/>
      <c r="I304" s="3">
        <f t="shared" si="18"/>
        <v>0</v>
      </c>
    </row>
    <row r="305" spans="1:9" s="30" customFormat="1" ht="30" customHeight="1" x14ac:dyDescent="0.25">
      <c r="A305" s="28"/>
      <c r="B305" s="29"/>
      <c r="C305" s="28"/>
      <c r="D305" s="28"/>
      <c r="E305" s="28"/>
      <c r="G305" s="97" t="s">
        <v>2448</v>
      </c>
      <c r="H305" s="98"/>
      <c r="I305" s="8">
        <f>SUM(I6:I304)</f>
        <v>0</v>
      </c>
    </row>
    <row r="306" spans="1:9" s="30" customFormat="1" ht="34.5" customHeight="1" x14ac:dyDescent="0.25">
      <c r="A306" s="31"/>
      <c r="C306" s="31"/>
      <c r="D306" s="31"/>
      <c r="E306" s="31"/>
      <c r="F306" s="31"/>
      <c r="G306" s="32"/>
      <c r="H306" s="33"/>
      <c r="I306" s="34"/>
    </row>
    <row r="307" spans="1:9" ht="30" customHeight="1" x14ac:dyDescent="0.25">
      <c r="A307" s="104" t="s">
        <v>6901</v>
      </c>
      <c r="B307" s="105"/>
      <c r="C307" s="105"/>
      <c r="D307" s="105"/>
      <c r="E307" s="105"/>
      <c r="F307" s="105"/>
      <c r="G307" s="105"/>
      <c r="H307" s="105"/>
      <c r="I307" s="106"/>
    </row>
    <row r="308" spans="1:9" ht="30" customHeight="1" x14ac:dyDescent="0.25">
      <c r="A308" s="107" t="s">
        <v>6902</v>
      </c>
      <c r="B308" s="108"/>
      <c r="C308" s="108"/>
      <c r="D308" s="108"/>
      <c r="E308" s="108"/>
      <c r="F308" s="108"/>
      <c r="G308" s="108"/>
      <c r="H308" s="108"/>
      <c r="I308" s="109"/>
    </row>
    <row r="309" spans="1:9" x14ac:dyDescent="0.25">
      <c r="A309" s="22" t="s">
        <v>1638</v>
      </c>
      <c r="B309" s="23" t="s">
        <v>196</v>
      </c>
      <c r="C309" s="22" t="s">
        <v>194</v>
      </c>
      <c r="D309" s="24"/>
      <c r="E309" s="22"/>
      <c r="F309" s="22" t="s">
        <v>195</v>
      </c>
      <c r="G309" s="25">
        <v>65</v>
      </c>
      <c r="H309" s="7"/>
      <c r="I309" s="3">
        <f>G309*H309</f>
        <v>0</v>
      </c>
    </row>
    <row r="310" spans="1:9" x14ac:dyDescent="0.25">
      <c r="A310" s="22" t="s">
        <v>1639</v>
      </c>
      <c r="B310" s="23" t="s">
        <v>197</v>
      </c>
      <c r="C310" s="22" t="s">
        <v>198</v>
      </c>
      <c r="D310" s="24"/>
      <c r="E310" s="22"/>
      <c r="F310" s="22" t="s">
        <v>199</v>
      </c>
      <c r="G310" s="25">
        <v>68</v>
      </c>
      <c r="H310" s="7"/>
      <c r="I310" s="3">
        <f>G310*H310</f>
        <v>0</v>
      </c>
    </row>
    <row r="311" spans="1:9" x14ac:dyDescent="0.25">
      <c r="A311" s="22" t="s">
        <v>1640</v>
      </c>
      <c r="B311" s="23" t="s">
        <v>197</v>
      </c>
      <c r="C311" s="22" t="s">
        <v>201</v>
      </c>
      <c r="D311" s="24"/>
      <c r="E311" s="22"/>
      <c r="F311" s="22" t="s">
        <v>200</v>
      </c>
      <c r="G311" s="25">
        <v>120</v>
      </c>
      <c r="H311" s="7"/>
      <c r="I311" s="3">
        <f>G311*H311</f>
        <v>0</v>
      </c>
    </row>
    <row r="312" spans="1:9" x14ac:dyDescent="0.25">
      <c r="A312" s="22" t="s">
        <v>1641</v>
      </c>
      <c r="B312" s="23" t="s">
        <v>202</v>
      </c>
      <c r="C312" s="22" t="s">
        <v>194</v>
      </c>
      <c r="D312" s="24"/>
      <c r="E312" s="22"/>
      <c r="F312" s="22" t="s">
        <v>3178</v>
      </c>
      <c r="G312" s="25"/>
      <c r="H312" s="7"/>
      <c r="I312" s="4"/>
    </row>
    <row r="313" spans="1:9" x14ac:dyDescent="0.25">
      <c r="A313" s="22" t="s">
        <v>1642</v>
      </c>
      <c r="B313" s="23" t="s">
        <v>203</v>
      </c>
      <c r="C313" s="22" t="s">
        <v>204</v>
      </c>
      <c r="D313" s="24"/>
      <c r="E313" s="22"/>
      <c r="F313" s="22" t="s">
        <v>205</v>
      </c>
      <c r="G313" s="25">
        <v>37</v>
      </c>
      <c r="H313" s="7"/>
      <c r="I313" s="3">
        <f t="shared" ref="I313:I320" si="19">G313*H313</f>
        <v>0</v>
      </c>
    </row>
    <row r="314" spans="1:9" x14ac:dyDescent="0.25">
      <c r="A314" s="22" t="s">
        <v>1643</v>
      </c>
      <c r="B314" s="23" t="s">
        <v>203</v>
      </c>
      <c r="C314" s="22" t="s">
        <v>204</v>
      </c>
      <c r="D314" s="24"/>
      <c r="E314" s="22"/>
      <c r="F314" s="22" t="s">
        <v>206</v>
      </c>
      <c r="G314" s="25">
        <v>47</v>
      </c>
      <c r="H314" s="7"/>
      <c r="I314" s="3">
        <f t="shared" si="19"/>
        <v>0</v>
      </c>
    </row>
    <row r="315" spans="1:9" x14ac:dyDescent="0.25">
      <c r="A315" s="22" t="s">
        <v>1644</v>
      </c>
      <c r="B315" s="23" t="s">
        <v>203</v>
      </c>
      <c r="C315" s="22" t="s">
        <v>194</v>
      </c>
      <c r="D315" s="24"/>
      <c r="E315" s="22"/>
      <c r="F315" s="22" t="s">
        <v>207</v>
      </c>
      <c r="G315" s="25">
        <v>79</v>
      </c>
      <c r="H315" s="7"/>
      <c r="I315" s="3">
        <f t="shared" si="19"/>
        <v>0</v>
      </c>
    </row>
    <row r="316" spans="1:9" x14ac:dyDescent="0.25">
      <c r="A316" s="22" t="s">
        <v>1645</v>
      </c>
      <c r="B316" s="23" t="s">
        <v>208</v>
      </c>
      <c r="C316" s="22" t="s">
        <v>194</v>
      </c>
      <c r="D316" s="24"/>
      <c r="E316" s="22"/>
      <c r="F316" s="22" t="s">
        <v>209</v>
      </c>
      <c r="G316" s="25">
        <v>45</v>
      </c>
      <c r="H316" s="7"/>
      <c r="I316" s="3">
        <f t="shared" si="19"/>
        <v>0</v>
      </c>
    </row>
    <row r="317" spans="1:9" x14ac:dyDescent="0.25">
      <c r="A317" s="22" t="s">
        <v>1646</v>
      </c>
      <c r="B317" s="23" t="s">
        <v>208</v>
      </c>
      <c r="C317" s="22" t="s">
        <v>194</v>
      </c>
      <c r="D317" s="24"/>
      <c r="E317" s="22"/>
      <c r="F317" s="22" t="s">
        <v>210</v>
      </c>
      <c r="G317" s="25">
        <v>65</v>
      </c>
      <c r="H317" s="7"/>
      <c r="I317" s="3">
        <f t="shared" si="19"/>
        <v>0</v>
      </c>
    </row>
    <row r="318" spans="1:9" x14ac:dyDescent="0.25">
      <c r="A318" s="22" t="s">
        <v>1647</v>
      </c>
      <c r="B318" s="23" t="s">
        <v>211</v>
      </c>
      <c r="C318" s="22" t="s">
        <v>194</v>
      </c>
      <c r="D318" s="24"/>
      <c r="E318" s="22"/>
      <c r="F318" s="22" t="s">
        <v>206</v>
      </c>
      <c r="G318" s="25">
        <v>68</v>
      </c>
      <c r="H318" s="7"/>
      <c r="I318" s="3">
        <f t="shared" si="19"/>
        <v>0</v>
      </c>
    </row>
    <row r="319" spans="1:9" x14ac:dyDescent="0.25">
      <c r="A319" s="22" t="s">
        <v>1648</v>
      </c>
      <c r="B319" s="23" t="s">
        <v>212</v>
      </c>
      <c r="C319" s="22" t="s">
        <v>194</v>
      </c>
      <c r="D319" s="24"/>
      <c r="E319" s="22"/>
      <c r="F319" s="22" t="s">
        <v>213</v>
      </c>
      <c r="G319" s="25">
        <v>79</v>
      </c>
      <c r="H319" s="7"/>
      <c r="I319" s="3">
        <f t="shared" si="19"/>
        <v>0</v>
      </c>
    </row>
    <row r="320" spans="1:9" x14ac:dyDescent="0.25">
      <c r="A320" s="22" t="s">
        <v>1649</v>
      </c>
      <c r="B320" s="23" t="s">
        <v>215</v>
      </c>
      <c r="C320" s="22" t="s">
        <v>194</v>
      </c>
      <c r="D320" s="24"/>
      <c r="E320" s="22"/>
      <c r="F320" s="22" t="s">
        <v>214</v>
      </c>
      <c r="G320" s="25">
        <v>97</v>
      </c>
      <c r="H320" s="7"/>
      <c r="I320" s="3">
        <f t="shared" si="19"/>
        <v>0</v>
      </c>
    </row>
    <row r="321" spans="1:9" x14ac:dyDescent="0.25">
      <c r="A321" s="22" t="s">
        <v>1650</v>
      </c>
      <c r="B321" s="23" t="s">
        <v>216</v>
      </c>
      <c r="C321" s="22" t="s">
        <v>19</v>
      </c>
      <c r="D321" s="24"/>
      <c r="E321" s="22"/>
      <c r="F321" s="22" t="s">
        <v>3178</v>
      </c>
      <c r="G321" s="25"/>
      <c r="H321" s="7"/>
      <c r="I321" s="4"/>
    </row>
    <row r="322" spans="1:9" x14ac:dyDescent="0.25">
      <c r="A322" s="22" t="s">
        <v>1651</v>
      </c>
      <c r="B322" s="23" t="s">
        <v>6820</v>
      </c>
      <c r="C322" s="22" t="s">
        <v>198</v>
      </c>
      <c r="D322" s="24"/>
      <c r="E322" s="22"/>
      <c r="F322" s="22" t="s">
        <v>210</v>
      </c>
      <c r="G322" s="25">
        <v>159</v>
      </c>
      <c r="H322" s="7"/>
      <c r="I322" s="3">
        <f t="shared" ref="I322:I385" si="20">G322*H322</f>
        <v>0</v>
      </c>
    </row>
    <row r="323" spans="1:9" x14ac:dyDescent="0.25">
      <c r="A323" s="22" t="s">
        <v>1652</v>
      </c>
      <c r="B323" s="23" t="s">
        <v>6820</v>
      </c>
      <c r="C323" s="22" t="s">
        <v>217</v>
      </c>
      <c r="D323" s="24"/>
      <c r="E323" s="22"/>
      <c r="F323" s="22" t="s">
        <v>199</v>
      </c>
      <c r="G323" s="25">
        <v>223</v>
      </c>
      <c r="H323" s="7"/>
      <c r="I323" s="3">
        <f t="shared" si="20"/>
        <v>0</v>
      </c>
    </row>
    <row r="324" spans="1:9" x14ac:dyDescent="0.25">
      <c r="A324" s="22" t="s">
        <v>1653</v>
      </c>
      <c r="B324" s="23" t="s">
        <v>6820</v>
      </c>
      <c r="C324" s="22" t="s">
        <v>19</v>
      </c>
      <c r="D324" s="24"/>
      <c r="E324" s="22"/>
      <c r="F324" s="22" t="s">
        <v>206</v>
      </c>
      <c r="G324" s="25">
        <v>239</v>
      </c>
      <c r="H324" s="7"/>
      <c r="I324" s="3">
        <f t="shared" si="20"/>
        <v>0</v>
      </c>
    </row>
    <row r="325" spans="1:9" x14ac:dyDescent="0.25">
      <c r="A325" s="22" t="s">
        <v>1654</v>
      </c>
      <c r="B325" s="23" t="s">
        <v>6820</v>
      </c>
      <c r="C325" s="22" t="s">
        <v>19</v>
      </c>
      <c r="D325" s="24"/>
      <c r="E325" s="22"/>
      <c r="F325" s="22" t="s">
        <v>199</v>
      </c>
      <c r="G325" s="25">
        <v>252</v>
      </c>
      <c r="H325" s="7"/>
      <c r="I325" s="3">
        <f t="shared" si="20"/>
        <v>0</v>
      </c>
    </row>
    <row r="326" spans="1:9" x14ac:dyDescent="0.25">
      <c r="A326" s="22" t="s">
        <v>1678</v>
      </c>
      <c r="B326" s="23" t="s">
        <v>296</v>
      </c>
      <c r="C326" s="22" t="s">
        <v>194</v>
      </c>
      <c r="D326" s="24"/>
      <c r="E326" s="22"/>
      <c r="F326" s="22" t="s">
        <v>231</v>
      </c>
      <c r="G326" s="25">
        <v>51</v>
      </c>
      <c r="H326" s="7"/>
      <c r="I326" s="3">
        <f t="shared" si="20"/>
        <v>0</v>
      </c>
    </row>
    <row r="327" spans="1:9" x14ac:dyDescent="0.25">
      <c r="A327" s="22" t="s">
        <v>1679</v>
      </c>
      <c r="B327" s="23" t="s">
        <v>237</v>
      </c>
      <c r="C327" s="22" t="s">
        <v>238</v>
      </c>
      <c r="D327" s="24"/>
      <c r="E327" s="22"/>
      <c r="F327" s="22" t="s">
        <v>240</v>
      </c>
      <c r="G327" s="25">
        <v>20</v>
      </c>
      <c r="H327" s="7"/>
      <c r="I327" s="3">
        <f t="shared" si="20"/>
        <v>0</v>
      </c>
    </row>
    <row r="328" spans="1:9" x14ac:dyDescent="0.25">
      <c r="A328" s="22" t="s">
        <v>1680</v>
      </c>
      <c r="B328" s="23" t="s">
        <v>237</v>
      </c>
      <c r="C328" s="22" t="s">
        <v>238</v>
      </c>
      <c r="D328" s="24"/>
      <c r="E328" s="22"/>
      <c r="F328" s="22" t="s">
        <v>241</v>
      </c>
      <c r="G328" s="25">
        <v>23</v>
      </c>
      <c r="H328" s="7"/>
      <c r="I328" s="3">
        <f t="shared" si="20"/>
        <v>0</v>
      </c>
    </row>
    <row r="329" spans="1:9" x14ac:dyDescent="0.25">
      <c r="A329" s="22" t="s">
        <v>1681</v>
      </c>
      <c r="B329" s="23" t="s">
        <v>237</v>
      </c>
      <c r="C329" s="22" t="s">
        <v>204</v>
      </c>
      <c r="D329" s="24"/>
      <c r="E329" s="22"/>
      <c r="F329" s="22" t="s">
        <v>242</v>
      </c>
      <c r="G329" s="25">
        <v>28</v>
      </c>
      <c r="H329" s="7"/>
      <c r="I329" s="3">
        <f t="shared" si="20"/>
        <v>0</v>
      </c>
    </row>
    <row r="330" spans="1:9" x14ac:dyDescent="0.25">
      <c r="A330" s="22" t="s">
        <v>1682</v>
      </c>
      <c r="B330" s="23" t="s">
        <v>237</v>
      </c>
      <c r="C330" s="22" t="s">
        <v>204</v>
      </c>
      <c r="D330" s="24"/>
      <c r="E330" s="22"/>
      <c r="F330" s="22" t="s">
        <v>244</v>
      </c>
      <c r="G330" s="25">
        <v>31</v>
      </c>
      <c r="H330" s="7"/>
      <c r="I330" s="3">
        <f t="shared" si="20"/>
        <v>0</v>
      </c>
    </row>
    <row r="331" spans="1:9" x14ac:dyDescent="0.25">
      <c r="A331" s="22" t="s">
        <v>1683</v>
      </c>
      <c r="B331" s="23" t="s">
        <v>237</v>
      </c>
      <c r="C331" s="22" t="s">
        <v>204</v>
      </c>
      <c r="D331" s="24"/>
      <c r="E331" s="22"/>
      <c r="F331" s="22" t="s">
        <v>243</v>
      </c>
      <c r="G331" s="25">
        <v>36</v>
      </c>
      <c r="H331" s="7"/>
      <c r="I331" s="3">
        <f t="shared" si="20"/>
        <v>0</v>
      </c>
    </row>
    <row r="332" spans="1:9" x14ac:dyDescent="0.25">
      <c r="A332" s="22" t="s">
        <v>1684</v>
      </c>
      <c r="B332" s="23" t="s">
        <v>237</v>
      </c>
      <c r="C332" s="22" t="s">
        <v>194</v>
      </c>
      <c r="D332" s="24"/>
      <c r="E332" s="22"/>
      <c r="F332" s="22" t="s">
        <v>231</v>
      </c>
      <c r="G332" s="25">
        <v>60</v>
      </c>
      <c r="H332" s="7"/>
      <c r="I332" s="3">
        <f t="shared" si="20"/>
        <v>0</v>
      </c>
    </row>
    <row r="333" spans="1:9" x14ac:dyDescent="0.25">
      <c r="A333" s="22" t="s">
        <v>1685</v>
      </c>
      <c r="B333" s="23" t="s">
        <v>7173</v>
      </c>
      <c r="C333" s="22" t="s">
        <v>194</v>
      </c>
      <c r="D333" s="24"/>
      <c r="E333" s="22"/>
      <c r="F333" s="22" t="s">
        <v>231</v>
      </c>
      <c r="G333" s="25">
        <v>51</v>
      </c>
      <c r="H333" s="7"/>
      <c r="I333" s="3" t="str">
        <f>IF(H333&gt;=20,(G333*H333),"Minimum 20 ex.")</f>
        <v>Minimum 20 ex.</v>
      </c>
    </row>
    <row r="334" spans="1:9" x14ac:dyDescent="0.25">
      <c r="A334" s="22" t="s">
        <v>1686</v>
      </c>
      <c r="B334" s="23" t="s">
        <v>237</v>
      </c>
      <c r="C334" s="22" t="s">
        <v>194</v>
      </c>
      <c r="D334" s="24"/>
      <c r="E334" s="22"/>
      <c r="F334" s="22" t="s">
        <v>245</v>
      </c>
      <c r="G334" s="25">
        <v>71</v>
      </c>
      <c r="H334" s="7"/>
      <c r="I334" s="3">
        <f t="shared" si="20"/>
        <v>0</v>
      </c>
    </row>
    <row r="335" spans="1:9" x14ac:dyDescent="0.25">
      <c r="A335" s="22" t="s">
        <v>1687</v>
      </c>
      <c r="B335" s="23" t="s">
        <v>237</v>
      </c>
      <c r="C335" s="22" t="s">
        <v>194</v>
      </c>
      <c r="D335" s="24"/>
      <c r="E335" s="22"/>
      <c r="F335" s="22" t="s">
        <v>213</v>
      </c>
      <c r="G335" s="25">
        <v>80</v>
      </c>
      <c r="H335" s="7"/>
      <c r="I335" s="3">
        <f t="shared" si="20"/>
        <v>0</v>
      </c>
    </row>
    <row r="336" spans="1:9" x14ac:dyDescent="0.25">
      <c r="A336" s="22" t="s">
        <v>1688</v>
      </c>
      <c r="B336" s="23" t="s">
        <v>237</v>
      </c>
      <c r="C336" s="22" t="s">
        <v>194</v>
      </c>
      <c r="D336" s="24"/>
      <c r="E336" s="22"/>
      <c r="F336" s="22" t="s">
        <v>199</v>
      </c>
      <c r="G336" s="25">
        <v>97</v>
      </c>
      <c r="H336" s="7"/>
      <c r="I336" s="3">
        <f t="shared" si="20"/>
        <v>0</v>
      </c>
    </row>
    <row r="337" spans="1:9" x14ac:dyDescent="0.25">
      <c r="A337" s="22" t="s">
        <v>1689</v>
      </c>
      <c r="B337" s="23" t="s">
        <v>237</v>
      </c>
      <c r="C337" s="22" t="s">
        <v>194</v>
      </c>
      <c r="D337" s="24"/>
      <c r="E337" s="22"/>
      <c r="F337" s="22" t="s">
        <v>223</v>
      </c>
      <c r="G337" s="25">
        <v>105</v>
      </c>
      <c r="H337" s="7"/>
      <c r="I337" s="3">
        <f t="shared" si="20"/>
        <v>0</v>
      </c>
    </row>
    <row r="338" spans="1:9" x14ac:dyDescent="0.25">
      <c r="A338" s="22" t="s">
        <v>1690</v>
      </c>
      <c r="B338" s="23" t="s">
        <v>237</v>
      </c>
      <c r="C338" s="22" t="s">
        <v>19</v>
      </c>
      <c r="D338" s="24"/>
      <c r="E338" s="22"/>
      <c r="F338" s="22" t="s">
        <v>206</v>
      </c>
      <c r="G338" s="25">
        <v>141</v>
      </c>
      <c r="H338" s="7"/>
      <c r="I338" s="3">
        <f t="shared" si="20"/>
        <v>0</v>
      </c>
    </row>
    <row r="339" spans="1:9" x14ac:dyDescent="0.25">
      <c r="A339" s="22" t="s">
        <v>1691</v>
      </c>
      <c r="B339" s="23" t="s">
        <v>237</v>
      </c>
      <c r="C339" s="22" t="s">
        <v>19</v>
      </c>
      <c r="D339" s="24"/>
      <c r="E339" s="22"/>
      <c r="F339" s="22" t="s">
        <v>199</v>
      </c>
      <c r="G339" s="25">
        <v>159</v>
      </c>
      <c r="H339" s="7"/>
      <c r="I339" s="3">
        <f t="shared" si="20"/>
        <v>0</v>
      </c>
    </row>
    <row r="340" spans="1:9" x14ac:dyDescent="0.25">
      <c r="A340" s="22" t="s">
        <v>1692</v>
      </c>
      <c r="B340" s="23" t="s">
        <v>237</v>
      </c>
      <c r="C340" s="22" t="s">
        <v>19</v>
      </c>
      <c r="D340" s="24"/>
      <c r="E340" s="22"/>
      <c r="F340" s="22" t="s">
        <v>223</v>
      </c>
      <c r="G340" s="25">
        <v>172</v>
      </c>
      <c r="H340" s="7"/>
      <c r="I340" s="3">
        <f t="shared" si="20"/>
        <v>0</v>
      </c>
    </row>
    <row r="341" spans="1:9" x14ac:dyDescent="0.25">
      <c r="A341" s="22" t="s">
        <v>1693</v>
      </c>
      <c r="B341" s="23" t="s">
        <v>237</v>
      </c>
      <c r="C341" s="22" t="s">
        <v>19</v>
      </c>
      <c r="D341" s="24"/>
      <c r="E341" s="22"/>
      <c r="F341" s="22" t="s">
        <v>239</v>
      </c>
      <c r="G341" s="25">
        <v>181</v>
      </c>
      <c r="H341" s="7"/>
      <c r="I341" s="3">
        <f t="shared" si="20"/>
        <v>0</v>
      </c>
    </row>
    <row r="342" spans="1:9" x14ac:dyDescent="0.25">
      <c r="A342" s="22" t="s">
        <v>1694</v>
      </c>
      <c r="B342" s="23" t="s">
        <v>6821</v>
      </c>
      <c r="C342" s="22" t="s">
        <v>194</v>
      </c>
      <c r="D342" s="24"/>
      <c r="E342" s="22"/>
      <c r="F342" s="22" t="s">
        <v>231</v>
      </c>
      <c r="G342" s="25">
        <v>103</v>
      </c>
      <c r="H342" s="7"/>
      <c r="I342" s="3">
        <f t="shared" si="20"/>
        <v>0</v>
      </c>
    </row>
    <row r="343" spans="1:9" x14ac:dyDescent="0.25">
      <c r="A343" s="22" t="s">
        <v>1695</v>
      </c>
      <c r="B343" s="23" t="s">
        <v>6822</v>
      </c>
      <c r="C343" s="22" t="s">
        <v>194</v>
      </c>
      <c r="D343" s="24"/>
      <c r="E343" s="22"/>
      <c r="F343" s="22" t="s">
        <v>3178</v>
      </c>
      <c r="G343" s="25"/>
      <c r="H343" s="7"/>
      <c r="I343" s="4"/>
    </row>
    <row r="344" spans="1:9" x14ac:dyDescent="0.25">
      <c r="A344" s="22" t="s">
        <v>1696</v>
      </c>
      <c r="B344" s="23" t="s">
        <v>6823</v>
      </c>
      <c r="C344" s="22" t="s">
        <v>194</v>
      </c>
      <c r="D344" s="24"/>
      <c r="E344" s="22"/>
      <c r="F344" s="22" t="s">
        <v>213</v>
      </c>
      <c r="G344" s="25">
        <v>111</v>
      </c>
      <c r="H344" s="7"/>
      <c r="I344" s="3">
        <f t="shared" si="20"/>
        <v>0</v>
      </c>
    </row>
    <row r="345" spans="1:9" x14ac:dyDescent="0.25">
      <c r="A345" s="22" t="s">
        <v>1697</v>
      </c>
      <c r="B345" s="23" t="s">
        <v>6824</v>
      </c>
      <c r="C345" s="22" t="s">
        <v>194</v>
      </c>
      <c r="D345" s="24"/>
      <c r="E345" s="22"/>
      <c r="F345" s="22" t="s">
        <v>199</v>
      </c>
      <c r="G345" s="25">
        <v>129</v>
      </c>
      <c r="H345" s="7"/>
      <c r="I345" s="3">
        <f t="shared" si="20"/>
        <v>0</v>
      </c>
    </row>
    <row r="346" spans="1:9" x14ac:dyDescent="0.25">
      <c r="A346" s="22" t="s">
        <v>1698</v>
      </c>
      <c r="B346" s="23" t="s">
        <v>6825</v>
      </c>
      <c r="C346" s="22" t="s">
        <v>194</v>
      </c>
      <c r="D346" s="24"/>
      <c r="E346" s="22"/>
      <c r="F346" s="22" t="s">
        <v>213</v>
      </c>
      <c r="G346" s="25">
        <v>111</v>
      </c>
      <c r="H346" s="7"/>
      <c r="I346" s="3">
        <f t="shared" si="20"/>
        <v>0</v>
      </c>
    </row>
    <row r="347" spans="1:9" x14ac:dyDescent="0.25">
      <c r="A347" s="22" t="s">
        <v>1699</v>
      </c>
      <c r="B347" s="23" t="s">
        <v>6826</v>
      </c>
      <c r="C347" s="22" t="s">
        <v>194</v>
      </c>
      <c r="D347" s="24"/>
      <c r="E347" s="22"/>
      <c r="F347" s="22" t="s">
        <v>501</v>
      </c>
      <c r="G347" s="25">
        <v>103</v>
      </c>
      <c r="H347" s="7"/>
      <c r="I347" s="3">
        <f t="shared" si="20"/>
        <v>0</v>
      </c>
    </row>
    <row r="348" spans="1:9" x14ac:dyDescent="0.25">
      <c r="A348" s="22" t="s">
        <v>1700</v>
      </c>
      <c r="B348" s="23" t="s">
        <v>6827</v>
      </c>
      <c r="C348" s="22" t="s">
        <v>194</v>
      </c>
      <c r="D348" s="24"/>
      <c r="E348" s="22"/>
      <c r="F348" s="22" t="s">
        <v>358</v>
      </c>
      <c r="G348" s="25">
        <v>111</v>
      </c>
      <c r="H348" s="7"/>
      <c r="I348" s="3">
        <f t="shared" si="20"/>
        <v>0</v>
      </c>
    </row>
    <row r="349" spans="1:9" x14ac:dyDescent="0.25">
      <c r="A349" s="22" t="s">
        <v>1701</v>
      </c>
      <c r="B349" s="23" t="s">
        <v>247</v>
      </c>
      <c r="C349" s="22" t="s">
        <v>204</v>
      </c>
      <c r="D349" s="24"/>
      <c r="E349" s="22"/>
      <c r="F349" s="22" t="s">
        <v>502</v>
      </c>
      <c r="G349" s="25">
        <v>44</v>
      </c>
      <c r="H349" s="7"/>
      <c r="I349" s="3">
        <f t="shared" si="20"/>
        <v>0</v>
      </c>
    </row>
    <row r="350" spans="1:9" x14ac:dyDescent="0.25">
      <c r="A350" s="22" t="s">
        <v>1702</v>
      </c>
      <c r="B350" s="23" t="s">
        <v>247</v>
      </c>
      <c r="C350" s="22" t="s">
        <v>204</v>
      </c>
      <c r="D350" s="24"/>
      <c r="E350" s="22"/>
      <c r="F350" s="22" t="s">
        <v>503</v>
      </c>
      <c r="G350" s="25">
        <v>51</v>
      </c>
      <c r="H350" s="7"/>
      <c r="I350" s="3">
        <f t="shared" si="20"/>
        <v>0</v>
      </c>
    </row>
    <row r="351" spans="1:9" x14ac:dyDescent="0.25">
      <c r="A351" s="22" t="s">
        <v>1703</v>
      </c>
      <c r="B351" s="23" t="s">
        <v>247</v>
      </c>
      <c r="C351" s="22" t="s">
        <v>194</v>
      </c>
      <c r="D351" s="24"/>
      <c r="E351" s="22"/>
      <c r="F351" s="22" t="s">
        <v>357</v>
      </c>
      <c r="G351" s="25">
        <v>71</v>
      </c>
      <c r="H351" s="7"/>
      <c r="I351" s="3">
        <f t="shared" si="20"/>
        <v>0</v>
      </c>
    </row>
    <row r="352" spans="1:9" x14ac:dyDescent="0.25">
      <c r="A352" s="22" t="s">
        <v>1704</v>
      </c>
      <c r="B352" s="23" t="s">
        <v>246</v>
      </c>
      <c r="C352" s="22" t="s">
        <v>194</v>
      </c>
      <c r="D352" s="24"/>
      <c r="E352" s="22"/>
      <c r="F352" s="22" t="s">
        <v>504</v>
      </c>
      <c r="G352" s="25">
        <v>77</v>
      </c>
      <c r="H352" s="7"/>
      <c r="I352" s="3">
        <f t="shared" si="20"/>
        <v>0</v>
      </c>
    </row>
    <row r="353" spans="1:9" x14ac:dyDescent="0.25">
      <c r="A353" s="22" t="s">
        <v>1705</v>
      </c>
      <c r="B353" s="23" t="s">
        <v>246</v>
      </c>
      <c r="C353" s="22" t="s">
        <v>194</v>
      </c>
      <c r="D353" s="24"/>
      <c r="E353" s="22"/>
      <c r="F353" s="22" t="s">
        <v>379</v>
      </c>
      <c r="G353" s="25">
        <v>105</v>
      </c>
      <c r="H353" s="7"/>
      <c r="I353" s="3">
        <f t="shared" si="20"/>
        <v>0</v>
      </c>
    </row>
    <row r="354" spans="1:9" x14ac:dyDescent="0.25">
      <c r="A354" s="22" t="s">
        <v>1706</v>
      </c>
      <c r="B354" s="23" t="s">
        <v>246</v>
      </c>
      <c r="C354" s="22" t="s">
        <v>194</v>
      </c>
      <c r="D354" s="24"/>
      <c r="E354" s="22"/>
      <c r="F354" s="22" t="s">
        <v>383</v>
      </c>
      <c r="G354" s="25">
        <v>113</v>
      </c>
      <c r="H354" s="7"/>
      <c r="I354" s="3">
        <f t="shared" si="20"/>
        <v>0</v>
      </c>
    </row>
    <row r="355" spans="1:9" x14ac:dyDescent="0.25">
      <c r="A355" s="22" t="s">
        <v>1707</v>
      </c>
      <c r="B355" s="23" t="s">
        <v>246</v>
      </c>
      <c r="C355" s="22" t="s">
        <v>19</v>
      </c>
      <c r="D355" s="24"/>
      <c r="E355" s="22"/>
      <c r="F355" s="22" t="s">
        <v>210</v>
      </c>
      <c r="G355" s="25">
        <v>143</v>
      </c>
      <c r="H355" s="7"/>
      <c r="I355" s="3">
        <f t="shared" si="20"/>
        <v>0</v>
      </c>
    </row>
    <row r="356" spans="1:9" x14ac:dyDescent="0.25">
      <c r="A356" s="22" t="s">
        <v>1708</v>
      </c>
      <c r="B356" s="23" t="s">
        <v>248</v>
      </c>
      <c r="C356" s="22" t="s">
        <v>194</v>
      </c>
      <c r="D356" s="24"/>
      <c r="E356" s="22"/>
      <c r="F356" s="22" t="s">
        <v>231</v>
      </c>
      <c r="G356" s="25">
        <v>71</v>
      </c>
      <c r="H356" s="7"/>
      <c r="I356" s="3">
        <f t="shared" si="20"/>
        <v>0</v>
      </c>
    </row>
    <row r="357" spans="1:9" x14ac:dyDescent="0.25">
      <c r="A357" s="22" t="s">
        <v>1709</v>
      </c>
      <c r="B357" s="23" t="s">
        <v>248</v>
      </c>
      <c r="C357" s="22" t="s">
        <v>194</v>
      </c>
      <c r="D357" s="24"/>
      <c r="E357" s="22"/>
      <c r="F357" s="22" t="s">
        <v>206</v>
      </c>
      <c r="G357" s="25">
        <v>80</v>
      </c>
      <c r="H357" s="7"/>
      <c r="I357" s="3">
        <f t="shared" si="20"/>
        <v>0</v>
      </c>
    </row>
    <row r="358" spans="1:9" x14ac:dyDescent="0.25">
      <c r="A358" s="22" t="s">
        <v>1710</v>
      </c>
      <c r="B358" s="23" t="s">
        <v>249</v>
      </c>
      <c r="C358" s="22" t="s">
        <v>19</v>
      </c>
      <c r="D358" s="24"/>
      <c r="E358" s="22"/>
      <c r="F358" s="22" t="s">
        <v>199</v>
      </c>
      <c r="G358" s="25">
        <v>172</v>
      </c>
      <c r="H358" s="7"/>
      <c r="I358" s="3">
        <f t="shared" si="20"/>
        <v>0</v>
      </c>
    </row>
    <row r="359" spans="1:9" x14ac:dyDescent="0.25">
      <c r="A359" s="22" t="s">
        <v>1711</v>
      </c>
      <c r="B359" s="23" t="s">
        <v>6828</v>
      </c>
      <c r="C359" s="22" t="s">
        <v>194</v>
      </c>
      <c r="D359" s="24"/>
      <c r="E359" s="22"/>
      <c r="F359" s="22" t="s">
        <v>213</v>
      </c>
      <c r="G359" s="25">
        <v>87</v>
      </c>
      <c r="H359" s="7"/>
      <c r="I359" s="3">
        <f t="shared" si="20"/>
        <v>0</v>
      </c>
    </row>
    <row r="360" spans="1:9" x14ac:dyDescent="0.25">
      <c r="A360" s="22" t="s">
        <v>1712</v>
      </c>
      <c r="B360" s="23" t="s">
        <v>6828</v>
      </c>
      <c r="C360" s="22" t="s">
        <v>194</v>
      </c>
      <c r="D360" s="24"/>
      <c r="E360" s="22"/>
      <c r="F360" s="22" t="s">
        <v>199</v>
      </c>
      <c r="G360" s="25">
        <v>103</v>
      </c>
      <c r="H360" s="7"/>
      <c r="I360" s="3">
        <f t="shared" si="20"/>
        <v>0</v>
      </c>
    </row>
    <row r="361" spans="1:9" x14ac:dyDescent="0.25">
      <c r="A361" s="22" t="s">
        <v>1713</v>
      </c>
      <c r="B361" s="23" t="s">
        <v>6829</v>
      </c>
      <c r="C361" s="22" t="s">
        <v>194</v>
      </c>
      <c r="D361" s="24"/>
      <c r="E361" s="22"/>
      <c r="F361" s="22" t="s">
        <v>231</v>
      </c>
      <c r="G361" s="25">
        <v>76</v>
      </c>
      <c r="H361" s="7"/>
      <c r="I361" s="3">
        <f t="shared" si="20"/>
        <v>0</v>
      </c>
    </row>
    <row r="362" spans="1:9" x14ac:dyDescent="0.25">
      <c r="A362" s="22" t="s">
        <v>1714</v>
      </c>
      <c r="B362" s="23" t="s">
        <v>6829</v>
      </c>
      <c r="C362" s="22" t="s">
        <v>194</v>
      </c>
      <c r="D362" s="24"/>
      <c r="E362" s="22"/>
      <c r="F362" s="22" t="s">
        <v>210</v>
      </c>
      <c r="G362" s="25">
        <v>87</v>
      </c>
      <c r="H362" s="7"/>
      <c r="I362" s="3">
        <f t="shared" si="20"/>
        <v>0</v>
      </c>
    </row>
    <row r="363" spans="1:9" x14ac:dyDescent="0.25">
      <c r="A363" s="22" t="s">
        <v>1715</v>
      </c>
      <c r="B363" s="23" t="s">
        <v>297</v>
      </c>
      <c r="C363" s="22" t="s">
        <v>204</v>
      </c>
      <c r="D363" s="24"/>
      <c r="E363" s="22"/>
      <c r="F363" s="22" t="s">
        <v>241</v>
      </c>
      <c r="G363" s="25">
        <v>47</v>
      </c>
      <c r="H363" s="7"/>
      <c r="I363" s="3">
        <f t="shared" si="20"/>
        <v>0</v>
      </c>
    </row>
    <row r="364" spans="1:9" x14ac:dyDescent="0.25">
      <c r="A364" s="22" t="s">
        <v>1716</v>
      </c>
      <c r="B364" s="23" t="s">
        <v>297</v>
      </c>
      <c r="C364" s="22" t="s">
        <v>204</v>
      </c>
      <c r="D364" s="24"/>
      <c r="E364" s="22"/>
      <c r="F364" s="22" t="s">
        <v>231</v>
      </c>
      <c r="G364" s="25">
        <v>53</v>
      </c>
      <c r="H364" s="7"/>
      <c r="I364" s="3">
        <f t="shared" si="20"/>
        <v>0</v>
      </c>
    </row>
    <row r="365" spans="1:9" x14ac:dyDescent="0.25">
      <c r="A365" s="22" t="s">
        <v>1717</v>
      </c>
      <c r="B365" s="23" t="s">
        <v>297</v>
      </c>
      <c r="C365" s="22" t="s">
        <v>194</v>
      </c>
      <c r="D365" s="24"/>
      <c r="E365" s="22"/>
      <c r="F365" s="22" t="s">
        <v>231</v>
      </c>
      <c r="G365" s="25">
        <v>73</v>
      </c>
      <c r="H365" s="7"/>
      <c r="I365" s="3">
        <f t="shared" si="20"/>
        <v>0</v>
      </c>
    </row>
    <row r="366" spans="1:9" x14ac:dyDescent="0.25">
      <c r="A366" s="22" t="s">
        <v>1718</v>
      </c>
      <c r="B366" s="23" t="s">
        <v>6830</v>
      </c>
      <c r="C366" s="22" t="s">
        <v>194</v>
      </c>
      <c r="D366" s="24"/>
      <c r="E366" s="22"/>
      <c r="F366" s="22" t="s">
        <v>357</v>
      </c>
      <c r="G366" s="25">
        <v>80</v>
      </c>
      <c r="H366" s="7"/>
      <c r="I366" s="3">
        <f t="shared" si="20"/>
        <v>0</v>
      </c>
    </row>
    <row r="367" spans="1:9" x14ac:dyDescent="0.25">
      <c r="A367" s="22" t="s">
        <v>1719</v>
      </c>
      <c r="B367" s="23" t="s">
        <v>298</v>
      </c>
      <c r="C367" s="22" t="s">
        <v>250</v>
      </c>
      <c r="D367" s="24"/>
      <c r="E367" s="22"/>
      <c r="F367" s="22" t="s">
        <v>359</v>
      </c>
      <c r="G367" s="25">
        <v>25</v>
      </c>
      <c r="H367" s="7"/>
      <c r="I367" s="3">
        <f t="shared" si="20"/>
        <v>0</v>
      </c>
    </row>
    <row r="368" spans="1:9" x14ac:dyDescent="0.25">
      <c r="A368" s="22" t="s">
        <v>1720</v>
      </c>
      <c r="B368" s="23" t="s">
        <v>298</v>
      </c>
      <c r="C368" s="22" t="s">
        <v>204</v>
      </c>
      <c r="D368" s="24"/>
      <c r="E368" s="22"/>
      <c r="F368" s="22" t="s">
        <v>359</v>
      </c>
      <c r="G368" s="25">
        <v>33</v>
      </c>
      <c r="H368" s="7"/>
      <c r="I368" s="3">
        <f t="shared" si="20"/>
        <v>0</v>
      </c>
    </row>
    <row r="369" spans="1:9" x14ac:dyDescent="0.25">
      <c r="A369" s="22" t="s">
        <v>1721</v>
      </c>
      <c r="B369" s="23" t="s">
        <v>298</v>
      </c>
      <c r="C369" s="22" t="s">
        <v>204</v>
      </c>
      <c r="D369" s="24"/>
      <c r="E369" s="22"/>
      <c r="F369" s="22" t="s">
        <v>209</v>
      </c>
      <c r="G369" s="25">
        <v>36</v>
      </c>
      <c r="H369" s="7"/>
      <c r="I369" s="3">
        <f t="shared" si="20"/>
        <v>0</v>
      </c>
    </row>
    <row r="370" spans="1:9" x14ac:dyDescent="0.25">
      <c r="A370" s="22" t="s">
        <v>1722</v>
      </c>
      <c r="B370" s="23" t="s">
        <v>298</v>
      </c>
      <c r="C370" s="22" t="s">
        <v>204</v>
      </c>
      <c r="D370" s="24"/>
      <c r="E370" s="22"/>
      <c r="F370" s="22" t="s">
        <v>231</v>
      </c>
      <c r="G370" s="25">
        <v>41</v>
      </c>
      <c r="H370" s="7"/>
      <c r="I370" s="3">
        <f t="shared" si="20"/>
        <v>0</v>
      </c>
    </row>
    <row r="371" spans="1:9" x14ac:dyDescent="0.25">
      <c r="A371" s="22" t="s">
        <v>1723</v>
      </c>
      <c r="B371" s="23" t="s">
        <v>298</v>
      </c>
      <c r="C371" s="22" t="s">
        <v>204</v>
      </c>
      <c r="D371" s="24"/>
      <c r="E371" s="22"/>
      <c r="F371" s="22" t="s">
        <v>210</v>
      </c>
      <c r="G371" s="25">
        <v>45</v>
      </c>
      <c r="H371" s="7"/>
      <c r="I371" s="3">
        <f t="shared" si="20"/>
        <v>0</v>
      </c>
    </row>
    <row r="372" spans="1:9" x14ac:dyDescent="0.25">
      <c r="A372" s="22" t="s">
        <v>1724</v>
      </c>
      <c r="B372" s="23" t="s">
        <v>298</v>
      </c>
      <c r="C372" s="22" t="s">
        <v>204</v>
      </c>
      <c r="D372" s="24"/>
      <c r="E372" s="22"/>
      <c r="F372" s="22" t="s">
        <v>223</v>
      </c>
      <c r="G372" s="25">
        <v>53</v>
      </c>
      <c r="H372" s="7"/>
      <c r="I372" s="3">
        <f t="shared" si="20"/>
        <v>0</v>
      </c>
    </row>
    <row r="373" spans="1:9" x14ac:dyDescent="0.25">
      <c r="A373" s="22" t="s">
        <v>1725</v>
      </c>
      <c r="B373" s="23" t="s">
        <v>298</v>
      </c>
      <c r="C373" s="22" t="s">
        <v>194</v>
      </c>
      <c r="D373" s="24"/>
      <c r="E373" s="22"/>
      <c r="F373" s="22" t="s">
        <v>231</v>
      </c>
      <c r="G373" s="25">
        <v>65</v>
      </c>
      <c r="H373" s="7"/>
      <c r="I373" s="3">
        <f t="shared" si="20"/>
        <v>0</v>
      </c>
    </row>
    <row r="374" spans="1:9" x14ac:dyDescent="0.25">
      <c r="A374" s="22" t="s">
        <v>1726</v>
      </c>
      <c r="B374" s="23" t="s">
        <v>298</v>
      </c>
      <c r="C374" s="22" t="s">
        <v>194</v>
      </c>
      <c r="D374" s="24"/>
      <c r="E374" s="22"/>
      <c r="F374" s="22" t="s">
        <v>378</v>
      </c>
      <c r="G374" s="25">
        <v>69</v>
      </c>
      <c r="H374" s="7"/>
      <c r="I374" s="3">
        <f t="shared" si="20"/>
        <v>0</v>
      </c>
    </row>
    <row r="375" spans="1:9" x14ac:dyDescent="0.25">
      <c r="A375" s="22" t="s">
        <v>1727</v>
      </c>
      <c r="B375" s="23" t="s">
        <v>298</v>
      </c>
      <c r="C375" s="22" t="s">
        <v>194</v>
      </c>
      <c r="D375" s="24"/>
      <c r="E375" s="22"/>
      <c r="F375" s="22" t="s">
        <v>213</v>
      </c>
      <c r="G375" s="25">
        <v>79</v>
      </c>
      <c r="H375" s="7"/>
      <c r="I375" s="3">
        <f t="shared" si="20"/>
        <v>0</v>
      </c>
    </row>
    <row r="376" spans="1:9" x14ac:dyDescent="0.25">
      <c r="A376" s="22" t="s">
        <v>1728</v>
      </c>
      <c r="B376" s="23" t="s">
        <v>298</v>
      </c>
      <c r="C376" s="22" t="s">
        <v>194</v>
      </c>
      <c r="D376" s="24"/>
      <c r="E376" s="22"/>
      <c r="F376" s="22" t="s">
        <v>199</v>
      </c>
      <c r="G376" s="25">
        <v>89</v>
      </c>
      <c r="H376" s="7"/>
      <c r="I376" s="3">
        <f t="shared" si="20"/>
        <v>0</v>
      </c>
    </row>
    <row r="377" spans="1:9" x14ac:dyDescent="0.25">
      <c r="A377" s="22" t="s">
        <v>1729</v>
      </c>
      <c r="B377" s="23" t="s">
        <v>298</v>
      </c>
      <c r="C377" s="22" t="s">
        <v>19</v>
      </c>
      <c r="D377" s="24"/>
      <c r="E377" s="22"/>
      <c r="F377" s="22" t="s">
        <v>213</v>
      </c>
      <c r="G377" s="25">
        <v>129</v>
      </c>
      <c r="H377" s="7"/>
      <c r="I377" s="3">
        <f t="shared" si="20"/>
        <v>0</v>
      </c>
    </row>
    <row r="378" spans="1:9" x14ac:dyDescent="0.25">
      <c r="A378" s="22" t="s">
        <v>1730</v>
      </c>
      <c r="B378" s="23" t="s">
        <v>298</v>
      </c>
      <c r="C378" s="22" t="s">
        <v>19</v>
      </c>
      <c r="D378" s="24"/>
      <c r="E378" s="22"/>
      <c r="F378" s="22" t="s">
        <v>199</v>
      </c>
      <c r="G378" s="25">
        <v>156</v>
      </c>
      <c r="H378" s="7"/>
      <c r="I378" s="3">
        <f t="shared" si="20"/>
        <v>0</v>
      </c>
    </row>
    <row r="379" spans="1:9" x14ac:dyDescent="0.25">
      <c r="A379" s="22" t="s">
        <v>1731</v>
      </c>
      <c r="B379" s="23" t="s">
        <v>298</v>
      </c>
      <c r="C379" s="22" t="s">
        <v>19</v>
      </c>
      <c r="D379" s="24"/>
      <c r="E379" s="22"/>
      <c r="F379" s="22" t="s">
        <v>223</v>
      </c>
      <c r="G379" s="25">
        <v>172</v>
      </c>
      <c r="H379" s="7"/>
      <c r="I379" s="3">
        <f t="shared" si="20"/>
        <v>0</v>
      </c>
    </row>
    <row r="380" spans="1:9" x14ac:dyDescent="0.25">
      <c r="A380" s="22" t="s">
        <v>1732</v>
      </c>
      <c r="B380" s="23" t="s">
        <v>298</v>
      </c>
      <c r="C380" s="22" t="s">
        <v>19</v>
      </c>
      <c r="D380" s="24"/>
      <c r="E380" s="22"/>
      <c r="F380" s="22" t="s">
        <v>239</v>
      </c>
      <c r="G380" s="25">
        <v>193</v>
      </c>
      <c r="H380" s="7"/>
      <c r="I380" s="3">
        <f t="shared" si="20"/>
        <v>0</v>
      </c>
    </row>
    <row r="381" spans="1:9" x14ac:dyDescent="0.25">
      <c r="A381" s="22" t="s">
        <v>1733</v>
      </c>
      <c r="B381" s="23" t="s">
        <v>299</v>
      </c>
      <c r="C381" s="22" t="s">
        <v>204</v>
      </c>
      <c r="D381" s="24"/>
      <c r="E381" s="22"/>
      <c r="F381" s="22" t="s">
        <v>359</v>
      </c>
      <c r="G381" s="25">
        <v>32</v>
      </c>
      <c r="H381" s="7"/>
      <c r="I381" s="3">
        <f t="shared" si="20"/>
        <v>0</v>
      </c>
    </row>
    <row r="382" spans="1:9" x14ac:dyDescent="0.25">
      <c r="A382" s="22" t="s">
        <v>1734</v>
      </c>
      <c r="B382" s="23" t="s">
        <v>299</v>
      </c>
      <c r="C382" s="22" t="s">
        <v>194</v>
      </c>
      <c r="D382" s="24"/>
      <c r="E382" s="22"/>
      <c r="F382" s="22" t="s">
        <v>231</v>
      </c>
      <c r="G382" s="25">
        <v>51</v>
      </c>
      <c r="H382" s="7"/>
      <c r="I382" s="3">
        <f t="shared" si="20"/>
        <v>0</v>
      </c>
    </row>
    <row r="383" spans="1:9" x14ac:dyDescent="0.25">
      <c r="A383" s="22" t="s">
        <v>1735</v>
      </c>
      <c r="B383" s="23" t="s">
        <v>6831</v>
      </c>
      <c r="C383" s="22" t="s">
        <v>194</v>
      </c>
      <c r="D383" s="24"/>
      <c r="E383" s="22"/>
      <c r="F383" s="22" t="s">
        <v>357</v>
      </c>
      <c r="G383" s="25">
        <v>73</v>
      </c>
      <c r="H383" s="7"/>
      <c r="I383" s="3">
        <f t="shared" si="20"/>
        <v>0</v>
      </c>
    </row>
    <row r="384" spans="1:9" x14ac:dyDescent="0.25">
      <c r="A384" s="22" t="s">
        <v>1736</v>
      </c>
      <c r="B384" s="23" t="s">
        <v>6831</v>
      </c>
      <c r="C384" s="22" t="s">
        <v>194</v>
      </c>
      <c r="D384" s="24"/>
      <c r="E384" s="22"/>
      <c r="F384" s="22" t="s">
        <v>213</v>
      </c>
      <c r="G384" s="25">
        <v>87</v>
      </c>
      <c r="H384" s="7"/>
      <c r="I384" s="3">
        <f t="shared" si="20"/>
        <v>0</v>
      </c>
    </row>
    <row r="385" spans="1:9" x14ac:dyDescent="0.25">
      <c r="A385" s="22" t="s">
        <v>1737</v>
      </c>
      <c r="B385" s="23" t="s">
        <v>6831</v>
      </c>
      <c r="C385" s="22" t="s">
        <v>194</v>
      </c>
      <c r="D385" s="24"/>
      <c r="E385" s="22"/>
      <c r="F385" s="22" t="s">
        <v>199</v>
      </c>
      <c r="G385" s="25">
        <v>103</v>
      </c>
      <c r="H385" s="7"/>
      <c r="I385" s="3">
        <f t="shared" si="20"/>
        <v>0</v>
      </c>
    </row>
    <row r="386" spans="1:9" x14ac:dyDescent="0.25">
      <c r="A386" s="22" t="s">
        <v>1738</v>
      </c>
      <c r="B386" s="23" t="s">
        <v>6832</v>
      </c>
      <c r="C386" s="22" t="s">
        <v>19</v>
      </c>
      <c r="D386" s="24"/>
      <c r="E386" s="22"/>
      <c r="F386" s="22" t="s">
        <v>210</v>
      </c>
      <c r="G386" s="25">
        <v>140</v>
      </c>
      <c r="H386" s="7"/>
      <c r="I386" s="3">
        <f t="shared" ref="I386:I449" si="21">G386*H386</f>
        <v>0</v>
      </c>
    </row>
    <row r="387" spans="1:9" x14ac:dyDescent="0.25">
      <c r="A387" s="22" t="s">
        <v>1739</v>
      </c>
      <c r="B387" s="23" t="s">
        <v>6832</v>
      </c>
      <c r="C387" s="22" t="s">
        <v>19</v>
      </c>
      <c r="D387" s="24"/>
      <c r="E387" s="22"/>
      <c r="F387" s="22" t="s">
        <v>199</v>
      </c>
      <c r="G387" s="25">
        <v>159</v>
      </c>
      <c r="H387" s="7"/>
      <c r="I387" s="3">
        <f t="shared" si="21"/>
        <v>0</v>
      </c>
    </row>
    <row r="388" spans="1:9" x14ac:dyDescent="0.25">
      <c r="A388" s="22" t="s">
        <v>1740</v>
      </c>
      <c r="B388" s="23" t="s">
        <v>6833</v>
      </c>
      <c r="C388" s="22" t="s">
        <v>194</v>
      </c>
      <c r="D388" s="24"/>
      <c r="E388" s="22"/>
      <c r="F388" s="22" t="s">
        <v>231</v>
      </c>
      <c r="G388" s="25">
        <v>77</v>
      </c>
      <c r="H388" s="7"/>
      <c r="I388" s="3">
        <f t="shared" si="21"/>
        <v>0</v>
      </c>
    </row>
    <row r="389" spans="1:9" x14ac:dyDescent="0.25">
      <c r="A389" s="22" t="s">
        <v>1741</v>
      </c>
      <c r="B389" s="23" t="s">
        <v>6833</v>
      </c>
      <c r="C389" s="22" t="s">
        <v>194</v>
      </c>
      <c r="D389" s="24"/>
      <c r="E389" s="22"/>
      <c r="F389" s="22" t="s">
        <v>210</v>
      </c>
      <c r="G389" s="25">
        <v>89</v>
      </c>
      <c r="H389" s="7"/>
      <c r="I389" s="3">
        <f t="shared" si="21"/>
        <v>0</v>
      </c>
    </row>
    <row r="390" spans="1:9" x14ac:dyDescent="0.25">
      <c r="A390" s="22" t="s">
        <v>1742</v>
      </c>
      <c r="B390" s="23" t="s">
        <v>300</v>
      </c>
      <c r="C390" s="22" t="s">
        <v>201</v>
      </c>
      <c r="D390" s="24"/>
      <c r="E390" s="22"/>
      <c r="F390" s="22" t="s">
        <v>232</v>
      </c>
      <c r="G390" s="25">
        <v>164</v>
      </c>
      <c r="H390" s="7"/>
      <c r="I390" s="3">
        <f t="shared" si="21"/>
        <v>0</v>
      </c>
    </row>
    <row r="391" spans="1:9" x14ac:dyDescent="0.25">
      <c r="A391" s="22" t="s">
        <v>1743</v>
      </c>
      <c r="B391" s="23" t="s">
        <v>301</v>
      </c>
      <c r="C391" s="22" t="s">
        <v>19</v>
      </c>
      <c r="D391" s="24"/>
      <c r="E391" s="22"/>
      <c r="F391" s="22" t="s">
        <v>3178</v>
      </c>
      <c r="G391" s="25"/>
      <c r="H391" s="7"/>
      <c r="I391" s="3"/>
    </row>
    <row r="392" spans="1:9" x14ac:dyDescent="0.25">
      <c r="A392" s="22" t="s">
        <v>1744</v>
      </c>
      <c r="B392" s="23" t="s">
        <v>302</v>
      </c>
      <c r="C392" s="22" t="s">
        <v>194</v>
      </c>
      <c r="D392" s="24"/>
      <c r="E392" s="22"/>
      <c r="F392" s="22" t="s">
        <v>231</v>
      </c>
      <c r="G392" s="25">
        <v>63</v>
      </c>
      <c r="H392" s="7"/>
      <c r="I392" s="3">
        <f t="shared" si="21"/>
        <v>0</v>
      </c>
    </row>
    <row r="393" spans="1:9" x14ac:dyDescent="0.25">
      <c r="A393" s="22" t="s">
        <v>1745</v>
      </c>
      <c r="B393" s="23" t="s">
        <v>303</v>
      </c>
      <c r="C393" s="22" t="s">
        <v>238</v>
      </c>
      <c r="D393" s="24"/>
      <c r="E393" s="22"/>
      <c r="F393" s="22" t="s">
        <v>377</v>
      </c>
      <c r="G393" s="25">
        <v>19</v>
      </c>
      <c r="H393" s="7"/>
      <c r="I393" s="3">
        <f t="shared" si="21"/>
        <v>0</v>
      </c>
    </row>
    <row r="394" spans="1:9" x14ac:dyDescent="0.25">
      <c r="A394" s="22" t="s">
        <v>1746</v>
      </c>
      <c r="B394" s="23" t="s">
        <v>303</v>
      </c>
      <c r="C394" s="22" t="s">
        <v>204</v>
      </c>
      <c r="D394" s="24"/>
      <c r="E394" s="22"/>
      <c r="F394" s="22" t="s">
        <v>359</v>
      </c>
      <c r="G394" s="25">
        <v>29</v>
      </c>
      <c r="H394" s="7"/>
      <c r="I394" s="3">
        <f t="shared" si="21"/>
        <v>0</v>
      </c>
    </row>
    <row r="395" spans="1:9" x14ac:dyDescent="0.25">
      <c r="A395" s="22" t="s">
        <v>1747</v>
      </c>
      <c r="B395" s="23" t="s">
        <v>303</v>
      </c>
      <c r="C395" s="22" t="s">
        <v>204</v>
      </c>
      <c r="D395" s="24"/>
      <c r="E395" s="22"/>
      <c r="F395" s="22" t="s">
        <v>209</v>
      </c>
      <c r="G395" s="25">
        <v>33</v>
      </c>
      <c r="H395" s="7"/>
      <c r="I395" s="3">
        <f t="shared" si="21"/>
        <v>0</v>
      </c>
    </row>
    <row r="396" spans="1:9" x14ac:dyDescent="0.25">
      <c r="A396" s="22" t="s">
        <v>1748</v>
      </c>
      <c r="B396" s="23" t="s">
        <v>303</v>
      </c>
      <c r="C396" s="22" t="s">
        <v>204</v>
      </c>
      <c r="D396" s="24"/>
      <c r="E396" s="22"/>
      <c r="F396" s="22" t="s">
        <v>231</v>
      </c>
      <c r="G396" s="25">
        <v>28</v>
      </c>
      <c r="H396" s="7"/>
      <c r="I396" s="3">
        <f t="shared" si="21"/>
        <v>0</v>
      </c>
    </row>
    <row r="397" spans="1:9" x14ac:dyDescent="0.25">
      <c r="A397" s="22" t="s">
        <v>1749</v>
      </c>
      <c r="B397" s="23" t="s">
        <v>303</v>
      </c>
      <c r="C397" s="22" t="s">
        <v>194</v>
      </c>
      <c r="D397" s="24"/>
      <c r="E397" s="22"/>
      <c r="F397" s="22" t="s">
        <v>231</v>
      </c>
      <c r="G397" s="25">
        <v>68</v>
      </c>
      <c r="H397" s="7"/>
      <c r="I397" s="3">
        <f t="shared" si="21"/>
        <v>0</v>
      </c>
    </row>
    <row r="398" spans="1:9" x14ac:dyDescent="0.25">
      <c r="A398" s="22" t="s">
        <v>1750</v>
      </c>
      <c r="B398" s="23" t="s">
        <v>303</v>
      </c>
      <c r="C398" s="22" t="s">
        <v>194</v>
      </c>
      <c r="D398" s="24"/>
      <c r="E398" s="22"/>
      <c r="F398" s="22" t="s">
        <v>358</v>
      </c>
      <c r="G398" s="25">
        <v>73</v>
      </c>
      <c r="H398" s="7"/>
      <c r="I398" s="3">
        <f t="shared" si="21"/>
        <v>0</v>
      </c>
    </row>
    <row r="399" spans="1:9" x14ac:dyDescent="0.25">
      <c r="A399" s="22" t="s">
        <v>1751</v>
      </c>
      <c r="B399" s="23" t="s">
        <v>304</v>
      </c>
      <c r="C399" s="22" t="s">
        <v>238</v>
      </c>
      <c r="D399" s="24"/>
      <c r="E399" s="22"/>
      <c r="F399" s="22" t="s">
        <v>242</v>
      </c>
      <c r="G399" s="25">
        <v>16</v>
      </c>
      <c r="H399" s="7"/>
      <c r="I399" s="3">
        <f t="shared" si="21"/>
        <v>0</v>
      </c>
    </row>
    <row r="400" spans="1:9" x14ac:dyDescent="0.25">
      <c r="A400" s="22" t="s">
        <v>1752</v>
      </c>
      <c r="B400" s="23" t="s">
        <v>6834</v>
      </c>
      <c r="C400" s="22" t="s">
        <v>194</v>
      </c>
      <c r="D400" s="24"/>
      <c r="E400" s="22"/>
      <c r="F400" s="22" t="s">
        <v>210</v>
      </c>
      <c r="G400" s="25">
        <v>145</v>
      </c>
      <c r="H400" s="7"/>
      <c r="I400" s="3">
        <f t="shared" si="21"/>
        <v>0</v>
      </c>
    </row>
    <row r="401" spans="1:9" x14ac:dyDescent="0.25">
      <c r="A401" s="22" t="s">
        <v>1753</v>
      </c>
      <c r="B401" s="23" t="s">
        <v>260</v>
      </c>
      <c r="C401" s="22" t="s">
        <v>194</v>
      </c>
      <c r="D401" s="24"/>
      <c r="E401" s="22"/>
      <c r="F401" s="22" t="s">
        <v>231</v>
      </c>
      <c r="G401" s="25">
        <v>63</v>
      </c>
      <c r="H401" s="7"/>
      <c r="I401" s="3">
        <f t="shared" si="21"/>
        <v>0</v>
      </c>
    </row>
    <row r="402" spans="1:9" x14ac:dyDescent="0.25">
      <c r="A402" s="22" t="s">
        <v>1754</v>
      </c>
      <c r="B402" s="23" t="s">
        <v>260</v>
      </c>
      <c r="C402" s="22" t="s">
        <v>194</v>
      </c>
      <c r="D402" s="24"/>
      <c r="E402" s="22"/>
      <c r="F402" s="22" t="s">
        <v>210</v>
      </c>
      <c r="G402" s="25">
        <v>79</v>
      </c>
      <c r="H402" s="7"/>
      <c r="I402" s="3">
        <f t="shared" si="21"/>
        <v>0</v>
      </c>
    </row>
    <row r="403" spans="1:9" x14ac:dyDescent="0.25">
      <c r="A403" s="22" t="s">
        <v>1755</v>
      </c>
      <c r="B403" s="23" t="s">
        <v>3179</v>
      </c>
      <c r="C403" s="22" t="s">
        <v>204</v>
      </c>
      <c r="D403" s="24"/>
      <c r="E403" s="22"/>
      <c r="F403" s="22" t="s">
        <v>209</v>
      </c>
      <c r="G403" s="25">
        <v>37</v>
      </c>
      <c r="H403" s="7"/>
      <c r="I403" s="3">
        <f t="shared" si="21"/>
        <v>0</v>
      </c>
    </row>
    <row r="404" spans="1:9" x14ac:dyDescent="0.25">
      <c r="A404" s="22" t="s">
        <v>1756</v>
      </c>
      <c r="B404" s="23" t="s">
        <v>3179</v>
      </c>
      <c r="C404" s="22" t="s">
        <v>204</v>
      </c>
      <c r="D404" s="24"/>
      <c r="E404" s="22"/>
      <c r="F404" s="22" t="s">
        <v>231</v>
      </c>
      <c r="G404" s="25">
        <v>43</v>
      </c>
      <c r="H404" s="7"/>
      <c r="I404" s="3">
        <f t="shared" si="21"/>
        <v>0</v>
      </c>
    </row>
    <row r="405" spans="1:9" x14ac:dyDescent="0.25">
      <c r="A405" s="22" t="s">
        <v>1757</v>
      </c>
      <c r="B405" s="23" t="s">
        <v>3179</v>
      </c>
      <c r="C405" s="22" t="s">
        <v>204</v>
      </c>
      <c r="D405" s="24"/>
      <c r="E405" s="22"/>
      <c r="F405" s="22" t="s">
        <v>223</v>
      </c>
      <c r="G405" s="25">
        <v>55</v>
      </c>
      <c r="H405" s="7"/>
      <c r="I405" s="3">
        <f t="shared" si="21"/>
        <v>0</v>
      </c>
    </row>
    <row r="406" spans="1:9" x14ac:dyDescent="0.25">
      <c r="A406" s="22" t="s">
        <v>1758</v>
      </c>
      <c r="B406" s="23" t="s">
        <v>3179</v>
      </c>
      <c r="C406" s="22" t="s">
        <v>194</v>
      </c>
      <c r="D406" s="24"/>
      <c r="E406" s="22"/>
      <c r="F406" s="22" t="s">
        <v>378</v>
      </c>
      <c r="G406" s="25">
        <v>72</v>
      </c>
      <c r="H406" s="7"/>
      <c r="I406" s="3">
        <f t="shared" si="21"/>
        <v>0</v>
      </c>
    </row>
    <row r="407" spans="1:9" x14ac:dyDescent="0.25">
      <c r="A407" s="22" t="s">
        <v>1759</v>
      </c>
      <c r="B407" s="23" t="s">
        <v>3179</v>
      </c>
      <c r="C407" s="22" t="s">
        <v>194</v>
      </c>
      <c r="D407" s="24"/>
      <c r="E407" s="22"/>
      <c r="F407" s="22" t="s">
        <v>213</v>
      </c>
      <c r="G407" s="25">
        <v>85</v>
      </c>
      <c r="H407" s="7"/>
      <c r="I407" s="3">
        <f t="shared" si="21"/>
        <v>0</v>
      </c>
    </row>
    <row r="408" spans="1:9" x14ac:dyDescent="0.25">
      <c r="A408" s="22" t="s">
        <v>1760</v>
      </c>
      <c r="B408" s="23" t="s">
        <v>3179</v>
      </c>
      <c r="C408" s="22" t="s">
        <v>194</v>
      </c>
      <c r="D408" s="24"/>
      <c r="E408" s="22"/>
      <c r="F408" s="22" t="s">
        <v>199</v>
      </c>
      <c r="G408" s="25">
        <v>99</v>
      </c>
      <c r="H408" s="7"/>
      <c r="I408" s="3">
        <f t="shared" si="21"/>
        <v>0</v>
      </c>
    </row>
    <row r="409" spans="1:9" x14ac:dyDescent="0.25">
      <c r="A409" s="22" t="s">
        <v>1761</v>
      </c>
      <c r="B409" s="23" t="s">
        <v>3179</v>
      </c>
      <c r="C409" s="22" t="s">
        <v>19</v>
      </c>
      <c r="D409" s="24"/>
      <c r="E409" s="22"/>
      <c r="F409" s="22" t="s">
        <v>379</v>
      </c>
      <c r="G409" s="25">
        <v>157</v>
      </c>
      <c r="H409" s="7"/>
      <c r="I409" s="3">
        <f t="shared" si="21"/>
        <v>0</v>
      </c>
    </row>
    <row r="410" spans="1:9" x14ac:dyDescent="0.25">
      <c r="A410" s="22" t="s">
        <v>1762</v>
      </c>
      <c r="B410" s="23" t="s">
        <v>3179</v>
      </c>
      <c r="C410" s="22" t="s">
        <v>19</v>
      </c>
      <c r="D410" s="24"/>
      <c r="E410" s="22"/>
      <c r="F410" s="22" t="s">
        <v>383</v>
      </c>
      <c r="G410" s="25">
        <v>179</v>
      </c>
      <c r="H410" s="7"/>
      <c r="I410" s="3">
        <f t="shared" si="21"/>
        <v>0</v>
      </c>
    </row>
    <row r="411" spans="1:9" x14ac:dyDescent="0.25">
      <c r="A411" s="22" t="s">
        <v>1763</v>
      </c>
      <c r="B411" s="23" t="s">
        <v>2444</v>
      </c>
      <c r="C411" s="22" t="s">
        <v>194</v>
      </c>
      <c r="D411" s="24"/>
      <c r="E411" s="22"/>
      <c r="F411" s="22" t="s">
        <v>231</v>
      </c>
      <c r="G411" s="25">
        <v>79</v>
      </c>
      <c r="H411" s="7"/>
      <c r="I411" s="3">
        <f t="shared" si="21"/>
        <v>0</v>
      </c>
    </row>
    <row r="412" spans="1:9" x14ac:dyDescent="0.25">
      <c r="A412" s="22" t="s">
        <v>1764</v>
      </c>
      <c r="B412" s="23" t="s">
        <v>505</v>
      </c>
      <c r="C412" s="22" t="s">
        <v>204</v>
      </c>
      <c r="D412" s="24"/>
      <c r="E412" s="22"/>
      <c r="F412" s="22" t="s">
        <v>242</v>
      </c>
      <c r="G412" s="25">
        <v>29</v>
      </c>
      <c r="H412" s="7"/>
      <c r="I412" s="3">
        <f t="shared" si="21"/>
        <v>0</v>
      </c>
    </row>
    <row r="413" spans="1:9" x14ac:dyDescent="0.25">
      <c r="A413" s="22" t="s">
        <v>1765</v>
      </c>
      <c r="B413" s="23" t="s">
        <v>505</v>
      </c>
      <c r="C413" s="22" t="s">
        <v>204</v>
      </c>
      <c r="D413" s="24"/>
      <c r="E413" s="22"/>
      <c r="F413" s="22" t="s">
        <v>209</v>
      </c>
      <c r="G413" s="25">
        <v>36</v>
      </c>
      <c r="H413" s="7"/>
      <c r="I413" s="3">
        <f t="shared" si="21"/>
        <v>0</v>
      </c>
    </row>
    <row r="414" spans="1:9" x14ac:dyDescent="0.25">
      <c r="A414" s="22" t="s">
        <v>1766</v>
      </c>
      <c r="B414" s="23" t="s">
        <v>505</v>
      </c>
      <c r="C414" s="22" t="s">
        <v>194</v>
      </c>
      <c r="D414" s="24"/>
      <c r="E414" s="22"/>
      <c r="F414" s="22" t="s">
        <v>209</v>
      </c>
      <c r="G414" s="25">
        <v>51</v>
      </c>
      <c r="H414" s="7"/>
      <c r="I414" s="3">
        <f t="shared" si="21"/>
        <v>0</v>
      </c>
    </row>
    <row r="415" spans="1:9" x14ac:dyDescent="0.25">
      <c r="A415" s="22" t="s">
        <v>1767</v>
      </c>
      <c r="B415" s="23" t="s">
        <v>505</v>
      </c>
      <c r="C415" s="22" t="s">
        <v>194</v>
      </c>
      <c r="D415" s="24"/>
      <c r="E415" s="22"/>
      <c r="F415" s="22" t="s">
        <v>231</v>
      </c>
      <c r="G415" s="25">
        <v>68</v>
      </c>
      <c r="H415" s="7"/>
      <c r="I415" s="3">
        <f t="shared" si="21"/>
        <v>0</v>
      </c>
    </row>
    <row r="416" spans="1:9" x14ac:dyDescent="0.25">
      <c r="A416" s="22" t="s">
        <v>1768</v>
      </c>
      <c r="B416" s="23" t="s">
        <v>505</v>
      </c>
      <c r="C416" s="22" t="s">
        <v>194</v>
      </c>
      <c r="D416" s="24"/>
      <c r="E416" s="22"/>
      <c r="F416" s="22" t="s">
        <v>213</v>
      </c>
      <c r="G416" s="25">
        <v>84</v>
      </c>
      <c r="H416" s="7"/>
      <c r="I416" s="3">
        <f t="shared" si="21"/>
        <v>0</v>
      </c>
    </row>
    <row r="417" spans="1:9" x14ac:dyDescent="0.25">
      <c r="A417" s="22" t="s">
        <v>1769</v>
      </c>
      <c r="B417" s="23" t="s">
        <v>505</v>
      </c>
      <c r="C417" s="22" t="s">
        <v>194</v>
      </c>
      <c r="D417" s="24"/>
      <c r="E417" s="22"/>
      <c r="F417" s="22" t="s">
        <v>199</v>
      </c>
      <c r="G417" s="25">
        <v>97</v>
      </c>
      <c r="H417" s="7"/>
      <c r="I417" s="3">
        <f t="shared" si="21"/>
        <v>0</v>
      </c>
    </row>
    <row r="418" spans="1:9" x14ac:dyDescent="0.25">
      <c r="A418" s="22" t="s">
        <v>1770</v>
      </c>
      <c r="B418" s="23" t="s">
        <v>506</v>
      </c>
      <c r="C418" s="22" t="s">
        <v>204</v>
      </c>
      <c r="D418" s="24"/>
      <c r="E418" s="22"/>
      <c r="F418" s="22" t="s">
        <v>359</v>
      </c>
      <c r="G418" s="25">
        <v>33</v>
      </c>
      <c r="H418" s="7"/>
      <c r="I418" s="3">
        <f t="shared" si="21"/>
        <v>0</v>
      </c>
    </row>
    <row r="419" spans="1:9" x14ac:dyDescent="0.25">
      <c r="A419" s="22" t="s">
        <v>1771</v>
      </c>
      <c r="B419" s="23" t="s">
        <v>506</v>
      </c>
      <c r="C419" s="22" t="s">
        <v>204</v>
      </c>
      <c r="D419" s="24"/>
      <c r="E419" s="22"/>
      <c r="F419" s="22" t="s">
        <v>209</v>
      </c>
      <c r="G419" s="25">
        <v>36</v>
      </c>
      <c r="H419" s="7"/>
      <c r="I419" s="3">
        <f t="shared" si="21"/>
        <v>0</v>
      </c>
    </row>
    <row r="420" spans="1:9" x14ac:dyDescent="0.25">
      <c r="A420" s="22" t="s">
        <v>1772</v>
      </c>
      <c r="B420" s="23" t="s">
        <v>506</v>
      </c>
      <c r="C420" s="22" t="s">
        <v>204</v>
      </c>
      <c r="D420" s="24"/>
      <c r="E420" s="22"/>
      <c r="F420" s="22" t="s">
        <v>231</v>
      </c>
      <c r="G420" s="25">
        <v>41</v>
      </c>
      <c r="H420" s="7"/>
      <c r="I420" s="3">
        <f t="shared" si="21"/>
        <v>0</v>
      </c>
    </row>
    <row r="421" spans="1:9" x14ac:dyDescent="0.25">
      <c r="A421" s="22" t="s">
        <v>1773</v>
      </c>
      <c r="B421" s="23" t="s">
        <v>506</v>
      </c>
      <c r="C421" s="22" t="s">
        <v>204</v>
      </c>
      <c r="D421" s="24"/>
      <c r="E421" s="22"/>
      <c r="F421" s="22" t="s">
        <v>210</v>
      </c>
      <c r="G421" s="25">
        <v>45</v>
      </c>
      <c r="H421" s="7"/>
      <c r="I421" s="3">
        <f t="shared" si="21"/>
        <v>0</v>
      </c>
    </row>
    <row r="422" spans="1:9" x14ac:dyDescent="0.25">
      <c r="A422" s="22" t="s">
        <v>1774</v>
      </c>
      <c r="B422" s="23" t="s">
        <v>506</v>
      </c>
      <c r="C422" s="22" t="s">
        <v>194</v>
      </c>
      <c r="D422" s="24"/>
      <c r="E422" s="22"/>
      <c r="F422" s="22" t="s">
        <v>231</v>
      </c>
      <c r="G422" s="25">
        <v>73</v>
      </c>
      <c r="H422" s="7"/>
      <c r="I422" s="3">
        <f t="shared" si="21"/>
        <v>0</v>
      </c>
    </row>
    <row r="423" spans="1:9" x14ac:dyDescent="0.25">
      <c r="A423" s="22" t="s">
        <v>1775</v>
      </c>
      <c r="B423" s="23" t="s">
        <v>506</v>
      </c>
      <c r="C423" s="22" t="s">
        <v>194</v>
      </c>
      <c r="D423" s="24"/>
      <c r="E423" s="22"/>
      <c r="F423" s="22" t="s">
        <v>213</v>
      </c>
      <c r="G423" s="25">
        <v>84</v>
      </c>
      <c r="H423" s="7"/>
      <c r="I423" s="3">
        <f t="shared" si="21"/>
        <v>0</v>
      </c>
    </row>
    <row r="424" spans="1:9" x14ac:dyDescent="0.25">
      <c r="A424" s="22" t="s">
        <v>1776</v>
      </c>
      <c r="B424" s="23" t="s">
        <v>506</v>
      </c>
      <c r="C424" s="22" t="s">
        <v>194</v>
      </c>
      <c r="D424" s="24"/>
      <c r="E424" s="22"/>
      <c r="F424" s="22" t="s">
        <v>199</v>
      </c>
      <c r="G424" s="25">
        <v>97</v>
      </c>
      <c r="H424" s="7"/>
      <c r="I424" s="3">
        <f t="shared" si="21"/>
        <v>0</v>
      </c>
    </row>
    <row r="425" spans="1:9" x14ac:dyDescent="0.25">
      <c r="A425" s="22" t="s">
        <v>1777</v>
      </c>
      <c r="B425" s="23" t="s">
        <v>507</v>
      </c>
      <c r="C425" s="22" t="s">
        <v>194</v>
      </c>
      <c r="D425" s="24"/>
      <c r="E425" s="22"/>
      <c r="F425" s="22" t="s">
        <v>357</v>
      </c>
      <c r="G425" s="25">
        <v>68</v>
      </c>
      <c r="H425" s="7"/>
      <c r="I425" s="3">
        <f t="shared" si="21"/>
        <v>0</v>
      </c>
    </row>
    <row r="426" spans="1:9" x14ac:dyDescent="0.25">
      <c r="A426" s="22" t="s">
        <v>1778</v>
      </c>
      <c r="B426" s="23" t="s">
        <v>507</v>
      </c>
      <c r="C426" s="22" t="s">
        <v>194</v>
      </c>
      <c r="D426" s="24"/>
      <c r="E426" s="22"/>
      <c r="F426" s="22" t="s">
        <v>213</v>
      </c>
      <c r="G426" s="25">
        <v>80</v>
      </c>
      <c r="H426" s="7"/>
      <c r="I426" s="3">
        <f t="shared" si="21"/>
        <v>0</v>
      </c>
    </row>
    <row r="427" spans="1:9" x14ac:dyDescent="0.25">
      <c r="A427" s="22" t="s">
        <v>1779</v>
      </c>
      <c r="B427" s="23" t="s">
        <v>507</v>
      </c>
      <c r="C427" s="22" t="s">
        <v>194</v>
      </c>
      <c r="D427" s="24"/>
      <c r="E427" s="22"/>
      <c r="F427" s="22" t="s">
        <v>199</v>
      </c>
      <c r="G427" s="25">
        <v>92</v>
      </c>
      <c r="H427" s="7"/>
      <c r="I427" s="3">
        <f t="shared" si="21"/>
        <v>0</v>
      </c>
    </row>
    <row r="428" spans="1:9" x14ac:dyDescent="0.25">
      <c r="A428" s="22" t="s">
        <v>1780</v>
      </c>
      <c r="B428" s="23" t="s">
        <v>508</v>
      </c>
      <c r="C428" s="22" t="s">
        <v>251</v>
      </c>
      <c r="D428" s="24"/>
      <c r="E428" s="22"/>
      <c r="F428" s="22" t="s">
        <v>240</v>
      </c>
      <c r="G428" s="25">
        <v>15</v>
      </c>
      <c r="H428" s="7"/>
      <c r="I428" s="3">
        <f t="shared" si="21"/>
        <v>0</v>
      </c>
    </row>
    <row r="429" spans="1:9" x14ac:dyDescent="0.25">
      <c r="A429" s="22" t="s">
        <v>1781</v>
      </c>
      <c r="B429" s="23" t="s">
        <v>508</v>
      </c>
      <c r="C429" s="22" t="s">
        <v>204</v>
      </c>
      <c r="D429" s="24"/>
      <c r="E429" s="22"/>
      <c r="F429" s="22" t="s">
        <v>209</v>
      </c>
      <c r="G429" s="25">
        <v>36</v>
      </c>
      <c r="H429" s="7"/>
      <c r="I429" s="3">
        <f t="shared" si="21"/>
        <v>0</v>
      </c>
    </row>
    <row r="430" spans="1:9" x14ac:dyDescent="0.25">
      <c r="A430" s="22" t="s">
        <v>1782</v>
      </c>
      <c r="B430" s="23" t="s">
        <v>508</v>
      </c>
      <c r="C430" s="22" t="s">
        <v>204</v>
      </c>
      <c r="D430" s="24"/>
      <c r="E430" s="22"/>
      <c r="F430" s="22" t="s">
        <v>210</v>
      </c>
      <c r="G430" s="25">
        <v>45</v>
      </c>
      <c r="H430" s="7"/>
      <c r="I430" s="3">
        <f t="shared" si="21"/>
        <v>0</v>
      </c>
    </row>
    <row r="431" spans="1:9" x14ac:dyDescent="0.25">
      <c r="A431" s="22" t="s">
        <v>1783</v>
      </c>
      <c r="B431" s="23" t="s">
        <v>508</v>
      </c>
      <c r="C431" s="22" t="s">
        <v>194</v>
      </c>
      <c r="D431" s="24"/>
      <c r="E431" s="22"/>
      <c r="F431" s="22" t="s">
        <v>231</v>
      </c>
      <c r="G431" s="25">
        <v>57</v>
      </c>
      <c r="H431" s="7"/>
      <c r="I431" s="3">
        <f t="shared" si="21"/>
        <v>0</v>
      </c>
    </row>
    <row r="432" spans="1:9" x14ac:dyDescent="0.25">
      <c r="A432" s="22" t="s">
        <v>1784</v>
      </c>
      <c r="B432" s="23" t="s">
        <v>508</v>
      </c>
      <c r="C432" s="22" t="s">
        <v>194</v>
      </c>
      <c r="D432" s="24"/>
      <c r="E432" s="22"/>
      <c r="F432" s="22" t="s">
        <v>378</v>
      </c>
      <c r="G432" s="25">
        <v>71</v>
      </c>
      <c r="H432" s="7"/>
      <c r="I432" s="3">
        <f t="shared" si="21"/>
        <v>0</v>
      </c>
    </row>
    <row r="433" spans="1:9" x14ac:dyDescent="0.25">
      <c r="A433" s="22" t="s">
        <v>1785</v>
      </c>
      <c r="B433" s="23" t="s">
        <v>508</v>
      </c>
      <c r="C433" s="22" t="s">
        <v>194</v>
      </c>
      <c r="D433" s="24"/>
      <c r="E433" s="22"/>
      <c r="F433" s="22" t="s">
        <v>213</v>
      </c>
      <c r="G433" s="25">
        <v>84</v>
      </c>
      <c r="H433" s="7"/>
      <c r="I433" s="3">
        <f t="shared" si="21"/>
        <v>0</v>
      </c>
    </row>
    <row r="434" spans="1:9" x14ac:dyDescent="0.25">
      <c r="A434" s="22" t="s">
        <v>1786</v>
      </c>
      <c r="B434" s="23" t="s">
        <v>508</v>
      </c>
      <c r="C434" s="22" t="s">
        <v>194</v>
      </c>
      <c r="D434" s="24"/>
      <c r="E434" s="22"/>
      <c r="F434" s="22" t="s">
        <v>199</v>
      </c>
      <c r="G434" s="25">
        <v>92</v>
      </c>
      <c r="H434" s="7"/>
      <c r="I434" s="3">
        <f t="shared" si="21"/>
        <v>0</v>
      </c>
    </row>
    <row r="435" spans="1:9" x14ac:dyDescent="0.25">
      <c r="A435" s="22" t="s">
        <v>1787</v>
      </c>
      <c r="B435" s="23" t="s">
        <v>508</v>
      </c>
      <c r="C435" s="22" t="s">
        <v>194</v>
      </c>
      <c r="D435" s="24"/>
      <c r="E435" s="22"/>
      <c r="F435" s="22" t="s">
        <v>223</v>
      </c>
      <c r="G435" s="25">
        <v>103</v>
      </c>
      <c r="H435" s="7"/>
      <c r="I435" s="3">
        <f t="shared" si="21"/>
        <v>0</v>
      </c>
    </row>
    <row r="436" spans="1:9" x14ac:dyDescent="0.25">
      <c r="A436" s="22" t="s">
        <v>1788</v>
      </c>
      <c r="B436" s="23" t="s">
        <v>509</v>
      </c>
      <c r="C436" s="22" t="s">
        <v>194</v>
      </c>
      <c r="D436" s="24"/>
      <c r="E436" s="22"/>
      <c r="F436" s="22" t="s">
        <v>358</v>
      </c>
      <c r="G436" s="25">
        <v>71</v>
      </c>
      <c r="H436" s="7"/>
      <c r="I436" s="3">
        <f t="shared" si="21"/>
        <v>0</v>
      </c>
    </row>
    <row r="437" spans="1:9" x14ac:dyDescent="0.25">
      <c r="A437" s="22" t="s">
        <v>1789</v>
      </c>
      <c r="B437" s="23" t="s">
        <v>509</v>
      </c>
      <c r="C437" s="22" t="s">
        <v>194</v>
      </c>
      <c r="D437" s="24"/>
      <c r="E437" s="22"/>
      <c r="F437" s="22" t="s">
        <v>213</v>
      </c>
      <c r="G437" s="25">
        <v>80</v>
      </c>
      <c r="H437" s="7"/>
      <c r="I437" s="3">
        <f t="shared" si="21"/>
        <v>0</v>
      </c>
    </row>
    <row r="438" spans="1:9" x14ac:dyDescent="0.25">
      <c r="A438" s="22" t="s">
        <v>1790</v>
      </c>
      <c r="B438" s="23" t="s">
        <v>509</v>
      </c>
      <c r="C438" s="22" t="s">
        <v>194</v>
      </c>
      <c r="D438" s="24"/>
      <c r="E438" s="22"/>
      <c r="F438" s="22" t="s">
        <v>199</v>
      </c>
      <c r="G438" s="25">
        <v>92</v>
      </c>
      <c r="H438" s="7"/>
      <c r="I438" s="3">
        <f t="shared" si="21"/>
        <v>0</v>
      </c>
    </row>
    <row r="439" spans="1:9" x14ac:dyDescent="0.25">
      <c r="A439" s="22" t="s">
        <v>1791</v>
      </c>
      <c r="B439" s="23" t="s">
        <v>509</v>
      </c>
      <c r="C439" s="22" t="s">
        <v>194</v>
      </c>
      <c r="D439" s="24"/>
      <c r="E439" s="22"/>
      <c r="F439" s="22" t="s">
        <v>223</v>
      </c>
      <c r="G439" s="25">
        <v>103</v>
      </c>
      <c r="H439" s="7"/>
      <c r="I439" s="3">
        <f t="shared" si="21"/>
        <v>0</v>
      </c>
    </row>
    <row r="440" spans="1:9" x14ac:dyDescent="0.25">
      <c r="A440" s="22" t="s">
        <v>1792</v>
      </c>
      <c r="B440" s="23" t="s">
        <v>6835</v>
      </c>
      <c r="C440" s="22" t="s">
        <v>194</v>
      </c>
      <c r="D440" s="24"/>
      <c r="E440" s="22"/>
      <c r="F440" s="22" t="s">
        <v>231</v>
      </c>
      <c r="G440" s="25">
        <v>84</v>
      </c>
      <c r="H440" s="7"/>
      <c r="I440" s="3">
        <f t="shared" si="21"/>
        <v>0</v>
      </c>
    </row>
    <row r="441" spans="1:9" x14ac:dyDescent="0.25">
      <c r="A441" s="22" t="s">
        <v>1793</v>
      </c>
      <c r="B441" s="23" t="s">
        <v>6835</v>
      </c>
      <c r="C441" s="22" t="s">
        <v>194</v>
      </c>
      <c r="D441" s="24"/>
      <c r="E441" s="22"/>
      <c r="F441" s="22" t="s">
        <v>378</v>
      </c>
      <c r="G441" s="25">
        <v>109</v>
      </c>
      <c r="H441" s="7"/>
      <c r="I441" s="3">
        <f t="shared" si="21"/>
        <v>0</v>
      </c>
    </row>
    <row r="442" spans="1:9" x14ac:dyDescent="0.25">
      <c r="A442" s="22" t="s">
        <v>1794</v>
      </c>
      <c r="B442" s="23" t="s">
        <v>6836</v>
      </c>
      <c r="C442" s="22" t="s">
        <v>194</v>
      </c>
      <c r="D442" s="24"/>
      <c r="E442" s="22"/>
      <c r="F442" s="22" t="s">
        <v>357</v>
      </c>
      <c r="G442" s="25">
        <v>79</v>
      </c>
      <c r="H442" s="7"/>
      <c r="I442" s="3">
        <f t="shared" si="21"/>
        <v>0</v>
      </c>
    </row>
    <row r="443" spans="1:9" x14ac:dyDescent="0.25">
      <c r="A443" s="22" t="s">
        <v>1795</v>
      </c>
      <c r="B443" s="23" t="s">
        <v>510</v>
      </c>
      <c r="C443" s="22" t="s">
        <v>238</v>
      </c>
      <c r="D443" s="24"/>
      <c r="E443" s="22"/>
      <c r="F443" s="22" t="s">
        <v>377</v>
      </c>
      <c r="G443" s="25">
        <v>21</v>
      </c>
      <c r="H443" s="7"/>
      <c r="I443" s="3">
        <f t="shared" si="21"/>
        <v>0</v>
      </c>
    </row>
    <row r="444" spans="1:9" x14ac:dyDescent="0.25">
      <c r="A444" s="22" t="s">
        <v>1796</v>
      </c>
      <c r="B444" s="23" t="s">
        <v>510</v>
      </c>
      <c r="C444" s="22" t="s">
        <v>250</v>
      </c>
      <c r="D444" s="24"/>
      <c r="E444" s="22"/>
      <c r="F444" s="22" t="s">
        <v>241</v>
      </c>
      <c r="G444" s="25">
        <v>25</v>
      </c>
      <c r="H444" s="7"/>
      <c r="I444" s="3">
        <f t="shared" si="21"/>
        <v>0</v>
      </c>
    </row>
    <row r="445" spans="1:9" x14ac:dyDescent="0.25">
      <c r="A445" s="22" t="s">
        <v>1797</v>
      </c>
      <c r="B445" s="23" t="s">
        <v>510</v>
      </c>
      <c r="C445" s="22" t="s">
        <v>204</v>
      </c>
      <c r="D445" s="24"/>
      <c r="E445" s="22"/>
      <c r="F445" s="22" t="s">
        <v>242</v>
      </c>
      <c r="G445" s="25">
        <v>36</v>
      </c>
      <c r="H445" s="7"/>
      <c r="I445" s="3">
        <f t="shared" si="21"/>
        <v>0</v>
      </c>
    </row>
    <row r="446" spans="1:9" x14ac:dyDescent="0.25">
      <c r="A446" s="22" t="s">
        <v>1798</v>
      </c>
      <c r="B446" s="23" t="s">
        <v>510</v>
      </c>
      <c r="C446" s="22" t="s">
        <v>204</v>
      </c>
      <c r="D446" s="24"/>
      <c r="E446" s="22"/>
      <c r="F446" s="22" t="s">
        <v>243</v>
      </c>
      <c r="G446" s="25">
        <v>39</v>
      </c>
      <c r="H446" s="7"/>
      <c r="I446" s="3">
        <f t="shared" si="21"/>
        <v>0</v>
      </c>
    </row>
    <row r="447" spans="1:9" x14ac:dyDescent="0.25">
      <c r="A447" s="22" t="s">
        <v>1799</v>
      </c>
      <c r="B447" s="23" t="s">
        <v>510</v>
      </c>
      <c r="C447" s="22" t="s">
        <v>204</v>
      </c>
      <c r="D447" s="24"/>
      <c r="E447" s="22"/>
      <c r="F447" s="22" t="s">
        <v>231</v>
      </c>
      <c r="G447" s="25">
        <v>41</v>
      </c>
      <c r="H447" s="7"/>
      <c r="I447" s="3">
        <f t="shared" si="21"/>
        <v>0</v>
      </c>
    </row>
    <row r="448" spans="1:9" x14ac:dyDescent="0.25">
      <c r="A448" s="22" t="s">
        <v>1800</v>
      </c>
      <c r="B448" s="23" t="s">
        <v>510</v>
      </c>
      <c r="C448" s="22" t="s">
        <v>252</v>
      </c>
      <c r="D448" s="24"/>
      <c r="E448" s="22"/>
      <c r="F448" s="22" t="s">
        <v>209</v>
      </c>
      <c r="G448" s="25">
        <v>56</v>
      </c>
      <c r="H448" s="7"/>
      <c r="I448" s="3">
        <f t="shared" si="21"/>
        <v>0</v>
      </c>
    </row>
    <row r="449" spans="1:9" x14ac:dyDescent="0.25">
      <c r="A449" s="22" t="s">
        <v>1801</v>
      </c>
      <c r="B449" s="23" t="s">
        <v>510</v>
      </c>
      <c r="C449" s="22" t="s">
        <v>194</v>
      </c>
      <c r="D449" s="24"/>
      <c r="E449" s="22"/>
      <c r="F449" s="22" t="s">
        <v>231</v>
      </c>
      <c r="G449" s="25">
        <v>76</v>
      </c>
      <c r="H449" s="7"/>
      <c r="I449" s="3">
        <f t="shared" si="21"/>
        <v>0</v>
      </c>
    </row>
    <row r="450" spans="1:9" x14ac:dyDescent="0.25">
      <c r="A450" s="22" t="s">
        <v>1802</v>
      </c>
      <c r="B450" s="23" t="s">
        <v>510</v>
      </c>
      <c r="C450" s="22" t="s">
        <v>19</v>
      </c>
      <c r="D450" s="24"/>
      <c r="E450" s="22"/>
      <c r="F450" s="22" t="s">
        <v>379</v>
      </c>
      <c r="G450" s="25">
        <v>151</v>
      </c>
      <c r="H450" s="7"/>
      <c r="I450" s="3">
        <f t="shared" ref="I450:I513" si="22">G450*H450</f>
        <v>0</v>
      </c>
    </row>
    <row r="451" spans="1:9" x14ac:dyDescent="0.25">
      <c r="A451" s="22" t="s">
        <v>1803</v>
      </c>
      <c r="B451" s="23" t="s">
        <v>510</v>
      </c>
      <c r="C451" s="22" t="s">
        <v>19</v>
      </c>
      <c r="D451" s="24"/>
      <c r="E451" s="22"/>
      <c r="F451" s="22" t="s">
        <v>223</v>
      </c>
      <c r="G451" s="25">
        <v>167</v>
      </c>
      <c r="H451" s="7"/>
      <c r="I451" s="3">
        <f t="shared" si="22"/>
        <v>0</v>
      </c>
    </row>
    <row r="452" spans="1:9" x14ac:dyDescent="0.25">
      <c r="A452" s="22" t="s">
        <v>1804</v>
      </c>
      <c r="B452" s="23" t="s">
        <v>510</v>
      </c>
      <c r="C452" s="22" t="s">
        <v>253</v>
      </c>
      <c r="D452" s="24"/>
      <c r="E452" s="22"/>
      <c r="F452" s="22" t="s">
        <v>200</v>
      </c>
      <c r="G452" s="25">
        <v>263</v>
      </c>
      <c r="H452" s="7"/>
      <c r="I452" s="3">
        <f t="shared" si="22"/>
        <v>0</v>
      </c>
    </row>
    <row r="453" spans="1:9" x14ac:dyDescent="0.25">
      <c r="A453" s="22" t="s">
        <v>1805</v>
      </c>
      <c r="B453" s="23" t="s">
        <v>6837</v>
      </c>
      <c r="C453" s="22" t="s">
        <v>194</v>
      </c>
      <c r="D453" s="24"/>
      <c r="E453" s="22"/>
      <c r="F453" s="22" t="s">
        <v>213</v>
      </c>
      <c r="G453" s="25">
        <v>145</v>
      </c>
      <c r="H453" s="7"/>
      <c r="I453" s="3">
        <f t="shared" si="22"/>
        <v>0</v>
      </c>
    </row>
    <row r="454" spans="1:9" x14ac:dyDescent="0.25">
      <c r="A454" s="22" t="s">
        <v>1806</v>
      </c>
      <c r="B454" s="23" t="s">
        <v>305</v>
      </c>
      <c r="C454" s="22" t="s">
        <v>204</v>
      </c>
      <c r="D454" s="24"/>
      <c r="E454" s="22"/>
      <c r="F454" s="22" t="s">
        <v>254</v>
      </c>
      <c r="G454" s="25"/>
      <c r="H454" s="7"/>
      <c r="I454" s="3">
        <f t="shared" si="22"/>
        <v>0</v>
      </c>
    </row>
    <row r="455" spans="1:9" x14ac:dyDescent="0.25">
      <c r="A455" s="22" t="s">
        <v>1807</v>
      </c>
      <c r="B455" s="23" t="s">
        <v>305</v>
      </c>
      <c r="C455" s="22" t="s">
        <v>194</v>
      </c>
      <c r="D455" s="24"/>
      <c r="E455" s="22"/>
      <c r="F455" s="22" t="s">
        <v>378</v>
      </c>
      <c r="G455" s="25">
        <v>79</v>
      </c>
      <c r="H455" s="7"/>
      <c r="I455" s="3">
        <f t="shared" si="22"/>
        <v>0</v>
      </c>
    </row>
    <row r="456" spans="1:9" x14ac:dyDescent="0.25">
      <c r="A456" s="22" t="s">
        <v>1808</v>
      </c>
      <c r="B456" s="23" t="s">
        <v>305</v>
      </c>
      <c r="C456" s="22" t="s">
        <v>194</v>
      </c>
      <c r="D456" s="24"/>
      <c r="E456" s="22"/>
      <c r="F456" s="22" t="s">
        <v>213</v>
      </c>
      <c r="G456" s="25">
        <v>84</v>
      </c>
      <c r="H456" s="7"/>
      <c r="I456" s="3">
        <f t="shared" si="22"/>
        <v>0</v>
      </c>
    </row>
    <row r="457" spans="1:9" x14ac:dyDescent="0.25">
      <c r="A457" s="22" t="s">
        <v>1809</v>
      </c>
      <c r="B457" s="23" t="s">
        <v>305</v>
      </c>
      <c r="C457" s="22" t="s">
        <v>194</v>
      </c>
      <c r="D457" s="24"/>
      <c r="E457" s="22"/>
      <c r="F457" s="22" t="s">
        <v>199</v>
      </c>
      <c r="G457" s="25">
        <v>97</v>
      </c>
      <c r="H457" s="7"/>
      <c r="I457" s="3">
        <f t="shared" si="22"/>
        <v>0</v>
      </c>
    </row>
    <row r="458" spans="1:9" x14ac:dyDescent="0.25">
      <c r="A458" s="22" t="s">
        <v>1810</v>
      </c>
      <c r="B458" s="23" t="s">
        <v>305</v>
      </c>
      <c r="C458" s="22" t="s">
        <v>19</v>
      </c>
      <c r="D458" s="24"/>
      <c r="E458" s="22"/>
      <c r="F458" s="22" t="s">
        <v>358</v>
      </c>
      <c r="G458" s="25">
        <v>140</v>
      </c>
      <c r="H458" s="7"/>
      <c r="I458" s="3">
        <f t="shared" si="22"/>
        <v>0</v>
      </c>
    </row>
    <row r="459" spans="1:9" x14ac:dyDescent="0.25">
      <c r="A459" s="22" t="s">
        <v>1811</v>
      </c>
      <c r="B459" s="23" t="s">
        <v>305</v>
      </c>
      <c r="C459" s="22" t="s">
        <v>19</v>
      </c>
      <c r="D459" s="24"/>
      <c r="E459" s="22"/>
      <c r="F459" s="22" t="s">
        <v>213</v>
      </c>
      <c r="G459" s="25">
        <v>156</v>
      </c>
      <c r="H459" s="7"/>
      <c r="I459" s="3">
        <f t="shared" si="22"/>
        <v>0</v>
      </c>
    </row>
    <row r="460" spans="1:9" x14ac:dyDescent="0.25">
      <c r="A460" s="22" t="s">
        <v>1812</v>
      </c>
      <c r="B460" s="23" t="s">
        <v>305</v>
      </c>
      <c r="C460" s="22" t="s">
        <v>19</v>
      </c>
      <c r="D460" s="24"/>
      <c r="E460" s="22"/>
      <c r="F460" s="22" t="s">
        <v>199</v>
      </c>
      <c r="G460" s="25">
        <v>172</v>
      </c>
      <c r="H460" s="7"/>
      <c r="I460" s="3">
        <f t="shared" si="22"/>
        <v>0</v>
      </c>
    </row>
    <row r="461" spans="1:9" x14ac:dyDescent="0.25">
      <c r="A461" s="22" t="s">
        <v>1813</v>
      </c>
      <c r="B461" s="23" t="s">
        <v>305</v>
      </c>
      <c r="C461" s="22" t="s">
        <v>42</v>
      </c>
      <c r="D461" s="24"/>
      <c r="E461" s="22"/>
      <c r="F461" s="22" t="s">
        <v>368</v>
      </c>
      <c r="G461" s="25">
        <v>300</v>
      </c>
      <c r="H461" s="7"/>
      <c r="I461" s="3">
        <f t="shared" si="22"/>
        <v>0</v>
      </c>
    </row>
    <row r="462" spans="1:9" x14ac:dyDescent="0.25">
      <c r="A462" s="22" t="s">
        <v>1814</v>
      </c>
      <c r="B462" s="23" t="s">
        <v>305</v>
      </c>
      <c r="C462" s="22" t="s">
        <v>42</v>
      </c>
      <c r="D462" s="24"/>
      <c r="E462" s="22"/>
      <c r="F462" s="22" t="s">
        <v>369</v>
      </c>
      <c r="G462" s="25">
        <v>417</v>
      </c>
      <c r="H462" s="7"/>
      <c r="I462" s="3">
        <f t="shared" si="22"/>
        <v>0</v>
      </c>
    </row>
    <row r="463" spans="1:9" x14ac:dyDescent="0.25">
      <c r="A463" s="22" t="s">
        <v>1815</v>
      </c>
      <c r="B463" s="23" t="s">
        <v>6838</v>
      </c>
      <c r="C463" s="22" t="s">
        <v>194</v>
      </c>
      <c r="D463" s="24"/>
      <c r="E463" s="22"/>
      <c r="F463" s="22" t="s">
        <v>210</v>
      </c>
      <c r="G463" s="25">
        <v>97</v>
      </c>
      <c r="H463" s="7"/>
      <c r="I463" s="3">
        <f t="shared" si="22"/>
        <v>0</v>
      </c>
    </row>
    <row r="464" spans="1:9" x14ac:dyDescent="0.25">
      <c r="A464" s="22" t="s">
        <v>1816</v>
      </c>
      <c r="B464" s="23" t="s">
        <v>6838</v>
      </c>
      <c r="C464" s="22" t="s">
        <v>19</v>
      </c>
      <c r="D464" s="24"/>
      <c r="E464" s="22"/>
      <c r="F464" s="22" t="s">
        <v>213</v>
      </c>
      <c r="G464" s="25">
        <v>151</v>
      </c>
      <c r="H464" s="7"/>
      <c r="I464" s="3">
        <f t="shared" si="22"/>
        <v>0</v>
      </c>
    </row>
    <row r="465" spans="1:9" x14ac:dyDescent="0.25">
      <c r="A465" s="22" t="s">
        <v>1817</v>
      </c>
      <c r="B465" s="23" t="s">
        <v>6838</v>
      </c>
      <c r="C465" s="22" t="s">
        <v>19</v>
      </c>
      <c r="D465" s="24"/>
      <c r="E465" s="22"/>
      <c r="F465" s="22" t="s">
        <v>379</v>
      </c>
      <c r="G465" s="25">
        <v>167</v>
      </c>
      <c r="H465" s="7"/>
      <c r="I465" s="3">
        <f t="shared" si="22"/>
        <v>0</v>
      </c>
    </row>
    <row r="466" spans="1:9" x14ac:dyDescent="0.25">
      <c r="A466" s="22" t="s">
        <v>1818</v>
      </c>
      <c r="B466" s="23" t="s">
        <v>6838</v>
      </c>
      <c r="C466" s="22" t="s">
        <v>19</v>
      </c>
      <c r="D466" s="24"/>
      <c r="E466" s="22"/>
      <c r="F466" s="22" t="s">
        <v>223</v>
      </c>
      <c r="G466" s="25">
        <v>180</v>
      </c>
      <c r="H466" s="7"/>
      <c r="I466" s="3">
        <f t="shared" si="22"/>
        <v>0</v>
      </c>
    </row>
    <row r="467" spans="1:9" x14ac:dyDescent="0.25">
      <c r="A467" s="22" t="s">
        <v>1819</v>
      </c>
      <c r="B467" s="23" t="s">
        <v>306</v>
      </c>
      <c r="C467" s="22" t="s">
        <v>238</v>
      </c>
      <c r="D467" s="24"/>
      <c r="E467" s="22"/>
      <c r="F467" s="22" t="s">
        <v>242</v>
      </c>
      <c r="G467" s="25">
        <v>20</v>
      </c>
      <c r="H467" s="7"/>
      <c r="I467" s="3">
        <f t="shared" si="22"/>
        <v>0</v>
      </c>
    </row>
    <row r="468" spans="1:9" x14ac:dyDescent="0.25">
      <c r="A468" s="22" t="s">
        <v>1820</v>
      </c>
      <c r="B468" s="23" t="s">
        <v>306</v>
      </c>
      <c r="C468" s="22" t="s">
        <v>204</v>
      </c>
      <c r="D468" s="24"/>
      <c r="E468" s="22"/>
      <c r="F468" s="22" t="s">
        <v>209</v>
      </c>
      <c r="G468" s="25">
        <v>36</v>
      </c>
      <c r="H468" s="7"/>
      <c r="I468" s="3">
        <f t="shared" si="22"/>
        <v>0</v>
      </c>
    </row>
    <row r="469" spans="1:9" x14ac:dyDescent="0.25">
      <c r="A469" s="22" t="s">
        <v>1821</v>
      </c>
      <c r="B469" s="23" t="s">
        <v>306</v>
      </c>
      <c r="C469" s="22" t="s">
        <v>194</v>
      </c>
      <c r="D469" s="24"/>
      <c r="E469" s="22"/>
      <c r="F469" s="22" t="s">
        <v>231</v>
      </c>
      <c r="G469" s="25">
        <v>57</v>
      </c>
      <c r="H469" s="7"/>
      <c r="I469" s="3">
        <f t="shared" si="22"/>
        <v>0</v>
      </c>
    </row>
    <row r="470" spans="1:9" x14ac:dyDescent="0.25">
      <c r="A470" s="22" t="s">
        <v>1822</v>
      </c>
      <c r="B470" s="23" t="s">
        <v>306</v>
      </c>
      <c r="C470" s="22" t="s">
        <v>194</v>
      </c>
      <c r="D470" s="24"/>
      <c r="E470" s="22"/>
      <c r="F470" s="22" t="s">
        <v>378</v>
      </c>
      <c r="G470" s="25">
        <v>71</v>
      </c>
      <c r="H470" s="7"/>
      <c r="I470" s="3">
        <f t="shared" si="22"/>
        <v>0</v>
      </c>
    </row>
    <row r="471" spans="1:9" x14ac:dyDescent="0.25">
      <c r="A471" s="22" t="s">
        <v>1823</v>
      </c>
      <c r="B471" s="23" t="s">
        <v>306</v>
      </c>
      <c r="C471" s="22" t="s">
        <v>194</v>
      </c>
      <c r="D471" s="24"/>
      <c r="E471" s="22"/>
      <c r="F471" s="22" t="s">
        <v>213</v>
      </c>
      <c r="G471" s="25">
        <v>79</v>
      </c>
      <c r="H471" s="7"/>
      <c r="I471" s="3">
        <f t="shared" si="22"/>
        <v>0</v>
      </c>
    </row>
    <row r="472" spans="1:9" x14ac:dyDescent="0.25">
      <c r="A472" s="22" t="s">
        <v>1824</v>
      </c>
      <c r="B472" s="23" t="s">
        <v>306</v>
      </c>
      <c r="C472" s="22" t="s">
        <v>19</v>
      </c>
      <c r="D472" s="24"/>
      <c r="E472" s="22"/>
      <c r="F472" s="22" t="s">
        <v>213</v>
      </c>
      <c r="G472" s="25">
        <v>151</v>
      </c>
      <c r="H472" s="7"/>
      <c r="I472" s="3">
        <f t="shared" si="22"/>
        <v>0</v>
      </c>
    </row>
    <row r="473" spans="1:9" x14ac:dyDescent="0.25">
      <c r="A473" s="22" t="s">
        <v>1825</v>
      </c>
      <c r="B473" s="23" t="s">
        <v>306</v>
      </c>
      <c r="C473" s="22" t="s">
        <v>19</v>
      </c>
      <c r="D473" s="24"/>
      <c r="E473" s="22"/>
      <c r="F473" s="22" t="s">
        <v>199</v>
      </c>
      <c r="G473" s="25">
        <v>160</v>
      </c>
      <c r="H473" s="7"/>
      <c r="I473" s="3">
        <f t="shared" si="22"/>
        <v>0</v>
      </c>
    </row>
    <row r="474" spans="1:9" x14ac:dyDescent="0.25">
      <c r="A474" s="22" t="s">
        <v>1826</v>
      </c>
      <c r="B474" s="23" t="s">
        <v>6839</v>
      </c>
      <c r="C474" s="22" t="s">
        <v>194</v>
      </c>
      <c r="D474" s="24"/>
      <c r="E474" s="22"/>
      <c r="F474" s="22" t="s">
        <v>231</v>
      </c>
      <c r="G474" s="25">
        <v>89</v>
      </c>
      <c r="H474" s="7"/>
      <c r="I474" s="3">
        <f t="shared" si="22"/>
        <v>0</v>
      </c>
    </row>
    <row r="475" spans="1:9" x14ac:dyDescent="0.25">
      <c r="A475" s="22" t="s">
        <v>1827</v>
      </c>
      <c r="B475" s="23" t="s">
        <v>6839</v>
      </c>
      <c r="C475" s="22" t="s">
        <v>194</v>
      </c>
      <c r="D475" s="24"/>
      <c r="E475" s="22"/>
      <c r="F475" s="22" t="s">
        <v>210</v>
      </c>
      <c r="G475" s="25">
        <v>103</v>
      </c>
      <c r="H475" s="7"/>
      <c r="I475" s="3">
        <f t="shared" si="22"/>
        <v>0</v>
      </c>
    </row>
    <row r="476" spans="1:9" x14ac:dyDescent="0.25">
      <c r="A476" s="22" t="s">
        <v>1828</v>
      </c>
      <c r="B476" s="35" t="s">
        <v>511</v>
      </c>
      <c r="C476" s="22" t="s">
        <v>238</v>
      </c>
      <c r="D476" s="24"/>
      <c r="E476" s="22"/>
      <c r="F476" s="22" t="s">
        <v>242</v>
      </c>
      <c r="G476" s="25">
        <v>20</v>
      </c>
      <c r="H476" s="7"/>
      <c r="I476" s="3">
        <f t="shared" si="22"/>
        <v>0</v>
      </c>
    </row>
    <row r="477" spans="1:9" x14ac:dyDescent="0.25">
      <c r="A477" s="22" t="s">
        <v>1829</v>
      </c>
      <c r="B477" s="35" t="s">
        <v>511</v>
      </c>
      <c r="C477" s="22" t="s">
        <v>204</v>
      </c>
      <c r="D477" s="24"/>
      <c r="E477" s="22"/>
      <c r="F477" s="22" t="s">
        <v>209</v>
      </c>
      <c r="G477" s="25">
        <v>36</v>
      </c>
      <c r="H477" s="7"/>
      <c r="I477" s="3">
        <f t="shared" si="22"/>
        <v>0</v>
      </c>
    </row>
    <row r="478" spans="1:9" x14ac:dyDescent="0.25">
      <c r="A478" s="22" t="s">
        <v>1830</v>
      </c>
      <c r="B478" s="35" t="s">
        <v>511</v>
      </c>
      <c r="C478" s="22" t="s">
        <v>194</v>
      </c>
      <c r="D478" s="24"/>
      <c r="E478" s="22"/>
      <c r="F478" s="22" t="s">
        <v>231</v>
      </c>
      <c r="G478" s="25">
        <v>53</v>
      </c>
      <c r="H478" s="7"/>
      <c r="I478" s="3">
        <f t="shared" si="22"/>
        <v>0</v>
      </c>
    </row>
    <row r="479" spans="1:9" x14ac:dyDescent="0.25">
      <c r="A479" s="22" t="s">
        <v>1831</v>
      </c>
      <c r="B479" s="23" t="s">
        <v>307</v>
      </c>
      <c r="C479" s="22" t="s">
        <v>194</v>
      </c>
      <c r="D479" s="24"/>
      <c r="E479" s="22"/>
      <c r="F479" s="22" t="s">
        <v>210</v>
      </c>
      <c r="G479" s="25">
        <v>97</v>
      </c>
      <c r="H479" s="7"/>
      <c r="I479" s="3">
        <f t="shared" si="22"/>
        <v>0</v>
      </c>
    </row>
    <row r="480" spans="1:9" x14ac:dyDescent="0.25">
      <c r="A480" s="22" t="s">
        <v>1832</v>
      </c>
      <c r="B480" s="23" t="s">
        <v>307</v>
      </c>
      <c r="C480" s="22" t="s">
        <v>194</v>
      </c>
      <c r="D480" s="24"/>
      <c r="E480" s="22"/>
      <c r="F480" s="22" t="s">
        <v>383</v>
      </c>
      <c r="G480" s="25">
        <v>172</v>
      </c>
      <c r="H480" s="7"/>
      <c r="I480" s="3">
        <f t="shared" si="22"/>
        <v>0</v>
      </c>
    </row>
    <row r="481" spans="1:9" x14ac:dyDescent="0.25">
      <c r="A481" s="22" t="s">
        <v>1833</v>
      </c>
      <c r="B481" s="23" t="s">
        <v>308</v>
      </c>
      <c r="C481" s="22" t="s">
        <v>204</v>
      </c>
      <c r="D481" s="24"/>
      <c r="E481" s="22"/>
      <c r="F481" s="22" t="s">
        <v>357</v>
      </c>
      <c r="G481" s="25">
        <v>44</v>
      </c>
      <c r="H481" s="7"/>
      <c r="I481" s="3">
        <f t="shared" si="22"/>
        <v>0</v>
      </c>
    </row>
    <row r="482" spans="1:9" x14ac:dyDescent="0.25">
      <c r="A482" s="22" t="s">
        <v>1834</v>
      </c>
      <c r="B482" s="23" t="s">
        <v>308</v>
      </c>
      <c r="C482" s="22" t="s">
        <v>194</v>
      </c>
      <c r="D482" s="24"/>
      <c r="E482" s="22"/>
      <c r="F482" s="22" t="s">
        <v>231</v>
      </c>
      <c r="G482" s="25">
        <v>68</v>
      </c>
      <c r="H482" s="7"/>
      <c r="I482" s="3">
        <f t="shared" si="22"/>
        <v>0</v>
      </c>
    </row>
    <row r="483" spans="1:9" x14ac:dyDescent="0.25">
      <c r="A483" s="22" t="s">
        <v>1835</v>
      </c>
      <c r="B483" s="23" t="s">
        <v>308</v>
      </c>
      <c r="C483" s="22" t="s">
        <v>194</v>
      </c>
      <c r="D483" s="24"/>
      <c r="E483" s="22"/>
      <c r="F483" s="22" t="s">
        <v>357</v>
      </c>
      <c r="G483" s="25">
        <v>72</v>
      </c>
      <c r="H483" s="7"/>
      <c r="I483" s="3">
        <f t="shared" si="22"/>
        <v>0</v>
      </c>
    </row>
    <row r="484" spans="1:9" x14ac:dyDescent="0.25">
      <c r="A484" s="22" t="s">
        <v>1836</v>
      </c>
      <c r="B484" s="23" t="s">
        <v>308</v>
      </c>
      <c r="C484" s="22" t="s">
        <v>194</v>
      </c>
      <c r="D484" s="24"/>
      <c r="E484" s="22"/>
      <c r="F484" s="22" t="s">
        <v>210</v>
      </c>
      <c r="G484" s="25">
        <v>80</v>
      </c>
      <c r="H484" s="7"/>
      <c r="I484" s="3">
        <f t="shared" si="22"/>
        <v>0</v>
      </c>
    </row>
    <row r="485" spans="1:9" x14ac:dyDescent="0.25">
      <c r="A485" s="22" t="s">
        <v>1837</v>
      </c>
      <c r="B485" s="23" t="s">
        <v>308</v>
      </c>
      <c r="C485" s="22" t="s">
        <v>19</v>
      </c>
      <c r="D485" s="24"/>
      <c r="E485" s="22"/>
      <c r="F485" s="22" t="s">
        <v>213</v>
      </c>
      <c r="G485" s="25">
        <v>156</v>
      </c>
      <c r="H485" s="7"/>
      <c r="I485" s="3">
        <f t="shared" si="22"/>
        <v>0</v>
      </c>
    </row>
    <row r="486" spans="1:9" x14ac:dyDescent="0.25">
      <c r="A486" s="22" t="s">
        <v>1838</v>
      </c>
      <c r="B486" s="23" t="s">
        <v>308</v>
      </c>
      <c r="C486" s="22" t="s">
        <v>19</v>
      </c>
      <c r="D486" s="24"/>
      <c r="E486" s="22"/>
      <c r="F486" s="22" t="s">
        <v>367</v>
      </c>
      <c r="G486" s="25">
        <v>167</v>
      </c>
      <c r="H486" s="7"/>
      <c r="I486" s="3">
        <f t="shared" si="22"/>
        <v>0</v>
      </c>
    </row>
    <row r="487" spans="1:9" x14ac:dyDescent="0.25">
      <c r="A487" s="22" t="s">
        <v>1839</v>
      </c>
      <c r="B487" s="23" t="s">
        <v>261</v>
      </c>
      <c r="C487" s="22" t="s">
        <v>251</v>
      </c>
      <c r="D487" s="24"/>
      <c r="E487" s="22"/>
      <c r="F487" s="22" t="s">
        <v>377</v>
      </c>
      <c r="G487" s="25">
        <v>13</v>
      </c>
      <c r="H487" s="7"/>
      <c r="I487" s="3">
        <f t="shared" si="22"/>
        <v>0</v>
      </c>
    </row>
    <row r="488" spans="1:9" x14ac:dyDescent="0.25">
      <c r="A488" s="22" t="s">
        <v>1840</v>
      </c>
      <c r="B488" s="23" t="s">
        <v>261</v>
      </c>
      <c r="C488" s="22" t="s">
        <v>238</v>
      </c>
      <c r="D488" s="24"/>
      <c r="E488" s="22"/>
      <c r="F488" s="22" t="s">
        <v>242</v>
      </c>
      <c r="G488" s="25">
        <v>20</v>
      </c>
      <c r="H488" s="7"/>
      <c r="I488" s="3">
        <f t="shared" si="22"/>
        <v>0</v>
      </c>
    </row>
    <row r="489" spans="1:9" x14ac:dyDescent="0.25">
      <c r="A489" s="22" t="s">
        <v>1841</v>
      </c>
      <c r="B489" s="23" t="s">
        <v>261</v>
      </c>
      <c r="C489" s="22" t="s">
        <v>204</v>
      </c>
      <c r="D489" s="24"/>
      <c r="E489" s="22"/>
      <c r="F489" s="22" t="s">
        <v>209</v>
      </c>
      <c r="G489" s="25">
        <v>35</v>
      </c>
      <c r="H489" s="7"/>
      <c r="I489" s="3">
        <f t="shared" si="22"/>
        <v>0</v>
      </c>
    </row>
    <row r="490" spans="1:9" x14ac:dyDescent="0.25">
      <c r="A490" s="22" t="s">
        <v>1842</v>
      </c>
      <c r="B490" s="23" t="s">
        <v>261</v>
      </c>
      <c r="C490" s="22" t="s">
        <v>204</v>
      </c>
      <c r="D490" s="24"/>
      <c r="E490" s="22"/>
      <c r="F490" s="22" t="s">
        <v>231</v>
      </c>
      <c r="G490" s="25">
        <v>37</v>
      </c>
      <c r="H490" s="7"/>
      <c r="I490" s="3">
        <f t="shared" si="22"/>
        <v>0</v>
      </c>
    </row>
    <row r="491" spans="1:9" x14ac:dyDescent="0.25">
      <c r="A491" s="22" t="s">
        <v>1843</v>
      </c>
      <c r="B491" s="23" t="s">
        <v>261</v>
      </c>
      <c r="C491" s="22" t="s">
        <v>194</v>
      </c>
      <c r="D491" s="24"/>
      <c r="E491" s="22"/>
      <c r="F491" s="22" t="s">
        <v>231</v>
      </c>
      <c r="G491" s="25">
        <v>39</v>
      </c>
      <c r="H491" s="7"/>
      <c r="I491" s="3">
        <f t="shared" si="22"/>
        <v>0</v>
      </c>
    </row>
    <row r="492" spans="1:9" x14ac:dyDescent="0.25">
      <c r="A492" s="22" t="s">
        <v>1844</v>
      </c>
      <c r="B492" s="23" t="s">
        <v>261</v>
      </c>
      <c r="C492" s="22" t="s">
        <v>194</v>
      </c>
      <c r="D492" s="24"/>
      <c r="E492" s="22"/>
      <c r="F492" s="22" t="s">
        <v>378</v>
      </c>
      <c r="G492" s="25">
        <v>60</v>
      </c>
      <c r="H492" s="7"/>
      <c r="I492" s="3">
        <f t="shared" si="22"/>
        <v>0</v>
      </c>
    </row>
    <row r="493" spans="1:9" x14ac:dyDescent="0.25">
      <c r="A493" s="22" t="s">
        <v>1845</v>
      </c>
      <c r="B493" s="23" t="s">
        <v>261</v>
      </c>
      <c r="C493" s="22" t="s">
        <v>194</v>
      </c>
      <c r="D493" s="24"/>
      <c r="E493" s="22"/>
      <c r="F493" s="22" t="s">
        <v>213</v>
      </c>
      <c r="G493" s="25">
        <v>68</v>
      </c>
      <c r="H493" s="7"/>
      <c r="I493" s="3">
        <f t="shared" si="22"/>
        <v>0</v>
      </c>
    </row>
    <row r="494" spans="1:9" x14ac:dyDescent="0.25">
      <c r="A494" s="22" t="s">
        <v>1846</v>
      </c>
      <c r="B494" s="23" t="s">
        <v>6840</v>
      </c>
      <c r="C494" s="22" t="s">
        <v>194</v>
      </c>
      <c r="D494" s="24"/>
      <c r="E494" s="22"/>
      <c r="F494" s="22" t="s">
        <v>210</v>
      </c>
      <c r="G494" s="25">
        <v>92</v>
      </c>
      <c r="H494" s="7"/>
      <c r="I494" s="3">
        <f t="shared" si="22"/>
        <v>0</v>
      </c>
    </row>
    <row r="495" spans="1:9" x14ac:dyDescent="0.25">
      <c r="A495" s="22" t="s">
        <v>1847</v>
      </c>
      <c r="B495" s="23" t="s">
        <v>309</v>
      </c>
      <c r="C495" s="22" t="s">
        <v>238</v>
      </c>
      <c r="D495" s="24"/>
      <c r="E495" s="22"/>
      <c r="F495" s="22" t="s">
        <v>242</v>
      </c>
      <c r="G495" s="25">
        <v>20</v>
      </c>
      <c r="H495" s="7"/>
      <c r="I495" s="3">
        <f t="shared" si="22"/>
        <v>0</v>
      </c>
    </row>
    <row r="496" spans="1:9" x14ac:dyDescent="0.25">
      <c r="A496" s="22" t="s">
        <v>1848</v>
      </c>
      <c r="B496" s="23" t="s">
        <v>309</v>
      </c>
      <c r="C496" s="22" t="s">
        <v>204</v>
      </c>
      <c r="D496" s="24"/>
      <c r="E496" s="22"/>
      <c r="F496" s="22" t="s">
        <v>359</v>
      </c>
      <c r="G496" s="25">
        <v>32</v>
      </c>
      <c r="H496" s="7"/>
      <c r="I496" s="3">
        <f t="shared" si="22"/>
        <v>0</v>
      </c>
    </row>
    <row r="497" spans="1:9" x14ac:dyDescent="0.25">
      <c r="A497" s="22" t="s">
        <v>1849</v>
      </c>
      <c r="B497" s="23" t="s">
        <v>309</v>
      </c>
      <c r="C497" s="22" t="s">
        <v>204</v>
      </c>
      <c r="D497" s="24"/>
      <c r="E497" s="22"/>
      <c r="F497" s="22" t="s">
        <v>209</v>
      </c>
      <c r="G497" s="25">
        <v>36</v>
      </c>
      <c r="H497" s="7"/>
      <c r="I497" s="3">
        <f t="shared" si="22"/>
        <v>0</v>
      </c>
    </row>
    <row r="498" spans="1:9" x14ac:dyDescent="0.25">
      <c r="A498" s="22" t="s">
        <v>1850</v>
      </c>
      <c r="B498" s="23" t="s">
        <v>309</v>
      </c>
      <c r="C498" s="22" t="s">
        <v>204</v>
      </c>
      <c r="D498" s="24"/>
      <c r="E498" s="22"/>
      <c r="F498" s="22" t="s">
        <v>231</v>
      </c>
      <c r="G498" s="25">
        <v>41</v>
      </c>
      <c r="H498" s="7"/>
      <c r="I498" s="3">
        <f t="shared" si="22"/>
        <v>0</v>
      </c>
    </row>
    <row r="499" spans="1:9" x14ac:dyDescent="0.25">
      <c r="A499" s="22" t="s">
        <v>1851</v>
      </c>
      <c r="B499" s="23" t="s">
        <v>309</v>
      </c>
      <c r="C499" s="22" t="s">
        <v>194</v>
      </c>
      <c r="D499" s="24"/>
      <c r="E499" s="22"/>
      <c r="F499" s="22" t="s">
        <v>209</v>
      </c>
      <c r="G499" s="25">
        <v>52</v>
      </c>
      <c r="H499" s="7"/>
      <c r="I499" s="3">
        <f t="shared" si="22"/>
        <v>0</v>
      </c>
    </row>
    <row r="500" spans="1:9" x14ac:dyDescent="0.25">
      <c r="A500" s="22" t="s">
        <v>1852</v>
      </c>
      <c r="B500" s="23" t="s">
        <v>309</v>
      </c>
      <c r="C500" s="22" t="s">
        <v>194</v>
      </c>
      <c r="D500" s="24"/>
      <c r="E500" s="22"/>
      <c r="F500" s="22" t="s">
        <v>231</v>
      </c>
      <c r="G500" s="25">
        <v>63</v>
      </c>
      <c r="H500" s="7"/>
      <c r="I500" s="3">
        <f t="shared" si="22"/>
        <v>0</v>
      </c>
    </row>
    <row r="501" spans="1:9" x14ac:dyDescent="0.25">
      <c r="A501" s="22" t="s">
        <v>1853</v>
      </c>
      <c r="B501" s="23" t="s">
        <v>3180</v>
      </c>
      <c r="C501" s="22" t="s">
        <v>194</v>
      </c>
      <c r="D501" s="24"/>
      <c r="E501" s="22"/>
      <c r="F501" s="22" t="s">
        <v>231</v>
      </c>
      <c r="G501" s="25">
        <v>53</v>
      </c>
      <c r="H501" s="7"/>
      <c r="I501" s="3" t="str">
        <f>IF(H501&gt;=20,(G501*H501),"Minimum 20 ex.")</f>
        <v>Minimum 20 ex.</v>
      </c>
    </row>
    <row r="502" spans="1:9" x14ac:dyDescent="0.25">
      <c r="A502" s="22" t="s">
        <v>1854</v>
      </c>
      <c r="B502" s="23" t="s">
        <v>309</v>
      </c>
      <c r="C502" s="22" t="s">
        <v>194</v>
      </c>
      <c r="D502" s="24"/>
      <c r="E502" s="22"/>
      <c r="F502" s="22" t="s">
        <v>358</v>
      </c>
      <c r="G502" s="25">
        <v>73</v>
      </c>
      <c r="H502" s="7"/>
      <c r="I502" s="3">
        <f t="shared" si="22"/>
        <v>0</v>
      </c>
    </row>
    <row r="503" spans="1:9" x14ac:dyDescent="0.25">
      <c r="A503" s="22" t="s">
        <v>1855</v>
      </c>
      <c r="B503" s="23" t="s">
        <v>309</v>
      </c>
      <c r="C503" s="22" t="s">
        <v>194</v>
      </c>
      <c r="D503" s="24"/>
      <c r="E503" s="22"/>
      <c r="F503" s="22" t="s">
        <v>213</v>
      </c>
      <c r="G503" s="25">
        <v>84</v>
      </c>
      <c r="H503" s="7"/>
      <c r="I503" s="3">
        <f t="shared" si="22"/>
        <v>0</v>
      </c>
    </row>
    <row r="504" spans="1:9" x14ac:dyDescent="0.25">
      <c r="A504" s="22" t="s">
        <v>1856</v>
      </c>
      <c r="B504" s="23" t="s">
        <v>309</v>
      </c>
      <c r="C504" s="22" t="s">
        <v>19</v>
      </c>
      <c r="D504" s="24"/>
      <c r="E504" s="22"/>
      <c r="F504" s="22" t="s">
        <v>358</v>
      </c>
      <c r="G504" s="25">
        <v>140</v>
      </c>
      <c r="H504" s="7"/>
      <c r="I504" s="3">
        <f t="shared" si="22"/>
        <v>0</v>
      </c>
    </row>
    <row r="505" spans="1:9" x14ac:dyDescent="0.25">
      <c r="A505" s="22" t="s">
        <v>1857</v>
      </c>
      <c r="B505" s="23" t="s">
        <v>309</v>
      </c>
      <c r="C505" s="22" t="s">
        <v>19</v>
      </c>
      <c r="D505" s="24"/>
      <c r="E505" s="22"/>
      <c r="F505" s="22" t="s">
        <v>213</v>
      </c>
      <c r="G505" s="25">
        <v>156</v>
      </c>
      <c r="H505" s="7"/>
      <c r="I505" s="3">
        <f t="shared" si="22"/>
        <v>0</v>
      </c>
    </row>
    <row r="506" spans="1:9" x14ac:dyDescent="0.25">
      <c r="A506" s="22" t="s">
        <v>1858</v>
      </c>
      <c r="B506" s="23" t="s">
        <v>309</v>
      </c>
      <c r="C506" s="22" t="s">
        <v>19</v>
      </c>
      <c r="D506" s="24"/>
      <c r="E506" s="22"/>
      <c r="F506" s="22" t="s">
        <v>199</v>
      </c>
      <c r="G506" s="25">
        <v>172</v>
      </c>
      <c r="H506" s="7"/>
      <c r="I506" s="3">
        <f t="shared" si="22"/>
        <v>0</v>
      </c>
    </row>
    <row r="507" spans="1:9" x14ac:dyDescent="0.25">
      <c r="A507" s="22" t="s">
        <v>1859</v>
      </c>
      <c r="B507" s="23" t="s">
        <v>6841</v>
      </c>
      <c r="C507" s="22" t="s">
        <v>194</v>
      </c>
      <c r="D507" s="24"/>
      <c r="E507" s="22"/>
      <c r="F507" s="22" t="s">
        <v>213</v>
      </c>
      <c r="G507" s="25">
        <v>172</v>
      </c>
      <c r="H507" s="7"/>
      <c r="I507" s="3">
        <f t="shared" si="22"/>
        <v>0</v>
      </c>
    </row>
    <row r="508" spans="1:9" x14ac:dyDescent="0.25">
      <c r="A508" s="22" t="s">
        <v>1860</v>
      </c>
      <c r="B508" s="23" t="s">
        <v>6844</v>
      </c>
      <c r="C508" s="22" t="s">
        <v>194</v>
      </c>
      <c r="D508" s="24"/>
      <c r="E508" s="22"/>
      <c r="F508" s="22" t="s">
        <v>3178</v>
      </c>
      <c r="G508" s="25"/>
      <c r="H508" s="7"/>
      <c r="I508" s="3"/>
    </row>
    <row r="509" spans="1:9" x14ac:dyDescent="0.25">
      <c r="A509" s="22" t="s">
        <v>1861</v>
      </c>
      <c r="B509" s="23" t="s">
        <v>6842</v>
      </c>
      <c r="C509" s="22" t="s">
        <v>19</v>
      </c>
      <c r="D509" s="24"/>
      <c r="E509" s="22"/>
      <c r="F509" s="22" t="s">
        <v>383</v>
      </c>
      <c r="G509" s="25">
        <v>263</v>
      </c>
      <c r="H509" s="7"/>
      <c r="I509" s="3">
        <f t="shared" si="22"/>
        <v>0</v>
      </c>
    </row>
    <row r="510" spans="1:9" x14ac:dyDescent="0.25">
      <c r="A510" s="22" t="s">
        <v>1862</v>
      </c>
      <c r="B510" s="23" t="s">
        <v>6845</v>
      </c>
      <c r="C510" s="22" t="s">
        <v>194</v>
      </c>
      <c r="D510" s="24"/>
      <c r="E510" s="22"/>
      <c r="F510" s="22" t="s">
        <v>231</v>
      </c>
      <c r="G510" s="25">
        <v>95</v>
      </c>
      <c r="H510" s="7"/>
      <c r="I510" s="3">
        <f t="shared" si="22"/>
        <v>0</v>
      </c>
    </row>
    <row r="511" spans="1:9" x14ac:dyDescent="0.25">
      <c r="A511" s="22" t="s">
        <v>1863</v>
      </c>
      <c r="B511" s="23" t="s">
        <v>6846</v>
      </c>
      <c r="C511" s="22" t="s">
        <v>194</v>
      </c>
      <c r="D511" s="24"/>
      <c r="E511" s="22"/>
      <c r="F511" s="22" t="s">
        <v>242</v>
      </c>
      <c r="G511" s="25">
        <v>92</v>
      </c>
      <c r="H511" s="7"/>
      <c r="I511" s="3">
        <f t="shared" si="22"/>
        <v>0</v>
      </c>
    </row>
    <row r="512" spans="1:9" x14ac:dyDescent="0.25">
      <c r="A512" s="22" t="s">
        <v>1864</v>
      </c>
      <c r="B512" s="23" t="s">
        <v>6847</v>
      </c>
      <c r="C512" s="22" t="s">
        <v>194</v>
      </c>
      <c r="D512" s="24"/>
      <c r="E512" s="22"/>
      <c r="F512" s="22" t="s">
        <v>210</v>
      </c>
      <c r="G512" s="25">
        <v>105</v>
      </c>
      <c r="H512" s="7"/>
      <c r="I512" s="3">
        <f t="shared" si="22"/>
        <v>0</v>
      </c>
    </row>
    <row r="513" spans="1:9" x14ac:dyDescent="0.25">
      <c r="A513" s="22" t="s">
        <v>1865</v>
      </c>
      <c r="B513" s="23" t="s">
        <v>6848</v>
      </c>
      <c r="C513" s="22" t="s">
        <v>201</v>
      </c>
      <c r="D513" s="24"/>
      <c r="E513" s="22"/>
      <c r="F513" s="22" t="s">
        <v>379</v>
      </c>
      <c r="G513" s="25">
        <v>172</v>
      </c>
      <c r="H513" s="7"/>
      <c r="I513" s="3">
        <f t="shared" si="22"/>
        <v>0</v>
      </c>
    </row>
    <row r="514" spans="1:9" x14ac:dyDescent="0.25">
      <c r="A514" s="22" t="s">
        <v>1655</v>
      </c>
      <c r="B514" s="23" t="s">
        <v>218</v>
      </c>
      <c r="C514" s="22" t="s">
        <v>194</v>
      </c>
      <c r="D514" s="24"/>
      <c r="E514" s="22"/>
      <c r="F514" s="22" t="s">
        <v>222</v>
      </c>
      <c r="G514" s="25">
        <v>124</v>
      </c>
      <c r="H514" s="7"/>
      <c r="I514" s="3">
        <f>G514*H514</f>
        <v>0</v>
      </c>
    </row>
    <row r="515" spans="1:9" x14ac:dyDescent="0.25">
      <c r="A515" s="22" t="s">
        <v>1656</v>
      </c>
      <c r="B515" s="23" t="s">
        <v>218</v>
      </c>
      <c r="C515" s="22" t="s">
        <v>194</v>
      </c>
      <c r="D515" s="24"/>
      <c r="E515" s="22"/>
      <c r="F515" s="22" t="s">
        <v>223</v>
      </c>
      <c r="G515" s="25">
        <v>156</v>
      </c>
      <c r="H515" s="7"/>
      <c r="I515" s="3">
        <f>G515*H515</f>
        <v>0</v>
      </c>
    </row>
    <row r="516" spans="1:9" x14ac:dyDescent="0.25">
      <c r="A516" s="22" t="s">
        <v>1657</v>
      </c>
      <c r="B516" s="23" t="s">
        <v>219</v>
      </c>
      <c r="C516" s="22" t="s">
        <v>19</v>
      </c>
      <c r="D516" s="24"/>
      <c r="E516" s="22"/>
      <c r="F516" s="22" t="s">
        <v>3178</v>
      </c>
      <c r="G516" s="25"/>
      <c r="H516" s="7"/>
      <c r="I516" s="4"/>
    </row>
    <row r="517" spans="1:9" x14ac:dyDescent="0.25">
      <c r="A517" s="22" t="s">
        <v>1658</v>
      </c>
      <c r="B517" s="23" t="s">
        <v>293</v>
      </c>
      <c r="C517" s="22" t="s">
        <v>194</v>
      </c>
      <c r="D517" s="24"/>
      <c r="E517" s="22"/>
      <c r="F517" s="22" t="s">
        <v>210</v>
      </c>
      <c r="G517" s="25">
        <v>104</v>
      </c>
      <c r="H517" s="7"/>
      <c r="I517" s="3">
        <f>G517*H517</f>
        <v>0</v>
      </c>
    </row>
    <row r="518" spans="1:9" x14ac:dyDescent="0.25">
      <c r="A518" s="22" t="s">
        <v>1659</v>
      </c>
      <c r="B518" s="23" t="s">
        <v>293</v>
      </c>
      <c r="C518" s="22" t="s">
        <v>224</v>
      </c>
      <c r="D518" s="24"/>
      <c r="E518" s="22"/>
      <c r="F518" s="22" t="s">
        <v>213</v>
      </c>
      <c r="G518" s="25">
        <v>159</v>
      </c>
      <c r="H518" s="7"/>
      <c r="I518" s="3">
        <f>G518*H518</f>
        <v>0</v>
      </c>
    </row>
    <row r="519" spans="1:9" x14ac:dyDescent="0.25">
      <c r="A519" s="22" t="s">
        <v>1660</v>
      </c>
      <c r="B519" s="23" t="s">
        <v>293</v>
      </c>
      <c r="C519" s="22" t="s">
        <v>19</v>
      </c>
      <c r="D519" s="24"/>
      <c r="E519" s="22"/>
      <c r="F519" s="22" t="s">
        <v>225</v>
      </c>
      <c r="G519" s="25">
        <v>191</v>
      </c>
      <c r="H519" s="7"/>
      <c r="I519" s="3">
        <f>G519*H519</f>
        <v>0</v>
      </c>
    </row>
    <row r="520" spans="1:9" x14ac:dyDescent="0.25">
      <c r="A520" s="22" t="s">
        <v>1672</v>
      </c>
      <c r="B520" s="23" t="s">
        <v>233</v>
      </c>
      <c r="C520" s="22" t="s">
        <v>194</v>
      </c>
      <c r="D520" s="24"/>
      <c r="E520" s="22"/>
      <c r="F520" s="22" t="s">
        <v>3178</v>
      </c>
      <c r="G520" s="25"/>
      <c r="H520" s="7"/>
      <c r="I520" s="4"/>
    </row>
    <row r="521" spans="1:9" x14ac:dyDescent="0.25">
      <c r="A521" s="22" t="s">
        <v>1673</v>
      </c>
      <c r="B521" s="23" t="s">
        <v>234</v>
      </c>
      <c r="C521" s="22" t="s">
        <v>194</v>
      </c>
      <c r="D521" s="24"/>
      <c r="E521" s="22"/>
      <c r="F521" s="22" t="s">
        <v>3178</v>
      </c>
      <c r="G521" s="25"/>
      <c r="H521" s="7"/>
      <c r="I521" s="4"/>
    </row>
    <row r="522" spans="1:9" x14ac:dyDescent="0.25">
      <c r="A522" s="22" t="s">
        <v>1674</v>
      </c>
      <c r="B522" s="23" t="s">
        <v>234</v>
      </c>
      <c r="C522" s="22" t="s">
        <v>19</v>
      </c>
      <c r="D522" s="24"/>
      <c r="E522" s="22"/>
      <c r="F522" s="22" t="s">
        <v>3178</v>
      </c>
      <c r="G522" s="25"/>
      <c r="H522" s="7"/>
      <c r="I522" s="4"/>
    </row>
    <row r="523" spans="1:9" x14ac:dyDescent="0.25">
      <c r="A523" s="22" t="s">
        <v>1675</v>
      </c>
      <c r="B523" s="23" t="s">
        <v>235</v>
      </c>
      <c r="C523" s="22" t="s">
        <v>19</v>
      </c>
      <c r="D523" s="24"/>
      <c r="E523" s="22"/>
      <c r="F523" s="22" t="s">
        <v>199</v>
      </c>
      <c r="G523" s="25"/>
      <c r="H523" s="7"/>
      <c r="I523" s="3">
        <f>G523*H523</f>
        <v>0</v>
      </c>
    </row>
    <row r="524" spans="1:9" x14ac:dyDescent="0.25">
      <c r="A524" s="22" t="s">
        <v>1676</v>
      </c>
      <c r="B524" s="23" t="s">
        <v>235</v>
      </c>
      <c r="C524" s="22" t="s">
        <v>19</v>
      </c>
      <c r="D524" s="24"/>
      <c r="E524" s="22"/>
      <c r="F524" s="22" t="s">
        <v>200</v>
      </c>
      <c r="G524" s="25"/>
      <c r="H524" s="7"/>
      <c r="I524" s="3">
        <f>G524*H524</f>
        <v>0</v>
      </c>
    </row>
    <row r="525" spans="1:9" x14ac:dyDescent="0.25">
      <c r="A525" s="22" t="s">
        <v>1677</v>
      </c>
      <c r="B525" s="23" t="s">
        <v>236</v>
      </c>
      <c r="C525" s="22" t="s">
        <v>19</v>
      </c>
      <c r="D525" s="24"/>
      <c r="E525" s="22"/>
      <c r="F525" s="22" t="s">
        <v>3178</v>
      </c>
      <c r="G525" s="25"/>
      <c r="H525" s="7"/>
      <c r="I525" s="4"/>
    </row>
    <row r="526" spans="1:9" x14ac:dyDescent="0.25">
      <c r="A526" s="22" t="s">
        <v>1661</v>
      </c>
      <c r="B526" s="23" t="s">
        <v>220</v>
      </c>
      <c r="C526" s="22" t="s">
        <v>194</v>
      </c>
      <c r="D526" s="24"/>
      <c r="E526" s="22"/>
      <c r="F526" s="22" t="s">
        <v>3178</v>
      </c>
      <c r="G526" s="25"/>
      <c r="H526" s="7"/>
      <c r="I526" s="4"/>
    </row>
    <row r="527" spans="1:9" x14ac:dyDescent="0.25">
      <c r="A527" s="22" t="s">
        <v>1662</v>
      </c>
      <c r="B527" s="23" t="s">
        <v>294</v>
      </c>
      <c r="C527" s="22" t="s">
        <v>194</v>
      </c>
      <c r="D527" s="24"/>
      <c r="E527" s="22"/>
      <c r="F527" s="22" t="s">
        <v>3178</v>
      </c>
      <c r="G527" s="25"/>
      <c r="H527" s="7"/>
      <c r="I527" s="4"/>
    </row>
    <row r="528" spans="1:9" x14ac:dyDescent="0.25">
      <c r="A528" s="22" t="s">
        <v>1663</v>
      </c>
      <c r="B528" s="23" t="s">
        <v>295</v>
      </c>
      <c r="C528" s="22" t="s">
        <v>19</v>
      </c>
      <c r="D528" s="24"/>
      <c r="E528" s="22"/>
      <c r="F528" s="22" t="s">
        <v>199</v>
      </c>
      <c r="G528" s="25">
        <v>252</v>
      </c>
      <c r="H528" s="7"/>
      <c r="I528" s="3">
        <f>G528*H528</f>
        <v>0</v>
      </c>
    </row>
    <row r="529" spans="1:9" x14ac:dyDescent="0.25">
      <c r="A529" s="22" t="s">
        <v>1664</v>
      </c>
      <c r="B529" s="23" t="s">
        <v>221</v>
      </c>
      <c r="C529" s="22" t="s">
        <v>19</v>
      </c>
      <c r="D529" s="24"/>
      <c r="E529" s="22"/>
      <c r="F529" s="22" t="s">
        <v>3178</v>
      </c>
      <c r="G529" s="25"/>
      <c r="H529" s="7"/>
      <c r="I529" s="4"/>
    </row>
    <row r="530" spans="1:9" x14ac:dyDescent="0.25">
      <c r="A530" s="22" t="s">
        <v>1665</v>
      </c>
      <c r="B530" s="23" t="s">
        <v>226</v>
      </c>
      <c r="C530" s="22" t="s">
        <v>19</v>
      </c>
      <c r="D530" s="24"/>
      <c r="E530" s="22"/>
      <c r="F530" s="22" t="s">
        <v>3178</v>
      </c>
      <c r="G530" s="25"/>
      <c r="H530" s="7"/>
      <c r="I530" s="4"/>
    </row>
    <row r="531" spans="1:9" x14ac:dyDescent="0.25">
      <c r="A531" s="22" t="s">
        <v>1666</v>
      </c>
      <c r="B531" s="23" t="s">
        <v>227</v>
      </c>
      <c r="C531" s="22" t="s">
        <v>194</v>
      </c>
      <c r="D531" s="24"/>
      <c r="E531" s="22"/>
      <c r="F531" s="22" t="s">
        <v>231</v>
      </c>
      <c r="G531" s="25">
        <v>124</v>
      </c>
      <c r="H531" s="7"/>
      <c r="I531" s="3">
        <f>G531*H531</f>
        <v>0</v>
      </c>
    </row>
    <row r="532" spans="1:9" x14ac:dyDescent="0.25">
      <c r="A532" s="22" t="s">
        <v>1667</v>
      </c>
      <c r="B532" s="23" t="s">
        <v>227</v>
      </c>
      <c r="C532" s="22" t="s">
        <v>19</v>
      </c>
      <c r="D532" s="24"/>
      <c r="E532" s="22"/>
      <c r="F532" s="22" t="s">
        <v>210</v>
      </c>
      <c r="G532" s="25">
        <v>252</v>
      </c>
      <c r="H532" s="7"/>
      <c r="I532" s="3">
        <f>G532*H532</f>
        <v>0</v>
      </c>
    </row>
    <row r="533" spans="1:9" x14ac:dyDescent="0.25">
      <c r="A533" s="22" t="s">
        <v>1668</v>
      </c>
      <c r="B533" s="23" t="s">
        <v>227</v>
      </c>
      <c r="C533" s="22" t="s">
        <v>19</v>
      </c>
      <c r="D533" s="24"/>
      <c r="E533" s="22"/>
      <c r="F533" s="22" t="s">
        <v>199</v>
      </c>
      <c r="G533" s="25">
        <v>263</v>
      </c>
      <c r="H533" s="7"/>
      <c r="I533" s="3">
        <f>G533*H533</f>
        <v>0</v>
      </c>
    </row>
    <row r="534" spans="1:9" x14ac:dyDescent="0.25">
      <c r="A534" s="22" t="s">
        <v>1669</v>
      </c>
      <c r="B534" s="23" t="s">
        <v>228</v>
      </c>
      <c r="C534" s="22" t="s">
        <v>19</v>
      </c>
      <c r="D534" s="24"/>
      <c r="E534" s="22"/>
      <c r="F534" s="22" t="s">
        <v>232</v>
      </c>
      <c r="G534" s="25">
        <v>263</v>
      </c>
      <c r="H534" s="7"/>
      <c r="I534" s="3">
        <f>G534*H534</f>
        <v>0</v>
      </c>
    </row>
    <row r="535" spans="1:9" x14ac:dyDescent="0.25">
      <c r="A535" s="22" t="s">
        <v>1670</v>
      </c>
      <c r="B535" s="23" t="s">
        <v>229</v>
      </c>
      <c r="C535" s="22" t="s">
        <v>194</v>
      </c>
      <c r="D535" s="24"/>
      <c r="E535" s="22"/>
      <c r="F535" s="22" t="s">
        <v>3178</v>
      </c>
      <c r="G535" s="25"/>
      <c r="H535" s="7"/>
      <c r="I535" s="4"/>
    </row>
    <row r="536" spans="1:9" x14ac:dyDescent="0.25">
      <c r="A536" s="22" t="s">
        <v>1671</v>
      </c>
      <c r="B536" s="23" t="s">
        <v>230</v>
      </c>
      <c r="C536" s="22" t="s">
        <v>194</v>
      </c>
      <c r="D536" s="24"/>
      <c r="E536" s="22"/>
      <c r="F536" s="22" t="s">
        <v>3178</v>
      </c>
      <c r="G536" s="25"/>
      <c r="H536" s="7"/>
      <c r="I536" s="4"/>
    </row>
    <row r="537" spans="1:9" s="30" customFormat="1" x14ac:dyDescent="0.25">
      <c r="A537" s="36"/>
      <c r="B537" s="37"/>
      <c r="C537" s="36"/>
      <c r="D537" s="36"/>
      <c r="E537" s="36"/>
      <c r="F537" s="36"/>
      <c r="G537" s="38"/>
      <c r="H537" s="39"/>
      <c r="I537" s="40"/>
    </row>
    <row r="538" spans="1:9" ht="30" customHeight="1" x14ac:dyDescent="0.25">
      <c r="A538" s="107" t="s">
        <v>6903</v>
      </c>
      <c r="B538" s="108"/>
      <c r="C538" s="108"/>
      <c r="D538" s="108"/>
      <c r="E538" s="108"/>
      <c r="F538" s="108"/>
      <c r="G538" s="108"/>
      <c r="H538" s="108"/>
      <c r="I538" s="109"/>
    </row>
    <row r="539" spans="1:9" x14ac:dyDescent="0.25">
      <c r="A539" s="22" t="s">
        <v>1866</v>
      </c>
      <c r="B539" s="23" t="s">
        <v>255</v>
      </c>
      <c r="C539" s="22" t="s">
        <v>194</v>
      </c>
      <c r="D539" s="24"/>
      <c r="E539" s="22"/>
      <c r="F539" s="22" t="s">
        <v>231</v>
      </c>
      <c r="G539" s="25">
        <v>53</v>
      </c>
      <c r="H539" s="7"/>
      <c r="I539" s="3">
        <f t="shared" ref="I539:I602" si="23">G539*H539</f>
        <v>0</v>
      </c>
    </row>
    <row r="540" spans="1:9" x14ac:dyDescent="0.25">
      <c r="A540" s="22" t="s">
        <v>1867</v>
      </c>
      <c r="B540" s="23" t="s">
        <v>255</v>
      </c>
      <c r="C540" s="22" t="s">
        <v>40</v>
      </c>
      <c r="D540" s="24"/>
      <c r="E540" s="22"/>
      <c r="F540" s="22" t="s">
        <v>200</v>
      </c>
      <c r="G540" s="25">
        <v>116</v>
      </c>
      <c r="H540" s="7"/>
      <c r="I540" s="3">
        <f t="shared" si="23"/>
        <v>0</v>
      </c>
    </row>
    <row r="541" spans="1:9" x14ac:dyDescent="0.25">
      <c r="A541" s="22" t="s">
        <v>1868</v>
      </c>
      <c r="B541" s="23" t="s">
        <v>256</v>
      </c>
      <c r="C541" s="22" t="s">
        <v>194</v>
      </c>
      <c r="D541" s="24"/>
      <c r="E541" s="22"/>
      <c r="F541" s="22" t="s">
        <v>209</v>
      </c>
      <c r="G541" s="25">
        <v>59</v>
      </c>
      <c r="H541" s="7"/>
      <c r="I541" s="3">
        <f t="shared" si="23"/>
        <v>0</v>
      </c>
    </row>
    <row r="542" spans="1:9" x14ac:dyDescent="0.25">
      <c r="A542" s="22" t="s">
        <v>1869</v>
      </c>
      <c r="B542" s="23" t="s">
        <v>257</v>
      </c>
      <c r="C542" s="22" t="s">
        <v>194</v>
      </c>
      <c r="D542" s="24"/>
      <c r="E542" s="22"/>
      <c r="F542" s="22" t="s">
        <v>357</v>
      </c>
      <c r="G542" s="25">
        <v>52</v>
      </c>
      <c r="H542" s="7"/>
      <c r="I542" s="3">
        <f t="shared" si="23"/>
        <v>0</v>
      </c>
    </row>
    <row r="543" spans="1:9" x14ac:dyDescent="0.25">
      <c r="A543" s="22" t="s">
        <v>1870</v>
      </c>
      <c r="B543" s="23" t="s">
        <v>6849</v>
      </c>
      <c r="C543" s="22" t="s">
        <v>194</v>
      </c>
      <c r="D543" s="24"/>
      <c r="E543" s="22"/>
      <c r="F543" s="22" t="s">
        <v>210</v>
      </c>
      <c r="G543" s="25">
        <v>65</v>
      </c>
      <c r="H543" s="7"/>
      <c r="I543" s="3">
        <f t="shared" si="23"/>
        <v>0</v>
      </c>
    </row>
    <row r="544" spans="1:9" x14ac:dyDescent="0.25">
      <c r="A544" s="22" t="s">
        <v>1871</v>
      </c>
      <c r="B544" s="23" t="s">
        <v>512</v>
      </c>
      <c r="C544" s="22" t="s">
        <v>194</v>
      </c>
      <c r="D544" s="24"/>
      <c r="E544" s="22"/>
      <c r="F544" s="22" t="s">
        <v>3178</v>
      </c>
      <c r="G544" s="25"/>
      <c r="H544" s="7"/>
      <c r="I544" s="3"/>
    </row>
    <row r="545" spans="1:9" x14ac:dyDescent="0.25">
      <c r="A545" s="22" t="s">
        <v>1872</v>
      </c>
      <c r="B545" s="23" t="s">
        <v>310</v>
      </c>
      <c r="C545" s="22" t="s">
        <v>194</v>
      </c>
      <c r="D545" s="24"/>
      <c r="E545" s="22"/>
      <c r="F545" s="22" t="s">
        <v>359</v>
      </c>
      <c r="G545" s="25">
        <v>49</v>
      </c>
      <c r="H545" s="7"/>
      <c r="I545" s="3">
        <f t="shared" si="23"/>
        <v>0</v>
      </c>
    </row>
    <row r="546" spans="1:9" x14ac:dyDescent="0.25">
      <c r="A546" s="22" t="s">
        <v>1873</v>
      </c>
      <c r="B546" s="23" t="s">
        <v>6850</v>
      </c>
      <c r="C546" s="22" t="s">
        <v>194</v>
      </c>
      <c r="D546" s="24"/>
      <c r="E546" s="22"/>
      <c r="F546" s="22" t="s">
        <v>357</v>
      </c>
      <c r="G546" s="25">
        <v>61</v>
      </c>
      <c r="H546" s="7"/>
      <c r="I546" s="3">
        <f t="shared" si="23"/>
        <v>0</v>
      </c>
    </row>
    <row r="547" spans="1:9" x14ac:dyDescent="0.25">
      <c r="A547" s="22" t="s">
        <v>1874</v>
      </c>
      <c r="B547" s="23" t="s">
        <v>2445</v>
      </c>
      <c r="C547" s="22" t="s">
        <v>194</v>
      </c>
      <c r="D547" s="24"/>
      <c r="E547" s="22"/>
      <c r="F547" s="22" t="s">
        <v>231</v>
      </c>
      <c r="G547" s="25">
        <v>84</v>
      </c>
      <c r="H547" s="7"/>
      <c r="I547" s="3">
        <f t="shared" si="23"/>
        <v>0</v>
      </c>
    </row>
    <row r="548" spans="1:9" x14ac:dyDescent="0.25">
      <c r="A548" s="22" t="s">
        <v>1875</v>
      </c>
      <c r="B548" s="23" t="s">
        <v>2445</v>
      </c>
      <c r="C548" s="22" t="s">
        <v>40</v>
      </c>
      <c r="D548" s="24"/>
      <c r="E548" s="22"/>
      <c r="F548" s="22" t="s">
        <v>199</v>
      </c>
      <c r="G548" s="25">
        <v>193</v>
      </c>
      <c r="H548" s="7"/>
      <c r="I548" s="3">
        <f t="shared" si="23"/>
        <v>0</v>
      </c>
    </row>
    <row r="549" spans="1:9" x14ac:dyDescent="0.25">
      <c r="A549" s="22" t="s">
        <v>1876</v>
      </c>
      <c r="B549" s="23" t="s">
        <v>2445</v>
      </c>
      <c r="C549" s="22" t="s">
        <v>238</v>
      </c>
      <c r="D549" s="24"/>
      <c r="E549" s="22"/>
      <c r="F549" s="22" t="s">
        <v>242</v>
      </c>
      <c r="G549" s="25">
        <v>31</v>
      </c>
      <c r="H549" s="7"/>
      <c r="I549" s="3">
        <f t="shared" si="23"/>
        <v>0</v>
      </c>
    </row>
    <row r="550" spans="1:9" x14ac:dyDescent="0.25">
      <c r="A550" s="22" t="s">
        <v>1877</v>
      </c>
      <c r="B550" s="23" t="s">
        <v>2445</v>
      </c>
      <c r="C550" s="22" t="s">
        <v>204</v>
      </c>
      <c r="D550" s="24"/>
      <c r="E550" s="22"/>
      <c r="F550" s="22" t="s">
        <v>359</v>
      </c>
      <c r="G550" s="25">
        <v>47</v>
      </c>
      <c r="H550" s="7"/>
      <c r="I550" s="3">
        <f t="shared" si="23"/>
        <v>0</v>
      </c>
    </row>
    <row r="551" spans="1:9" x14ac:dyDescent="0.25">
      <c r="A551" s="22" t="s">
        <v>1878</v>
      </c>
      <c r="B551" s="23" t="s">
        <v>2445</v>
      </c>
      <c r="C551" s="22" t="s">
        <v>194</v>
      </c>
      <c r="D551" s="24"/>
      <c r="E551" s="22"/>
      <c r="F551" s="22" t="s">
        <v>3178</v>
      </c>
      <c r="G551" s="25"/>
      <c r="H551" s="7"/>
      <c r="I551" s="3"/>
    </row>
    <row r="552" spans="1:9" x14ac:dyDescent="0.25">
      <c r="A552" s="22" t="s">
        <v>1879</v>
      </c>
      <c r="B552" s="23" t="s">
        <v>2445</v>
      </c>
      <c r="C552" s="22" t="s">
        <v>253</v>
      </c>
      <c r="D552" s="24"/>
      <c r="E552" s="22"/>
      <c r="F552" s="22" t="s">
        <v>358</v>
      </c>
      <c r="G552" s="25">
        <v>307</v>
      </c>
      <c r="H552" s="7"/>
      <c r="I552" s="3">
        <f t="shared" si="23"/>
        <v>0</v>
      </c>
    </row>
    <row r="553" spans="1:9" x14ac:dyDescent="0.25">
      <c r="A553" s="22" t="s">
        <v>1880</v>
      </c>
      <c r="B553" s="23" t="s">
        <v>6851</v>
      </c>
      <c r="C553" s="22" t="s">
        <v>258</v>
      </c>
      <c r="D553" s="24"/>
      <c r="E553" s="22"/>
      <c r="F553" s="22" t="s">
        <v>259</v>
      </c>
      <c r="G553" s="25">
        <v>520</v>
      </c>
      <c r="H553" s="7"/>
      <c r="I553" s="3">
        <f t="shared" si="23"/>
        <v>0</v>
      </c>
    </row>
    <row r="554" spans="1:9" x14ac:dyDescent="0.25">
      <c r="A554" s="22" t="s">
        <v>1881</v>
      </c>
      <c r="B554" s="23" t="s">
        <v>6843</v>
      </c>
      <c r="C554" s="22" t="s">
        <v>19</v>
      </c>
      <c r="D554" s="24"/>
      <c r="E554" s="22"/>
      <c r="F554" s="22" t="s">
        <v>199</v>
      </c>
      <c r="G554" s="25">
        <v>209</v>
      </c>
      <c r="H554" s="7"/>
      <c r="I554" s="3">
        <f t="shared" si="23"/>
        <v>0</v>
      </c>
    </row>
    <row r="555" spans="1:9" x14ac:dyDescent="0.25">
      <c r="A555" s="22" t="s">
        <v>1882</v>
      </c>
      <c r="B555" s="23" t="s">
        <v>262</v>
      </c>
      <c r="C555" s="22" t="s">
        <v>194</v>
      </c>
      <c r="D555" s="24"/>
      <c r="E555" s="22"/>
      <c r="F555" s="22" t="s">
        <v>357</v>
      </c>
      <c r="G555" s="25">
        <v>63</v>
      </c>
      <c r="H555" s="7"/>
      <c r="I555" s="3">
        <f t="shared" si="23"/>
        <v>0</v>
      </c>
    </row>
    <row r="556" spans="1:9" x14ac:dyDescent="0.25">
      <c r="A556" s="22" t="s">
        <v>1883</v>
      </c>
      <c r="B556" s="23" t="s">
        <v>263</v>
      </c>
      <c r="C556" s="22" t="s">
        <v>204</v>
      </c>
      <c r="D556" s="24"/>
      <c r="E556" s="22"/>
      <c r="F556" s="22" t="s">
        <v>3178</v>
      </c>
      <c r="G556" s="25"/>
      <c r="H556" s="7"/>
      <c r="I556" s="3"/>
    </row>
    <row r="557" spans="1:9" x14ac:dyDescent="0.25">
      <c r="A557" s="22" t="s">
        <v>1884</v>
      </c>
      <c r="B557" s="23" t="s">
        <v>263</v>
      </c>
      <c r="C557" s="22" t="s">
        <v>194</v>
      </c>
      <c r="D557" s="24"/>
      <c r="E557" s="22"/>
      <c r="F557" s="22" t="s">
        <v>231</v>
      </c>
      <c r="G557" s="25">
        <v>52</v>
      </c>
      <c r="H557" s="7"/>
      <c r="I557" s="3">
        <f t="shared" si="23"/>
        <v>0</v>
      </c>
    </row>
    <row r="558" spans="1:9" x14ac:dyDescent="0.25">
      <c r="A558" s="22" t="s">
        <v>1885</v>
      </c>
      <c r="B558" s="23" t="s">
        <v>263</v>
      </c>
      <c r="C558" s="22" t="s">
        <v>194</v>
      </c>
      <c r="D558" s="24"/>
      <c r="E558" s="22"/>
      <c r="F558" s="22" t="s">
        <v>378</v>
      </c>
      <c r="G558" s="25">
        <v>60</v>
      </c>
      <c r="H558" s="7"/>
      <c r="I558" s="3">
        <f t="shared" si="23"/>
        <v>0</v>
      </c>
    </row>
    <row r="559" spans="1:9" x14ac:dyDescent="0.25">
      <c r="A559" s="22" t="s">
        <v>1886</v>
      </c>
      <c r="B559" s="23" t="s">
        <v>263</v>
      </c>
      <c r="C559" s="22" t="s">
        <v>194</v>
      </c>
      <c r="D559" s="24"/>
      <c r="E559" s="22"/>
      <c r="F559" s="22" t="s">
        <v>213</v>
      </c>
      <c r="G559" s="25">
        <v>68</v>
      </c>
      <c r="H559" s="7"/>
      <c r="I559" s="3">
        <f t="shared" si="23"/>
        <v>0</v>
      </c>
    </row>
    <row r="560" spans="1:9" x14ac:dyDescent="0.25">
      <c r="A560" s="22" t="s">
        <v>1887</v>
      </c>
      <c r="B560" s="23" t="s">
        <v>264</v>
      </c>
      <c r="C560" s="22" t="s">
        <v>267</v>
      </c>
      <c r="D560" s="24"/>
      <c r="E560" s="22"/>
      <c r="F560" s="22" t="s">
        <v>377</v>
      </c>
      <c r="G560" s="25">
        <v>16</v>
      </c>
      <c r="H560" s="7"/>
      <c r="I560" s="3">
        <f t="shared" si="23"/>
        <v>0</v>
      </c>
    </row>
    <row r="561" spans="1:9" x14ac:dyDescent="0.25">
      <c r="A561" s="22" t="s">
        <v>1888</v>
      </c>
      <c r="B561" s="23" t="s">
        <v>264</v>
      </c>
      <c r="C561" s="22" t="s">
        <v>194</v>
      </c>
      <c r="D561" s="24"/>
      <c r="E561" s="22"/>
      <c r="F561" s="22" t="s">
        <v>210</v>
      </c>
      <c r="G561" s="25">
        <v>71</v>
      </c>
      <c r="H561" s="7"/>
      <c r="I561" s="3">
        <f t="shared" si="23"/>
        <v>0</v>
      </c>
    </row>
    <row r="562" spans="1:9" x14ac:dyDescent="0.25">
      <c r="A562" s="22" t="s">
        <v>1889</v>
      </c>
      <c r="B562" s="23" t="s">
        <v>265</v>
      </c>
      <c r="C562" s="22" t="s">
        <v>204</v>
      </c>
      <c r="D562" s="24"/>
      <c r="E562" s="22"/>
      <c r="F562" s="22" t="s">
        <v>242</v>
      </c>
      <c r="G562" s="25">
        <v>41</v>
      </c>
      <c r="H562" s="7"/>
      <c r="I562" s="3">
        <f t="shared" si="23"/>
        <v>0</v>
      </c>
    </row>
    <row r="563" spans="1:9" x14ac:dyDescent="0.25">
      <c r="A563" s="22" t="s">
        <v>1890</v>
      </c>
      <c r="B563" s="23" t="s">
        <v>266</v>
      </c>
      <c r="C563" s="22" t="s">
        <v>204</v>
      </c>
      <c r="D563" s="24"/>
      <c r="E563" s="22"/>
      <c r="F563" s="22" t="s">
        <v>359</v>
      </c>
      <c r="G563" s="25">
        <v>33</v>
      </c>
      <c r="H563" s="7"/>
      <c r="I563" s="3">
        <f t="shared" si="23"/>
        <v>0</v>
      </c>
    </row>
    <row r="564" spans="1:9" x14ac:dyDescent="0.25">
      <c r="A564" s="22" t="s">
        <v>1891</v>
      </c>
      <c r="B564" s="23" t="s">
        <v>266</v>
      </c>
      <c r="C564" s="22" t="s">
        <v>194</v>
      </c>
      <c r="D564" s="24"/>
      <c r="E564" s="22"/>
      <c r="F564" s="22" t="s">
        <v>209</v>
      </c>
      <c r="G564" s="25">
        <v>49</v>
      </c>
      <c r="H564" s="7"/>
      <c r="I564" s="3">
        <f t="shared" si="23"/>
        <v>0</v>
      </c>
    </row>
    <row r="565" spans="1:9" x14ac:dyDescent="0.25">
      <c r="A565" s="22" t="s">
        <v>1892</v>
      </c>
      <c r="B565" s="23" t="s">
        <v>266</v>
      </c>
      <c r="C565" s="22" t="s">
        <v>194</v>
      </c>
      <c r="D565" s="24"/>
      <c r="E565" s="22"/>
      <c r="F565" s="22" t="s">
        <v>357</v>
      </c>
      <c r="G565" s="25">
        <v>60</v>
      </c>
      <c r="H565" s="7"/>
      <c r="I565" s="3">
        <f t="shared" si="23"/>
        <v>0</v>
      </c>
    </row>
    <row r="566" spans="1:9" x14ac:dyDescent="0.25">
      <c r="A566" s="22" t="s">
        <v>1893</v>
      </c>
      <c r="B566" s="23" t="s">
        <v>6852</v>
      </c>
      <c r="C566" s="22" t="s">
        <v>194</v>
      </c>
      <c r="D566" s="24"/>
      <c r="E566" s="22"/>
      <c r="F566" s="22" t="s">
        <v>359</v>
      </c>
      <c r="G566" s="25">
        <v>65</v>
      </c>
      <c r="H566" s="7"/>
      <c r="I566" s="3">
        <f t="shared" si="23"/>
        <v>0</v>
      </c>
    </row>
    <row r="567" spans="1:9" x14ac:dyDescent="0.25">
      <c r="A567" s="22" t="s">
        <v>1894</v>
      </c>
      <c r="B567" s="23" t="s">
        <v>6853</v>
      </c>
      <c r="C567" s="22" t="s">
        <v>194</v>
      </c>
      <c r="D567" s="24"/>
      <c r="E567" s="22"/>
      <c r="F567" s="22" t="s">
        <v>223</v>
      </c>
      <c r="G567" s="25">
        <v>79</v>
      </c>
      <c r="H567" s="7"/>
      <c r="I567" s="3">
        <f t="shared" si="23"/>
        <v>0</v>
      </c>
    </row>
    <row r="568" spans="1:9" x14ac:dyDescent="0.25">
      <c r="A568" s="22" t="s">
        <v>1895</v>
      </c>
      <c r="B568" s="23" t="s">
        <v>488</v>
      </c>
      <c r="C568" s="22" t="s">
        <v>194</v>
      </c>
      <c r="D568" s="24"/>
      <c r="E568" s="22"/>
      <c r="F568" s="22" t="s">
        <v>232</v>
      </c>
      <c r="G568" s="25">
        <v>71</v>
      </c>
      <c r="H568" s="7"/>
      <c r="I568" s="3">
        <f t="shared" si="23"/>
        <v>0</v>
      </c>
    </row>
    <row r="569" spans="1:9" x14ac:dyDescent="0.25">
      <c r="A569" s="22" t="s">
        <v>1896</v>
      </c>
      <c r="B569" s="23" t="s">
        <v>6854</v>
      </c>
      <c r="C569" s="22" t="s">
        <v>253</v>
      </c>
      <c r="D569" s="24"/>
      <c r="E569" s="22"/>
      <c r="F569" s="22" t="s">
        <v>384</v>
      </c>
      <c r="G569" s="25">
        <v>280</v>
      </c>
      <c r="H569" s="7"/>
      <c r="I569" s="3">
        <f t="shared" si="23"/>
        <v>0</v>
      </c>
    </row>
    <row r="570" spans="1:9" x14ac:dyDescent="0.25">
      <c r="A570" s="22" t="s">
        <v>1897</v>
      </c>
      <c r="B570" s="23" t="s">
        <v>272</v>
      </c>
      <c r="C570" s="22" t="s">
        <v>268</v>
      </c>
      <c r="D570" s="24"/>
      <c r="E570" s="22"/>
      <c r="F570" s="22" t="s">
        <v>377</v>
      </c>
      <c r="G570" s="25">
        <v>12</v>
      </c>
      <c r="H570" s="7"/>
      <c r="I570" s="3">
        <f t="shared" si="23"/>
        <v>0</v>
      </c>
    </row>
    <row r="571" spans="1:9" x14ac:dyDescent="0.25">
      <c r="A571" s="22" t="s">
        <v>1898</v>
      </c>
      <c r="B571" s="23" t="s">
        <v>272</v>
      </c>
      <c r="C571" s="22" t="s">
        <v>204</v>
      </c>
      <c r="D571" s="24"/>
      <c r="E571" s="22"/>
      <c r="F571" s="22" t="s">
        <v>231</v>
      </c>
      <c r="G571" s="25">
        <v>27</v>
      </c>
      <c r="H571" s="7"/>
      <c r="I571" s="3">
        <f t="shared" si="23"/>
        <v>0</v>
      </c>
    </row>
    <row r="572" spans="1:9" x14ac:dyDescent="0.25">
      <c r="A572" s="22" t="s">
        <v>1899</v>
      </c>
      <c r="B572" s="23" t="s">
        <v>272</v>
      </c>
      <c r="C572" s="22" t="s">
        <v>204</v>
      </c>
      <c r="D572" s="24"/>
      <c r="E572" s="22"/>
      <c r="F572" s="22" t="s">
        <v>213</v>
      </c>
      <c r="G572" s="25">
        <v>33</v>
      </c>
      <c r="H572" s="7"/>
      <c r="I572" s="3">
        <f t="shared" si="23"/>
        <v>0</v>
      </c>
    </row>
    <row r="573" spans="1:9" x14ac:dyDescent="0.25">
      <c r="A573" s="22" t="s">
        <v>1900</v>
      </c>
      <c r="B573" s="23" t="s">
        <v>272</v>
      </c>
      <c r="C573" s="22" t="s">
        <v>224</v>
      </c>
      <c r="D573" s="24"/>
      <c r="E573" s="22"/>
      <c r="F573" s="22" t="s">
        <v>199</v>
      </c>
      <c r="G573" s="25">
        <v>71</v>
      </c>
      <c r="H573" s="7"/>
      <c r="I573" s="3">
        <f t="shared" si="23"/>
        <v>0</v>
      </c>
    </row>
    <row r="574" spans="1:9" x14ac:dyDescent="0.25">
      <c r="A574" s="22" t="s">
        <v>1901</v>
      </c>
      <c r="B574" s="23" t="s">
        <v>272</v>
      </c>
      <c r="C574" s="22" t="s">
        <v>224</v>
      </c>
      <c r="D574" s="24"/>
      <c r="E574" s="22"/>
      <c r="F574" s="22" t="s">
        <v>223</v>
      </c>
      <c r="G574" s="25">
        <v>84</v>
      </c>
      <c r="H574" s="7"/>
      <c r="I574" s="3">
        <f t="shared" si="23"/>
        <v>0</v>
      </c>
    </row>
    <row r="575" spans="1:9" x14ac:dyDescent="0.25">
      <c r="A575" s="22" t="s">
        <v>1902</v>
      </c>
      <c r="B575" s="23" t="s">
        <v>272</v>
      </c>
      <c r="C575" s="22" t="s">
        <v>224</v>
      </c>
      <c r="D575" s="24"/>
      <c r="E575" s="22"/>
      <c r="F575" s="22" t="s">
        <v>200</v>
      </c>
      <c r="G575" s="25">
        <v>88</v>
      </c>
      <c r="H575" s="7"/>
      <c r="I575" s="3">
        <f t="shared" si="23"/>
        <v>0</v>
      </c>
    </row>
    <row r="576" spans="1:9" x14ac:dyDescent="0.25">
      <c r="A576" s="22" t="s">
        <v>1903</v>
      </c>
      <c r="B576" s="23" t="s">
        <v>272</v>
      </c>
      <c r="C576" s="22" t="s">
        <v>201</v>
      </c>
      <c r="D576" s="24"/>
      <c r="E576" s="22"/>
      <c r="F576" s="22" t="s">
        <v>369</v>
      </c>
      <c r="G576" s="25">
        <v>151</v>
      </c>
      <c r="H576" s="7"/>
      <c r="I576" s="3">
        <f t="shared" si="23"/>
        <v>0</v>
      </c>
    </row>
    <row r="577" spans="1:9" x14ac:dyDescent="0.25">
      <c r="A577" s="22" t="s">
        <v>1904</v>
      </c>
      <c r="B577" s="23" t="s">
        <v>272</v>
      </c>
      <c r="C577" s="22" t="s">
        <v>253</v>
      </c>
      <c r="D577" s="24"/>
      <c r="E577" s="22"/>
      <c r="F577" s="22" t="s">
        <v>369</v>
      </c>
      <c r="G577" s="25">
        <v>220</v>
      </c>
      <c r="H577" s="7"/>
      <c r="I577" s="3">
        <f t="shared" si="23"/>
        <v>0</v>
      </c>
    </row>
    <row r="578" spans="1:9" x14ac:dyDescent="0.25">
      <c r="A578" s="22" t="s">
        <v>1905</v>
      </c>
      <c r="B578" s="23" t="s">
        <v>272</v>
      </c>
      <c r="C578" s="22" t="s">
        <v>253</v>
      </c>
      <c r="D578" s="24"/>
      <c r="E578" s="22"/>
      <c r="F578" s="22" t="s">
        <v>384</v>
      </c>
      <c r="G578" s="25">
        <v>253</v>
      </c>
      <c r="H578" s="7"/>
      <c r="I578" s="3">
        <f t="shared" si="23"/>
        <v>0</v>
      </c>
    </row>
    <row r="579" spans="1:9" x14ac:dyDescent="0.25">
      <c r="A579" s="22" t="s">
        <v>1906</v>
      </c>
      <c r="B579" s="23" t="s">
        <v>7035</v>
      </c>
      <c r="C579" s="22" t="s">
        <v>258</v>
      </c>
      <c r="D579" s="24"/>
      <c r="E579" s="22"/>
      <c r="F579" s="22" t="s">
        <v>372</v>
      </c>
      <c r="G579" s="25">
        <v>529</v>
      </c>
      <c r="H579" s="7"/>
      <c r="I579" s="3">
        <f t="shared" si="23"/>
        <v>0</v>
      </c>
    </row>
    <row r="580" spans="1:9" x14ac:dyDescent="0.25">
      <c r="A580" s="22" t="s">
        <v>1907</v>
      </c>
      <c r="B580" s="41" t="s">
        <v>273</v>
      </c>
      <c r="C580" s="22" t="s">
        <v>238</v>
      </c>
      <c r="D580" s="24"/>
      <c r="E580" s="22"/>
      <c r="F580" s="22" t="s">
        <v>385</v>
      </c>
      <c r="G580" s="25">
        <v>19</v>
      </c>
      <c r="H580" s="7"/>
      <c r="I580" s="3">
        <f t="shared" si="23"/>
        <v>0</v>
      </c>
    </row>
    <row r="581" spans="1:9" x14ac:dyDescent="0.25">
      <c r="A581" s="22" t="s">
        <v>1908</v>
      </c>
      <c r="B581" s="41" t="s">
        <v>273</v>
      </c>
      <c r="C581" s="22" t="s">
        <v>204</v>
      </c>
      <c r="D581" s="24"/>
      <c r="E581" s="22"/>
      <c r="F581" s="22" t="s">
        <v>209</v>
      </c>
      <c r="G581" s="25">
        <v>27</v>
      </c>
      <c r="H581" s="7"/>
      <c r="I581" s="3">
        <f t="shared" si="23"/>
        <v>0</v>
      </c>
    </row>
    <row r="582" spans="1:9" x14ac:dyDescent="0.25">
      <c r="A582" s="22" t="s">
        <v>1909</v>
      </c>
      <c r="B582" s="41" t="s">
        <v>273</v>
      </c>
      <c r="C582" s="22" t="s">
        <v>204</v>
      </c>
      <c r="D582" s="24"/>
      <c r="E582" s="22"/>
      <c r="F582" s="22" t="s">
        <v>210</v>
      </c>
      <c r="G582" s="25">
        <v>33</v>
      </c>
      <c r="H582" s="7"/>
      <c r="I582" s="3">
        <f t="shared" si="23"/>
        <v>0</v>
      </c>
    </row>
    <row r="583" spans="1:9" x14ac:dyDescent="0.25">
      <c r="A583" s="22" t="s">
        <v>1910</v>
      </c>
      <c r="B583" s="41" t="s">
        <v>273</v>
      </c>
      <c r="C583" s="22" t="s">
        <v>252</v>
      </c>
      <c r="D583" s="24"/>
      <c r="E583" s="22"/>
      <c r="F583" s="22" t="s">
        <v>214</v>
      </c>
      <c r="G583" s="25">
        <v>49</v>
      </c>
      <c r="H583" s="7"/>
      <c r="I583" s="3">
        <f t="shared" si="23"/>
        <v>0</v>
      </c>
    </row>
    <row r="584" spans="1:9" x14ac:dyDescent="0.25">
      <c r="A584" s="22" t="s">
        <v>1911</v>
      </c>
      <c r="B584" s="41" t="s">
        <v>273</v>
      </c>
      <c r="C584" s="22" t="s">
        <v>252</v>
      </c>
      <c r="D584" s="24"/>
      <c r="E584" s="22"/>
      <c r="F584" s="22" t="s">
        <v>200</v>
      </c>
      <c r="G584" s="25">
        <v>57</v>
      </c>
      <c r="H584" s="7"/>
      <c r="I584" s="3">
        <f t="shared" si="23"/>
        <v>0</v>
      </c>
    </row>
    <row r="585" spans="1:9" x14ac:dyDescent="0.25">
      <c r="A585" s="22" t="s">
        <v>1912</v>
      </c>
      <c r="B585" s="41" t="s">
        <v>273</v>
      </c>
      <c r="C585" s="22" t="s">
        <v>194</v>
      </c>
      <c r="D585" s="24"/>
      <c r="E585" s="22"/>
      <c r="F585" s="22" t="s">
        <v>381</v>
      </c>
      <c r="G585" s="25">
        <v>60</v>
      </c>
      <c r="H585" s="7"/>
      <c r="I585" s="3">
        <f t="shared" si="23"/>
        <v>0</v>
      </c>
    </row>
    <row r="586" spans="1:9" x14ac:dyDescent="0.25">
      <c r="A586" s="22" t="s">
        <v>1913</v>
      </c>
      <c r="B586" s="41" t="s">
        <v>3182</v>
      </c>
      <c r="C586" s="22" t="s">
        <v>194</v>
      </c>
      <c r="D586" s="24"/>
      <c r="E586" s="22"/>
      <c r="F586" s="22" t="s">
        <v>368</v>
      </c>
      <c r="G586" s="25">
        <v>67</v>
      </c>
      <c r="H586" s="7"/>
      <c r="I586" s="3">
        <f t="shared" si="23"/>
        <v>0</v>
      </c>
    </row>
    <row r="587" spans="1:9" x14ac:dyDescent="0.25">
      <c r="A587" s="22" t="s">
        <v>1914</v>
      </c>
      <c r="B587" s="41" t="s">
        <v>273</v>
      </c>
      <c r="C587" s="22" t="s">
        <v>201</v>
      </c>
      <c r="D587" s="24"/>
      <c r="E587" s="22"/>
      <c r="F587" s="22" t="s">
        <v>369</v>
      </c>
      <c r="G587" s="25">
        <v>147</v>
      </c>
      <c r="H587" s="7"/>
      <c r="I587" s="3">
        <f t="shared" si="23"/>
        <v>0</v>
      </c>
    </row>
    <row r="588" spans="1:9" x14ac:dyDescent="0.25">
      <c r="A588" s="22" t="s">
        <v>1915</v>
      </c>
      <c r="B588" s="41" t="s">
        <v>273</v>
      </c>
      <c r="C588" s="22" t="s">
        <v>201</v>
      </c>
      <c r="D588" s="24"/>
      <c r="E588" s="22"/>
      <c r="F588" s="22" t="s">
        <v>371</v>
      </c>
      <c r="G588" s="25">
        <v>165</v>
      </c>
      <c r="H588" s="7"/>
      <c r="I588" s="3">
        <f t="shared" si="23"/>
        <v>0</v>
      </c>
    </row>
    <row r="589" spans="1:9" x14ac:dyDescent="0.25">
      <c r="A589" s="22" t="s">
        <v>1916</v>
      </c>
      <c r="B589" s="41" t="s">
        <v>273</v>
      </c>
      <c r="C589" s="22" t="s">
        <v>253</v>
      </c>
      <c r="D589" s="24"/>
      <c r="E589" s="22"/>
      <c r="F589" s="22" t="s">
        <v>271</v>
      </c>
      <c r="G589" s="25">
        <v>227</v>
      </c>
      <c r="H589" s="7"/>
      <c r="I589" s="3">
        <f t="shared" si="23"/>
        <v>0</v>
      </c>
    </row>
    <row r="590" spans="1:9" x14ac:dyDescent="0.25">
      <c r="A590" s="22" t="s">
        <v>1917</v>
      </c>
      <c r="B590" s="41" t="s">
        <v>273</v>
      </c>
      <c r="C590" s="22" t="s">
        <v>253</v>
      </c>
      <c r="D590" s="24"/>
      <c r="E590" s="22"/>
      <c r="F590" s="22" t="s">
        <v>384</v>
      </c>
      <c r="G590" s="25">
        <v>253</v>
      </c>
      <c r="H590" s="7"/>
      <c r="I590" s="3">
        <f t="shared" si="23"/>
        <v>0</v>
      </c>
    </row>
    <row r="591" spans="1:9" x14ac:dyDescent="0.25">
      <c r="A591" s="22" t="s">
        <v>1918</v>
      </c>
      <c r="B591" s="41" t="s">
        <v>273</v>
      </c>
      <c r="C591" s="22" t="s">
        <v>258</v>
      </c>
      <c r="D591" s="24"/>
      <c r="E591" s="22"/>
      <c r="F591" s="22" t="s">
        <v>372</v>
      </c>
      <c r="G591" s="25">
        <v>520</v>
      </c>
      <c r="H591" s="7"/>
      <c r="I591" s="3">
        <f t="shared" si="23"/>
        <v>0</v>
      </c>
    </row>
    <row r="592" spans="1:9" x14ac:dyDescent="0.25">
      <c r="A592" s="22" t="s">
        <v>1919</v>
      </c>
      <c r="B592" s="23" t="s">
        <v>6855</v>
      </c>
      <c r="C592" s="22" t="s">
        <v>194</v>
      </c>
      <c r="D592" s="24"/>
      <c r="E592" s="22"/>
      <c r="F592" s="22" t="s">
        <v>199</v>
      </c>
      <c r="G592" s="25">
        <v>71</v>
      </c>
      <c r="H592" s="7"/>
      <c r="I592" s="3">
        <f t="shared" si="23"/>
        <v>0</v>
      </c>
    </row>
    <row r="593" spans="1:9" x14ac:dyDescent="0.25">
      <c r="A593" s="22" t="s">
        <v>1920</v>
      </c>
      <c r="B593" s="23" t="s">
        <v>311</v>
      </c>
      <c r="C593" s="22" t="s">
        <v>194</v>
      </c>
      <c r="D593" s="24"/>
      <c r="E593" s="22"/>
      <c r="F593" s="22" t="s">
        <v>223</v>
      </c>
      <c r="G593" s="25">
        <v>73</v>
      </c>
      <c r="H593" s="7"/>
      <c r="I593" s="3">
        <f t="shared" si="23"/>
        <v>0</v>
      </c>
    </row>
    <row r="594" spans="1:9" x14ac:dyDescent="0.25">
      <c r="A594" s="22" t="s">
        <v>1921</v>
      </c>
      <c r="B594" s="23" t="s">
        <v>312</v>
      </c>
      <c r="C594" s="22" t="s">
        <v>194</v>
      </c>
      <c r="D594" s="24"/>
      <c r="E594" s="22"/>
      <c r="F594" s="22" t="s">
        <v>223</v>
      </c>
      <c r="G594" s="25">
        <v>73</v>
      </c>
      <c r="H594" s="7"/>
      <c r="I594" s="3">
        <f t="shared" si="23"/>
        <v>0</v>
      </c>
    </row>
    <row r="595" spans="1:9" x14ac:dyDescent="0.25">
      <c r="A595" s="22" t="s">
        <v>1922</v>
      </c>
      <c r="B595" s="23" t="s">
        <v>312</v>
      </c>
      <c r="C595" s="22" t="s">
        <v>194</v>
      </c>
      <c r="D595" s="24"/>
      <c r="E595" s="22"/>
      <c r="F595" s="22" t="s">
        <v>200</v>
      </c>
      <c r="G595" s="25">
        <v>79</v>
      </c>
      <c r="H595" s="7"/>
      <c r="I595" s="3">
        <f t="shared" si="23"/>
        <v>0</v>
      </c>
    </row>
    <row r="596" spans="1:9" x14ac:dyDescent="0.25">
      <c r="A596" s="22" t="s">
        <v>1923</v>
      </c>
      <c r="B596" s="23" t="s">
        <v>312</v>
      </c>
      <c r="C596" s="22" t="s">
        <v>201</v>
      </c>
      <c r="D596" s="24"/>
      <c r="E596" s="22"/>
      <c r="F596" s="22" t="s">
        <v>259</v>
      </c>
      <c r="G596" s="25">
        <v>147</v>
      </c>
      <c r="H596" s="7"/>
      <c r="I596" s="3">
        <f t="shared" si="23"/>
        <v>0</v>
      </c>
    </row>
    <row r="597" spans="1:9" x14ac:dyDescent="0.25">
      <c r="A597" s="22" t="s">
        <v>1924</v>
      </c>
      <c r="B597" s="23" t="s">
        <v>312</v>
      </c>
      <c r="C597" s="22" t="s">
        <v>201</v>
      </c>
      <c r="D597" s="24"/>
      <c r="E597" s="22"/>
      <c r="F597" s="22" t="s">
        <v>371</v>
      </c>
      <c r="G597" s="25">
        <v>165</v>
      </c>
      <c r="H597" s="7"/>
      <c r="I597" s="3">
        <f t="shared" si="23"/>
        <v>0</v>
      </c>
    </row>
    <row r="598" spans="1:9" x14ac:dyDescent="0.25">
      <c r="A598" s="22" t="s">
        <v>1925</v>
      </c>
      <c r="B598" s="23" t="s">
        <v>312</v>
      </c>
      <c r="C598" s="22" t="s">
        <v>253</v>
      </c>
      <c r="D598" s="24"/>
      <c r="E598" s="22"/>
      <c r="F598" s="22" t="s">
        <v>369</v>
      </c>
      <c r="G598" s="25">
        <v>227</v>
      </c>
      <c r="H598" s="7"/>
      <c r="I598" s="3">
        <f t="shared" si="23"/>
        <v>0</v>
      </c>
    </row>
    <row r="599" spans="1:9" x14ac:dyDescent="0.25">
      <c r="A599" s="22" t="s">
        <v>1926</v>
      </c>
      <c r="B599" s="23" t="s">
        <v>313</v>
      </c>
      <c r="C599" s="22" t="s">
        <v>194</v>
      </c>
      <c r="D599" s="24"/>
      <c r="E599" s="22"/>
      <c r="F599" s="22" t="s">
        <v>223</v>
      </c>
      <c r="G599" s="25">
        <v>73</v>
      </c>
      <c r="H599" s="7"/>
      <c r="I599" s="3">
        <f t="shared" si="23"/>
        <v>0</v>
      </c>
    </row>
    <row r="600" spans="1:9" x14ac:dyDescent="0.25">
      <c r="A600" s="22" t="s">
        <v>1927</v>
      </c>
      <c r="B600" s="23" t="s">
        <v>313</v>
      </c>
      <c r="C600" s="22" t="s">
        <v>253</v>
      </c>
      <c r="D600" s="24"/>
      <c r="E600" s="22"/>
      <c r="F600" s="22" t="s">
        <v>371</v>
      </c>
      <c r="G600" s="25">
        <v>253</v>
      </c>
      <c r="H600" s="7"/>
      <c r="I600" s="3">
        <f t="shared" si="23"/>
        <v>0</v>
      </c>
    </row>
    <row r="601" spans="1:9" x14ac:dyDescent="0.25">
      <c r="A601" s="22" t="s">
        <v>1928</v>
      </c>
      <c r="B601" s="23" t="s">
        <v>314</v>
      </c>
      <c r="C601" s="22" t="s">
        <v>268</v>
      </c>
      <c r="D601" s="24"/>
      <c r="E601" s="22"/>
      <c r="F601" s="22" t="s">
        <v>242</v>
      </c>
      <c r="G601" s="25">
        <v>12</v>
      </c>
      <c r="H601" s="7"/>
      <c r="I601" s="3">
        <f t="shared" si="23"/>
        <v>0</v>
      </c>
    </row>
    <row r="602" spans="1:9" x14ac:dyDescent="0.25">
      <c r="A602" s="22" t="s">
        <v>1929</v>
      </c>
      <c r="B602" s="23" t="s">
        <v>314</v>
      </c>
      <c r="C602" s="22" t="s">
        <v>269</v>
      </c>
      <c r="D602" s="24"/>
      <c r="E602" s="22"/>
      <c r="F602" s="22" t="s">
        <v>231</v>
      </c>
      <c r="G602" s="25">
        <v>20</v>
      </c>
      <c r="H602" s="7"/>
      <c r="I602" s="3">
        <f t="shared" si="23"/>
        <v>0</v>
      </c>
    </row>
    <row r="603" spans="1:9" x14ac:dyDescent="0.25">
      <c r="A603" s="22" t="s">
        <v>1930</v>
      </c>
      <c r="B603" s="23" t="s">
        <v>314</v>
      </c>
      <c r="C603" s="22" t="s">
        <v>204</v>
      </c>
      <c r="D603" s="24"/>
      <c r="E603" s="22"/>
      <c r="F603" s="22" t="s">
        <v>210</v>
      </c>
      <c r="G603" s="25">
        <v>32</v>
      </c>
      <c r="H603" s="7"/>
      <c r="I603" s="3">
        <f t="shared" ref="I603:I666" si="24">G603*H603</f>
        <v>0</v>
      </c>
    </row>
    <row r="604" spans="1:9" x14ac:dyDescent="0.25">
      <c r="A604" s="22" t="s">
        <v>1931</v>
      </c>
      <c r="B604" s="23" t="s">
        <v>314</v>
      </c>
      <c r="C604" s="22" t="s">
        <v>204</v>
      </c>
      <c r="D604" s="24"/>
      <c r="E604" s="22"/>
      <c r="F604" s="22" t="s">
        <v>199</v>
      </c>
      <c r="G604" s="25">
        <v>37</v>
      </c>
      <c r="H604" s="7"/>
      <c r="I604" s="3">
        <f t="shared" si="24"/>
        <v>0</v>
      </c>
    </row>
    <row r="605" spans="1:9" x14ac:dyDescent="0.25">
      <c r="A605" s="22" t="s">
        <v>1932</v>
      </c>
      <c r="B605" s="23" t="s">
        <v>314</v>
      </c>
      <c r="C605" s="22" t="s">
        <v>194</v>
      </c>
      <c r="D605" s="24"/>
      <c r="E605" s="22"/>
      <c r="F605" s="22" t="s">
        <v>200</v>
      </c>
      <c r="G605" s="25">
        <v>67</v>
      </c>
      <c r="H605" s="7"/>
      <c r="I605" s="3">
        <f t="shared" si="24"/>
        <v>0</v>
      </c>
    </row>
    <row r="606" spans="1:9" x14ac:dyDescent="0.25">
      <c r="A606" s="22" t="s">
        <v>1933</v>
      </c>
      <c r="B606" s="23" t="s">
        <v>314</v>
      </c>
      <c r="C606" s="22" t="s">
        <v>201</v>
      </c>
      <c r="D606" s="24"/>
      <c r="E606" s="22"/>
      <c r="F606" s="22" t="s">
        <v>259</v>
      </c>
      <c r="G606" s="25">
        <v>129</v>
      </c>
      <c r="H606" s="7"/>
      <c r="I606" s="3">
        <f t="shared" si="24"/>
        <v>0</v>
      </c>
    </row>
    <row r="607" spans="1:9" x14ac:dyDescent="0.25">
      <c r="A607" s="22" t="s">
        <v>1934</v>
      </c>
      <c r="B607" s="23" t="s">
        <v>314</v>
      </c>
      <c r="C607" s="22" t="s">
        <v>201</v>
      </c>
      <c r="D607" s="24"/>
      <c r="E607" s="22"/>
      <c r="F607" s="22" t="s">
        <v>369</v>
      </c>
      <c r="G607" s="25">
        <v>147</v>
      </c>
      <c r="H607" s="7"/>
      <c r="I607" s="3">
        <f t="shared" si="24"/>
        <v>0</v>
      </c>
    </row>
    <row r="608" spans="1:9" x14ac:dyDescent="0.25">
      <c r="A608" s="22" t="s">
        <v>1935</v>
      </c>
      <c r="B608" s="23" t="s">
        <v>314</v>
      </c>
      <c r="C608" s="22" t="s">
        <v>201</v>
      </c>
      <c r="D608" s="24"/>
      <c r="E608" s="22"/>
      <c r="F608" s="22" t="s">
        <v>369</v>
      </c>
      <c r="G608" s="25">
        <v>165</v>
      </c>
      <c r="H608" s="7"/>
      <c r="I608" s="3">
        <f t="shared" si="24"/>
        <v>0</v>
      </c>
    </row>
    <row r="609" spans="1:9" x14ac:dyDescent="0.25">
      <c r="A609" s="22" t="s">
        <v>1936</v>
      </c>
      <c r="B609" s="23" t="s">
        <v>314</v>
      </c>
      <c r="C609" s="22" t="s">
        <v>253</v>
      </c>
      <c r="D609" s="24"/>
      <c r="E609" s="22"/>
      <c r="F609" s="22" t="s">
        <v>271</v>
      </c>
      <c r="G609" s="25">
        <v>227</v>
      </c>
      <c r="H609" s="7"/>
      <c r="I609" s="3">
        <f t="shared" si="24"/>
        <v>0</v>
      </c>
    </row>
    <row r="610" spans="1:9" x14ac:dyDescent="0.25">
      <c r="A610" s="22" t="s">
        <v>1937</v>
      </c>
      <c r="B610" s="23" t="s">
        <v>314</v>
      </c>
      <c r="C610" s="22" t="s">
        <v>253</v>
      </c>
      <c r="D610" s="24"/>
      <c r="E610" s="22"/>
      <c r="F610" s="22" t="s">
        <v>384</v>
      </c>
      <c r="G610" s="25">
        <v>253</v>
      </c>
      <c r="H610" s="7"/>
      <c r="I610" s="3">
        <f t="shared" si="24"/>
        <v>0</v>
      </c>
    </row>
    <row r="611" spans="1:9" x14ac:dyDescent="0.25">
      <c r="A611" s="22" t="s">
        <v>1938</v>
      </c>
      <c r="B611" s="23" t="s">
        <v>6856</v>
      </c>
      <c r="C611" s="22" t="s">
        <v>194</v>
      </c>
      <c r="D611" s="24"/>
      <c r="E611" s="22"/>
      <c r="F611" s="22" t="s">
        <v>3178</v>
      </c>
      <c r="G611" s="25"/>
      <c r="H611" s="7"/>
      <c r="I611" s="3"/>
    </row>
    <row r="612" spans="1:9" x14ac:dyDescent="0.25">
      <c r="A612" s="22" t="s">
        <v>1939</v>
      </c>
      <c r="B612" s="23" t="s">
        <v>315</v>
      </c>
      <c r="C612" s="22" t="s">
        <v>268</v>
      </c>
      <c r="D612" s="24"/>
      <c r="E612" s="22"/>
      <c r="F612" s="22" t="s">
        <v>209</v>
      </c>
      <c r="G612" s="25">
        <v>16</v>
      </c>
      <c r="H612" s="7"/>
      <c r="I612" s="3">
        <f t="shared" si="24"/>
        <v>0</v>
      </c>
    </row>
    <row r="613" spans="1:9" x14ac:dyDescent="0.25">
      <c r="A613" s="22" t="s">
        <v>1940</v>
      </c>
      <c r="B613" s="23" t="s">
        <v>315</v>
      </c>
      <c r="C613" s="22" t="s">
        <v>269</v>
      </c>
      <c r="D613" s="24"/>
      <c r="E613" s="22"/>
      <c r="F613" s="22" t="s">
        <v>231</v>
      </c>
      <c r="G613" s="25">
        <v>20</v>
      </c>
      <c r="H613" s="7"/>
      <c r="I613" s="3">
        <f t="shared" si="24"/>
        <v>0</v>
      </c>
    </row>
    <row r="614" spans="1:9" x14ac:dyDescent="0.25">
      <c r="A614" s="22" t="s">
        <v>1941</v>
      </c>
      <c r="B614" s="23" t="s">
        <v>315</v>
      </c>
      <c r="C614" s="22" t="s">
        <v>204</v>
      </c>
      <c r="D614" s="24"/>
      <c r="E614" s="22"/>
      <c r="F614" s="22" t="s">
        <v>213</v>
      </c>
      <c r="G614" s="25">
        <v>33</v>
      </c>
      <c r="H614" s="7"/>
      <c r="I614" s="3">
        <f t="shared" si="24"/>
        <v>0</v>
      </c>
    </row>
    <row r="615" spans="1:9" x14ac:dyDescent="0.25">
      <c r="A615" s="22" t="s">
        <v>1942</v>
      </c>
      <c r="B615" s="23" t="s">
        <v>315</v>
      </c>
      <c r="C615" s="22" t="s">
        <v>204</v>
      </c>
      <c r="D615" s="24"/>
      <c r="E615" s="22"/>
      <c r="F615" s="22" t="s">
        <v>199</v>
      </c>
      <c r="G615" s="25">
        <v>37</v>
      </c>
      <c r="H615" s="7"/>
      <c r="I615" s="3">
        <f t="shared" si="24"/>
        <v>0</v>
      </c>
    </row>
    <row r="616" spans="1:9" x14ac:dyDescent="0.25">
      <c r="A616" s="22" t="s">
        <v>1943</v>
      </c>
      <c r="B616" s="23" t="s">
        <v>315</v>
      </c>
      <c r="C616" s="22" t="s">
        <v>194</v>
      </c>
      <c r="D616" s="24"/>
      <c r="E616" s="22"/>
      <c r="F616" s="22" t="s">
        <v>232</v>
      </c>
      <c r="G616" s="25">
        <v>60</v>
      </c>
      <c r="H616" s="7"/>
      <c r="I616" s="3">
        <f t="shared" si="24"/>
        <v>0</v>
      </c>
    </row>
    <row r="617" spans="1:9" x14ac:dyDescent="0.25">
      <c r="A617" s="22" t="s">
        <v>1944</v>
      </c>
      <c r="B617" s="23" t="s">
        <v>315</v>
      </c>
      <c r="C617" s="22" t="s">
        <v>194</v>
      </c>
      <c r="D617" s="24"/>
      <c r="E617" s="22"/>
      <c r="F617" s="22" t="s">
        <v>200</v>
      </c>
      <c r="G617" s="25">
        <v>67</v>
      </c>
      <c r="H617" s="7"/>
      <c r="I617" s="3">
        <f t="shared" si="24"/>
        <v>0</v>
      </c>
    </row>
    <row r="618" spans="1:9" x14ac:dyDescent="0.25">
      <c r="A618" s="22" t="s">
        <v>1945</v>
      </c>
      <c r="B618" s="23" t="s">
        <v>315</v>
      </c>
      <c r="C618" s="22" t="s">
        <v>201</v>
      </c>
      <c r="D618" s="24"/>
      <c r="E618" s="22"/>
      <c r="F618" s="22" t="s">
        <v>368</v>
      </c>
      <c r="G618" s="25">
        <v>129</v>
      </c>
      <c r="H618" s="7"/>
      <c r="I618" s="3">
        <f t="shared" si="24"/>
        <v>0</v>
      </c>
    </row>
    <row r="619" spans="1:9" x14ac:dyDescent="0.25">
      <c r="A619" s="22" t="s">
        <v>1946</v>
      </c>
      <c r="B619" s="23" t="s">
        <v>315</v>
      </c>
      <c r="C619" s="22" t="s">
        <v>201</v>
      </c>
      <c r="D619" s="24"/>
      <c r="E619" s="22"/>
      <c r="F619" s="22" t="s">
        <v>369</v>
      </c>
      <c r="G619" s="25">
        <v>147</v>
      </c>
      <c r="H619" s="7"/>
      <c r="I619" s="3">
        <f t="shared" si="24"/>
        <v>0</v>
      </c>
    </row>
    <row r="620" spans="1:9" x14ac:dyDescent="0.25">
      <c r="A620" s="22" t="s">
        <v>1947</v>
      </c>
      <c r="B620" s="23" t="s">
        <v>315</v>
      </c>
      <c r="C620" s="22" t="s">
        <v>253</v>
      </c>
      <c r="D620" s="24"/>
      <c r="E620" s="22"/>
      <c r="F620" s="22" t="s">
        <v>384</v>
      </c>
      <c r="G620" s="25">
        <v>253</v>
      </c>
      <c r="H620" s="7"/>
      <c r="I620" s="3">
        <f t="shared" si="24"/>
        <v>0</v>
      </c>
    </row>
    <row r="621" spans="1:9" x14ac:dyDescent="0.25">
      <c r="A621" s="22" t="s">
        <v>1948</v>
      </c>
      <c r="B621" s="23" t="s">
        <v>489</v>
      </c>
      <c r="C621" s="22" t="s">
        <v>194</v>
      </c>
      <c r="D621" s="24"/>
      <c r="E621" s="22"/>
      <c r="F621" s="22" t="s">
        <v>209</v>
      </c>
      <c r="G621" s="25">
        <v>67</v>
      </c>
      <c r="H621" s="7"/>
      <c r="I621" s="3">
        <f t="shared" si="24"/>
        <v>0</v>
      </c>
    </row>
    <row r="622" spans="1:9" x14ac:dyDescent="0.25">
      <c r="A622" s="22" t="s">
        <v>1949</v>
      </c>
      <c r="B622" s="23" t="s">
        <v>6857</v>
      </c>
      <c r="C622" s="22" t="s">
        <v>194</v>
      </c>
      <c r="D622" s="24"/>
      <c r="E622" s="22"/>
      <c r="F622" s="22" t="s">
        <v>199</v>
      </c>
      <c r="G622" s="25">
        <v>84</v>
      </c>
      <c r="H622" s="7"/>
      <c r="I622" s="3">
        <f t="shared" si="24"/>
        <v>0</v>
      </c>
    </row>
    <row r="623" spans="1:9" x14ac:dyDescent="0.25">
      <c r="A623" s="22" t="s">
        <v>1950</v>
      </c>
      <c r="B623" s="23" t="s">
        <v>316</v>
      </c>
      <c r="C623" s="22" t="s">
        <v>269</v>
      </c>
      <c r="D623" s="24"/>
      <c r="E623" s="22"/>
      <c r="F623" s="22" t="s">
        <v>231</v>
      </c>
      <c r="G623" s="25">
        <v>20</v>
      </c>
      <c r="H623" s="7"/>
      <c r="I623" s="3">
        <f t="shared" si="24"/>
        <v>0</v>
      </c>
    </row>
    <row r="624" spans="1:9" x14ac:dyDescent="0.25">
      <c r="A624" s="22" t="s">
        <v>1951</v>
      </c>
      <c r="B624" s="23" t="s">
        <v>316</v>
      </c>
      <c r="C624" s="22" t="s">
        <v>204</v>
      </c>
      <c r="D624" s="24"/>
      <c r="E624" s="22"/>
      <c r="F624" s="22" t="s">
        <v>210</v>
      </c>
      <c r="G624" s="25">
        <v>33</v>
      </c>
      <c r="H624" s="7"/>
      <c r="I624" s="3">
        <f t="shared" si="24"/>
        <v>0</v>
      </c>
    </row>
    <row r="625" spans="1:9" x14ac:dyDescent="0.25">
      <c r="A625" s="22" t="s">
        <v>1952</v>
      </c>
      <c r="B625" s="23" t="s">
        <v>316</v>
      </c>
      <c r="C625" s="22" t="s">
        <v>204</v>
      </c>
      <c r="D625" s="24"/>
      <c r="E625" s="22"/>
      <c r="F625" s="22" t="s">
        <v>199</v>
      </c>
      <c r="G625" s="25">
        <v>37</v>
      </c>
      <c r="H625" s="7"/>
      <c r="I625" s="3">
        <f t="shared" si="24"/>
        <v>0</v>
      </c>
    </row>
    <row r="626" spans="1:9" x14ac:dyDescent="0.25">
      <c r="A626" s="22" t="s">
        <v>1953</v>
      </c>
      <c r="B626" s="23" t="s">
        <v>316</v>
      </c>
      <c r="C626" s="22" t="s">
        <v>194</v>
      </c>
      <c r="D626" s="24"/>
      <c r="E626" s="22"/>
      <c r="F626" s="22" t="s">
        <v>200</v>
      </c>
      <c r="G626" s="25">
        <v>67</v>
      </c>
      <c r="H626" s="7"/>
      <c r="I626" s="3">
        <f t="shared" si="24"/>
        <v>0</v>
      </c>
    </row>
    <row r="627" spans="1:9" x14ac:dyDescent="0.25">
      <c r="A627" s="22" t="s">
        <v>1954</v>
      </c>
      <c r="B627" s="23" t="s">
        <v>316</v>
      </c>
      <c r="C627" s="22" t="s">
        <v>40</v>
      </c>
      <c r="D627" s="24"/>
      <c r="E627" s="22"/>
      <c r="F627" s="22" t="s">
        <v>369</v>
      </c>
      <c r="G627" s="25">
        <v>147</v>
      </c>
      <c r="H627" s="7"/>
      <c r="I627" s="3">
        <f t="shared" si="24"/>
        <v>0</v>
      </c>
    </row>
    <row r="628" spans="1:9" x14ac:dyDescent="0.25">
      <c r="A628" s="22" t="s">
        <v>1955</v>
      </c>
      <c r="B628" s="23" t="s">
        <v>316</v>
      </c>
      <c r="C628" s="22" t="s">
        <v>40</v>
      </c>
      <c r="D628" s="24"/>
      <c r="E628" s="22"/>
      <c r="F628" s="22" t="s">
        <v>382</v>
      </c>
      <c r="G628" s="25">
        <v>165</v>
      </c>
      <c r="H628" s="7"/>
      <c r="I628" s="3">
        <f t="shared" si="24"/>
        <v>0</v>
      </c>
    </row>
    <row r="629" spans="1:9" x14ac:dyDescent="0.25">
      <c r="A629" s="22" t="s">
        <v>1956</v>
      </c>
      <c r="B629" s="23" t="s">
        <v>316</v>
      </c>
      <c r="C629" s="22" t="s">
        <v>253</v>
      </c>
      <c r="D629" s="24"/>
      <c r="E629" s="22"/>
      <c r="F629" s="22" t="s">
        <v>384</v>
      </c>
      <c r="G629" s="25">
        <v>253</v>
      </c>
      <c r="H629" s="7"/>
      <c r="I629" s="3">
        <f t="shared" si="24"/>
        <v>0</v>
      </c>
    </row>
    <row r="630" spans="1:9" x14ac:dyDescent="0.25">
      <c r="A630" s="22" t="s">
        <v>1957</v>
      </c>
      <c r="B630" s="23" t="s">
        <v>316</v>
      </c>
      <c r="C630" s="22" t="s">
        <v>253</v>
      </c>
      <c r="D630" s="24"/>
      <c r="E630" s="22"/>
      <c r="F630" s="22" t="s">
        <v>386</v>
      </c>
      <c r="G630" s="25">
        <v>280</v>
      </c>
      <c r="H630" s="7"/>
      <c r="I630" s="3">
        <f t="shared" si="24"/>
        <v>0</v>
      </c>
    </row>
    <row r="631" spans="1:9" x14ac:dyDescent="0.25">
      <c r="A631" s="22" t="s">
        <v>1958</v>
      </c>
      <c r="B631" s="23" t="s">
        <v>6858</v>
      </c>
      <c r="C631" s="22" t="s">
        <v>224</v>
      </c>
      <c r="D631" s="24"/>
      <c r="E631" s="22"/>
      <c r="F631" s="22" t="s">
        <v>213</v>
      </c>
      <c r="G631" s="25">
        <v>87</v>
      </c>
      <c r="H631" s="7"/>
      <c r="I631" s="3">
        <f t="shared" si="24"/>
        <v>0</v>
      </c>
    </row>
    <row r="632" spans="1:9" x14ac:dyDescent="0.25">
      <c r="A632" s="22" t="s">
        <v>1959</v>
      </c>
      <c r="B632" s="23" t="s">
        <v>490</v>
      </c>
      <c r="C632" s="22" t="s">
        <v>224</v>
      </c>
      <c r="D632" s="24"/>
      <c r="E632" s="22"/>
      <c r="F632" s="22" t="s">
        <v>3178</v>
      </c>
      <c r="G632" s="25"/>
      <c r="H632" s="7"/>
      <c r="I632" s="3"/>
    </row>
    <row r="633" spans="1:9" x14ac:dyDescent="0.25">
      <c r="A633" s="22" t="s">
        <v>1960</v>
      </c>
      <c r="B633" s="23" t="s">
        <v>317</v>
      </c>
      <c r="C633" s="22" t="s">
        <v>204</v>
      </c>
      <c r="D633" s="24"/>
      <c r="E633" s="22"/>
      <c r="F633" s="22" t="s">
        <v>199</v>
      </c>
      <c r="G633" s="25">
        <v>41</v>
      </c>
      <c r="H633" s="7"/>
      <c r="I633" s="3">
        <f t="shared" si="24"/>
        <v>0</v>
      </c>
    </row>
    <row r="634" spans="1:9" x14ac:dyDescent="0.25">
      <c r="A634" s="22" t="s">
        <v>1961</v>
      </c>
      <c r="B634" s="23" t="s">
        <v>317</v>
      </c>
      <c r="C634" s="22" t="s">
        <v>194</v>
      </c>
      <c r="D634" s="24"/>
      <c r="E634" s="22"/>
      <c r="F634" s="22" t="s">
        <v>199</v>
      </c>
      <c r="G634" s="25">
        <v>65</v>
      </c>
      <c r="H634" s="7"/>
      <c r="I634" s="3">
        <f t="shared" si="24"/>
        <v>0</v>
      </c>
    </row>
    <row r="635" spans="1:9" x14ac:dyDescent="0.25">
      <c r="A635" s="22" t="s">
        <v>1962</v>
      </c>
      <c r="B635" s="23" t="s">
        <v>317</v>
      </c>
      <c r="C635" s="22" t="s">
        <v>194</v>
      </c>
      <c r="D635" s="24"/>
      <c r="E635" s="22"/>
      <c r="F635" s="22" t="s">
        <v>200</v>
      </c>
      <c r="G635" s="25">
        <v>76</v>
      </c>
      <c r="H635" s="7"/>
      <c r="I635" s="3">
        <f t="shared" si="24"/>
        <v>0</v>
      </c>
    </row>
    <row r="636" spans="1:9" x14ac:dyDescent="0.25">
      <c r="A636" s="22" t="s">
        <v>1963</v>
      </c>
      <c r="B636" s="23" t="s">
        <v>317</v>
      </c>
      <c r="C636" s="22" t="s">
        <v>224</v>
      </c>
      <c r="D636" s="24"/>
      <c r="E636" s="22"/>
      <c r="F636" s="22" t="s">
        <v>232</v>
      </c>
      <c r="G636" s="25">
        <v>80</v>
      </c>
      <c r="H636" s="7"/>
      <c r="I636" s="3">
        <f t="shared" si="24"/>
        <v>0</v>
      </c>
    </row>
    <row r="637" spans="1:9" x14ac:dyDescent="0.25">
      <c r="A637" s="22" t="s">
        <v>1964</v>
      </c>
      <c r="B637" s="23" t="s">
        <v>317</v>
      </c>
      <c r="C637" s="22" t="s">
        <v>201</v>
      </c>
      <c r="D637" s="24"/>
      <c r="E637" s="22"/>
      <c r="F637" s="22" t="s">
        <v>259</v>
      </c>
      <c r="G637" s="25">
        <v>156</v>
      </c>
      <c r="H637" s="7"/>
      <c r="I637" s="3">
        <f t="shared" si="24"/>
        <v>0</v>
      </c>
    </row>
    <row r="638" spans="1:9" x14ac:dyDescent="0.25">
      <c r="A638" s="22" t="s">
        <v>1965</v>
      </c>
      <c r="B638" s="23" t="s">
        <v>317</v>
      </c>
      <c r="C638" s="22" t="s">
        <v>253</v>
      </c>
      <c r="D638" s="24"/>
      <c r="E638" s="22"/>
      <c r="F638" s="22" t="s">
        <v>384</v>
      </c>
      <c r="G638" s="25">
        <v>280</v>
      </c>
      <c r="H638" s="7"/>
      <c r="I638" s="3">
        <f t="shared" si="24"/>
        <v>0</v>
      </c>
    </row>
    <row r="639" spans="1:9" x14ac:dyDescent="0.25">
      <c r="A639" s="22" t="s">
        <v>1966</v>
      </c>
      <c r="B639" s="23" t="s">
        <v>6859</v>
      </c>
      <c r="C639" s="22" t="s">
        <v>194</v>
      </c>
      <c r="D639" s="24"/>
      <c r="E639" s="22"/>
      <c r="F639" s="22" t="s">
        <v>199</v>
      </c>
      <c r="G639" s="25">
        <v>76</v>
      </c>
      <c r="H639" s="7"/>
      <c r="I639" s="3">
        <f t="shared" si="24"/>
        <v>0</v>
      </c>
    </row>
    <row r="640" spans="1:9" x14ac:dyDescent="0.25">
      <c r="A640" s="22" t="s">
        <v>1967</v>
      </c>
      <c r="B640" s="23" t="s">
        <v>6859</v>
      </c>
      <c r="C640" s="22" t="s">
        <v>40</v>
      </c>
      <c r="D640" s="24"/>
      <c r="E640" s="22"/>
      <c r="F640" s="22" t="s">
        <v>259</v>
      </c>
      <c r="G640" s="25">
        <v>165</v>
      </c>
      <c r="H640" s="7"/>
      <c r="I640" s="3">
        <f t="shared" si="24"/>
        <v>0</v>
      </c>
    </row>
    <row r="641" spans="1:9" x14ac:dyDescent="0.25">
      <c r="A641" s="22" t="s">
        <v>1968</v>
      </c>
      <c r="B641" s="23" t="s">
        <v>6859</v>
      </c>
      <c r="C641" s="22" t="s">
        <v>253</v>
      </c>
      <c r="D641" s="24"/>
      <c r="E641" s="22"/>
      <c r="F641" s="22" t="s">
        <v>384</v>
      </c>
      <c r="G641" s="25">
        <v>173</v>
      </c>
      <c r="H641" s="7"/>
      <c r="I641" s="3">
        <f t="shared" si="24"/>
        <v>0</v>
      </c>
    </row>
    <row r="642" spans="1:9" x14ac:dyDescent="0.25">
      <c r="A642" s="22" t="s">
        <v>1969</v>
      </c>
      <c r="B642" s="23" t="s">
        <v>318</v>
      </c>
      <c r="C642" s="22" t="s">
        <v>194</v>
      </c>
      <c r="D642" s="24"/>
      <c r="E642" s="22"/>
      <c r="F642" s="22" t="s">
        <v>199</v>
      </c>
      <c r="G642" s="25">
        <v>76</v>
      </c>
      <c r="H642" s="7"/>
      <c r="I642" s="3">
        <f t="shared" si="24"/>
        <v>0</v>
      </c>
    </row>
    <row r="643" spans="1:9" x14ac:dyDescent="0.25">
      <c r="A643" s="22" t="s">
        <v>1970</v>
      </c>
      <c r="B643" s="23" t="s">
        <v>318</v>
      </c>
      <c r="C643" s="22" t="s">
        <v>258</v>
      </c>
      <c r="D643" s="24"/>
      <c r="E643" s="22"/>
      <c r="F643" s="22" t="s">
        <v>384</v>
      </c>
      <c r="G643" s="25">
        <v>600</v>
      </c>
      <c r="H643" s="7"/>
      <c r="I643" s="3">
        <f t="shared" si="24"/>
        <v>0</v>
      </c>
    </row>
    <row r="644" spans="1:9" x14ac:dyDescent="0.25">
      <c r="A644" s="22" t="s">
        <v>1971</v>
      </c>
      <c r="B644" s="23" t="s">
        <v>6860</v>
      </c>
      <c r="C644" s="22" t="s">
        <v>194</v>
      </c>
      <c r="D644" s="24"/>
      <c r="E644" s="22"/>
      <c r="F644" s="22" t="s">
        <v>213</v>
      </c>
      <c r="G644" s="25">
        <v>88</v>
      </c>
      <c r="H644" s="7"/>
      <c r="I644" s="3">
        <f t="shared" si="24"/>
        <v>0</v>
      </c>
    </row>
    <row r="645" spans="1:9" x14ac:dyDescent="0.25">
      <c r="A645" s="22" t="s">
        <v>1972</v>
      </c>
      <c r="B645" s="23" t="s">
        <v>6860</v>
      </c>
      <c r="C645" s="22" t="s">
        <v>194</v>
      </c>
      <c r="D645" s="24"/>
      <c r="E645" s="22"/>
      <c r="F645" s="22" t="s">
        <v>232</v>
      </c>
      <c r="G645" s="25">
        <v>79</v>
      </c>
      <c r="H645" s="7"/>
      <c r="I645" s="3">
        <f t="shared" si="24"/>
        <v>0</v>
      </c>
    </row>
    <row r="646" spans="1:9" x14ac:dyDescent="0.25">
      <c r="A646" s="22" t="s">
        <v>1973</v>
      </c>
      <c r="B646" s="23" t="s">
        <v>6860</v>
      </c>
      <c r="C646" s="22" t="s">
        <v>270</v>
      </c>
      <c r="D646" s="24"/>
      <c r="E646" s="22"/>
      <c r="F646" s="22" t="s">
        <v>373</v>
      </c>
      <c r="G646" s="25">
        <v>680</v>
      </c>
      <c r="H646" s="7"/>
      <c r="I646" s="3">
        <f t="shared" si="24"/>
        <v>0</v>
      </c>
    </row>
    <row r="647" spans="1:9" x14ac:dyDescent="0.25">
      <c r="A647" s="22" t="s">
        <v>1974</v>
      </c>
      <c r="B647" s="23" t="s">
        <v>6861</v>
      </c>
      <c r="C647" s="22" t="s">
        <v>201</v>
      </c>
      <c r="D647" s="24"/>
      <c r="E647" s="22"/>
      <c r="F647" s="22" t="s">
        <v>3178</v>
      </c>
      <c r="G647" s="25"/>
      <c r="H647" s="7"/>
      <c r="I647" s="3"/>
    </row>
    <row r="648" spans="1:9" x14ac:dyDescent="0.25">
      <c r="A648" s="22" t="s">
        <v>1975</v>
      </c>
      <c r="B648" s="23" t="s">
        <v>6862</v>
      </c>
      <c r="C648" s="22" t="s">
        <v>194</v>
      </c>
      <c r="D648" s="24"/>
      <c r="E648" s="22"/>
      <c r="F648" s="22" t="s">
        <v>3178</v>
      </c>
      <c r="G648" s="25"/>
      <c r="H648" s="7"/>
      <c r="I648" s="3"/>
    </row>
    <row r="649" spans="1:9" x14ac:dyDescent="0.25">
      <c r="A649" s="22" t="s">
        <v>1976</v>
      </c>
      <c r="B649" s="23" t="s">
        <v>274</v>
      </c>
      <c r="C649" s="22" t="s">
        <v>238</v>
      </c>
      <c r="D649" s="24"/>
      <c r="E649" s="22"/>
      <c r="F649" s="22" t="s">
        <v>241</v>
      </c>
      <c r="G649" s="25">
        <v>20</v>
      </c>
      <c r="H649" s="7"/>
      <c r="I649" s="3">
        <f t="shared" si="24"/>
        <v>0</v>
      </c>
    </row>
    <row r="650" spans="1:9" x14ac:dyDescent="0.25">
      <c r="A650" s="22" t="s">
        <v>1977</v>
      </c>
      <c r="B650" s="23" t="s">
        <v>274</v>
      </c>
      <c r="C650" s="22" t="s">
        <v>204</v>
      </c>
      <c r="D650" s="24"/>
      <c r="E650" s="22"/>
      <c r="F650" s="22" t="s">
        <v>210</v>
      </c>
      <c r="G650" s="25">
        <v>33</v>
      </c>
      <c r="H650" s="7"/>
      <c r="I650" s="3">
        <f t="shared" si="24"/>
        <v>0</v>
      </c>
    </row>
    <row r="651" spans="1:9" x14ac:dyDescent="0.25">
      <c r="A651" s="22" t="s">
        <v>1978</v>
      </c>
      <c r="B651" s="23" t="s">
        <v>274</v>
      </c>
      <c r="C651" s="22" t="s">
        <v>194</v>
      </c>
      <c r="D651" s="24"/>
      <c r="E651" s="22"/>
      <c r="F651" s="22" t="s">
        <v>223</v>
      </c>
      <c r="G651" s="25">
        <v>60</v>
      </c>
      <c r="H651" s="7"/>
      <c r="I651" s="3">
        <f t="shared" si="24"/>
        <v>0</v>
      </c>
    </row>
    <row r="652" spans="1:9" x14ac:dyDescent="0.25">
      <c r="A652" s="22" t="s">
        <v>1979</v>
      </c>
      <c r="B652" s="23" t="s">
        <v>274</v>
      </c>
      <c r="C652" s="22" t="s">
        <v>194</v>
      </c>
      <c r="D652" s="24"/>
      <c r="E652" s="22"/>
      <c r="F652" s="22" t="s">
        <v>200</v>
      </c>
      <c r="G652" s="25">
        <v>67</v>
      </c>
      <c r="H652" s="7"/>
      <c r="I652" s="3">
        <f t="shared" si="24"/>
        <v>0</v>
      </c>
    </row>
    <row r="653" spans="1:9" x14ac:dyDescent="0.25">
      <c r="A653" s="22" t="s">
        <v>1980</v>
      </c>
      <c r="B653" s="23" t="s">
        <v>274</v>
      </c>
      <c r="C653" s="22" t="s">
        <v>40</v>
      </c>
      <c r="D653" s="24"/>
      <c r="E653" s="22"/>
      <c r="F653" s="22" t="s">
        <v>368</v>
      </c>
      <c r="G653" s="25">
        <v>119</v>
      </c>
      <c r="H653" s="7"/>
      <c r="I653" s="3">
        <f t="shared" si="24"/>
        <v>0</v>
      </c>
    </row>
    <row r="654" spans="1:9" x14ac:dyDescent="0.25">
      <c r="A654" s="22" t="s">
        <v>1981</v>
      </c>
      <c r="B654" s="23" t="s">
        <v>274</v>
      </c>
      <c r="C654" s="22" t="s">
        <v>201</v>
      </c>
      <c r="D654" s="24"/>
      <c r="E654" s="22"/>
      <c r="F654" s="22" t="s">
        <v>369</v>
      </c>
      <c r="G654" s="25">
        <v>147</v>
      </c>
      <c r="H654" s="7"/>
      <c r="I654" s="3">
        <f t="shared" si="24"/>
        <v>0</v>
      </c>
    </row>
    <row r="655" spans="1:9" x14ac:dyDescent="0.25">
      <c r="A655" s="22" t="s">
        <v>1982</v>
      </c>
      <c r="B655" s="23" t="s">
        <v>274</v>
      </c>
      <c r="C655" s="22" t="s">
        <v>253</v>
      </c>
      <c r="D655" s="24"/>
      <c r="E655" s="22"/>
      <c r="F655" s="22" t="s">
        <v>371</v>
      </c>
      <c r="G655" s="25">
        <v>227</v>
      </c>
      <c r="H655" s="7"/>
      <c r="I655" s="3">
        <f t="shared" si="24"/>
        <v>0</v>
      </c>
    </row>
    <row r="656" spans="1:9" x14ac:dyDescent="0.25">
      <c r="A656" s="22" t="s">
        <v>1983</v>
      </c>
      <c r="B656" s="23" t="s">
        <v>275</v>
      </c>
      <c r="C656" s="22" t="s">
        <v>194</v>
      </c>
      <c r="D656" s="24"/>
      <c r="E656" s="22"/>
      <c r="F656" s="22" t="s">
        <v>199</v>
      </c>
      <c r="G656" s="25">
        <v>60</v>
      </c>
      <c r="H656" s="7"/>
      <c r="I656" s="3">
        <f t="shared" si="24"/>
        <v>0</v>
      </c>
    </row>
    <row r="657" spans="1:9" x14ac:dyDescent="0.25">
      <c r="A657" s="22" t="s">
        <v>1984</v>
      </c>
      <c r="B657" s="23" t="s">
        <v>276</v>
      </c>
      <c r="C657" s="22" t="s">
        <v>224</v>
      </c>
      <c r="D657" s="24"/>
      <c r="E657" s="22"/>
      <c r="F657" s="22" t="s">
        <v>223</v>
      </c>
      <c r="G657" s="25">
        <v>96</v>
      </c>
      <c r="H657" s="7"/>
      <c r="I657" s="3">
        <f t="shared" si="24"/>
        <v>0</v>
      </c>
    </row>
    <row r="658" spans="1:9" x14ac:dyDescent="0.25">
      <c r="A658" s="22" t="s">
        <v>1985</v>
      </c>
      <c r="B658" s="23" t="s">
        <v>276</v>
      </c>
      <c r="C658" s="22" t="s">
        <v>270</v>
      </c>
      <c r="D658" s="24"/>
      <c r="E658" s="22"/>
      <c r="F658" s="22" t="s">
        <v>384</v>
      </c>
      <c r="G658" s="25">
        <v>600</v>
      </c>
      <c r="H658" s="7"/>
      <c r="I658" s="3">
        <f t="shared" si="24"/>
        <v>0</v>
      </c>
    </row>
    <row r="659" spans="1:9" x14ac:dyDescent="0.25">
      <c r="A659" s="22" t="s">
        <v>1986</v>
      </c>
      <c r="B659" s="23" t="s">
        <v>277</v>
      </c>
      <c r="C659" s="22" t="s">
        <v>194</v>
      </c>
      <c r="D659" s="24"/>
      <c r="E659" s="22"/>
      <c r="F659" s="22" t="s">
        <v>199</v>
      </c>
      <c r="G659" s="25">
        <v>60</v>
      </c>
      <c r="H659" s="7"/>
      <c r="I659" s="3">
        <f t="shared" si="24"/>
        <v>0</v>
      </c>
    </row>
    <row r="660" spans="1:9" x14ac:dyDescent="0.25">
      <c r="A660" s="22" t="s">
        <v>1987</v>
      </c>
      <c r="B660" s="23" t="s">
        <v>6863</v>
      </c>
      <c r="C660" s="22" t="s">
        <v>194</v>
      </c>
      <c r="D660" s="24"/>
      <c r="E660" s="22"/>
      <c r="F660" s="22" t="s">
        <v>199</v>
      </c>
      <c r="G660" s="25">
        <v>71</v>
      </c>
      <c r="H660" s="7"/>
      <c r="I660" s="3">
        <f t="shared" si="24"/>
        <v>0</v>
      </c>
    </row>
    <row r="661" spans="1:9" x14ac:dyDescent="0.25">
      <c r="A661" s="22" t="s">
        <v>1988</v>
      </c>
      <c r="B661" s="23" t="s">
        <v>6864</v>
      </c>
      <c r="C661" s="22" t="s">
        <v>253</v>
      </c>
      <c r="D661" s="24"/>
      <c r="E661" s="22"/>
      <c r="F661" s="22" t="s">
        <v>384</v>
      </c>
      <c r="G661" s="25">
        <v>253</v>
      </c>
      <c r="H661" s="7"/>
      <c r="I661" s="3">
        <f t="shared" si="24"/>
        <v>0</v>
      </c>
    </row>
    <row r="662" spans="1:9" x14ac:dyDescent="0.25">
      <c r="A662" s="22" t="s">
        <v>1989</v>
      </c>
      <c r="B662" s="23" t="s">
        <v>6864</v>
      </c>
      <c r="C662" s="22" t="s">
        <v>258</v>
      </c>
      <c r="D662" s="24"/>
      <c r="E662" s="22"/>
      <c r="F662" s="22" t="s">
        <v>387</v>
      </c>
      <c r="G662" s="25">
        <v>480</v>
      </c>
      <c r="H662" s="7"/>
      <c r="I662" s="3">
        <f t="shared" si="24"/>
        <v>0</v>
      </c>
    </row>
    <row r="663" spans="1:9" x14ac:dyDescent="0.25">
      <c r="A663" s="22" t="s">
        <v>1990</v>
      </c>
      <c r="B663" s="23" t="s">
        <v>2446</v>
      </c>
      <c r="C663" s="22" t="s">
        <v>194</v>
      </c>
      <c r="D663" s="24"/>
      <c r="E663" s="22"/>
      <c r="F663" s="22" t="s">
        <v>200</v>
      </c>
      <c r="G663" s="25">
        <v>71</v>
      </c>
      <c r="H663" s="7"/>
      <c r="I663" s="3">
        <f t="shared" si="24"/>
        <v>0</v>
      </c>
    </row>
    <row r="664" spans="1:9" x14ac:dyDescent="0.25">
      <c r="A664" s="22" t="s">
        <v>1991</v>
      </c>
      <c r="B664" s="23" t="s">
        <v>6865</v>
      </c>
      <c r="C664" s="22" t="s">
        <v>194</v>
      </c>
      <c r="D664" s="24"/>
      <c r="E664" s="22"/>
      <c r="F664" s="22" t="s">
        <v>213</v>
      </c>
      <c r="G664" s="25">
        <v>65</v>
      </c>
      <c r="H664" s="7"/>
      <c r="I664" s="3">
        <f t="shared" si="24"/>
        <v>0</v>
      </c>
    </row>
    <row r="665" spans="1:9" x14ac:dyDescent="0.25">
      <c r="A665" s="22" t="s">
        <v>1992</v>
      </c>
      <c r="B665" s="23" t="s">
        <v>6865</v>
      </c>
      <c r="C665" s="22" t="s">
        <v>194</v>
      </c>
      <c r="D665" s="24"/>
      <c r="E665" s="22"/>
      <c r="F665" s="22" t="s">
        <v>199</v>
      </c>
      <c r="G665" s="25">
        <v>71</v>
      </c>
      <c r="H665" s="7"/>
      <c r="I665" s="3">
        <f t="shared" si="24"/>
        <v>0</v>
      </c>
    </row>
    <row r="666" spans="1:9" x14ac:dyDescent="0.25">
      <c r="A666" s="22" t="s">
        <v>1993</v>
      </c>
      <c r="B666" s="23" t="s">
        <v>278</v>
      </c>
      <c r="C666" s="22" t="s">
        <v>268</v>
      </c>
      <c r="D666" s="24"/>
      <c r="E666" s="22"/>
      <c r="F666" s="22" t="s">
        <v>377</v>
      </c>
      <c r="G666" s="25">
        <v>12</v>
      </c>
      <c r="H666" s="7"/>
      <c r="I666" s="3">
        <f t="shared" si="24"/>
        <v>0</v>
      </c>
    </row>
    <row r="667" spans="1:9" x14ac:dyDescent="0.25">
      <c r="A667" s="22" t="s">
        <v>1994</v>
      </c>
      <c r="B667" s="23" t="s">
        <v>278</v>
      </c>
      <c r="C667" s="22" t="s">
        <v>194</v>
      </c>
      <c r="D667" s="24"/>
      <c r="E667" s="22"/>
      <c r="F667" s="22" t="s">
        <v>223</v>
      </c>
      <c r="G667" s="25">
        <v>60</v>
      </c>
      <c r="H667" s="7"/>
      <c r="I667" s="3">
        <f t="shared" ref="I667:I730" si="25">G667*H667</f>
        <v>0</v>
      </c>
    </row>
    <row r="668" spans="1:9" x14ac:dyDescent="0.25">
      <c r="A668" s="22" t="s">
        <v>1995</v>
      </c>
      <c r="B668" s="23" t="s">
        <v>278</v>
      </c>
      <c r="C668" s="22" t="s">
        <v>194</v>
      </c>
      <c r="D668" s="24"/>
      <c r="E668" s="22"/>
      <c r="F668" s="22" t="s">
        <v>200</v>
      </c>
      <c r="G668" s="25">
        <v>67</v>
      </c>
      <c r="H668" s="7"/>
      <c r="I668" s="3">
        <f t="shared" si="25"/>
        <v>0</v>
      </c>
    </row>
    <row r="669" spans="1:9" x14ac:dyDescent="0.25">
      <c r="A669" s="22" t="s">
        <v>1996</v>
      </c>
      <c r="B669" s="23" t="s">
        <v>278</v>
      </c>
      <c r="C669" s="22" t="s">
        <v>201</v>
      </c>
      <c r="D669" s="24"/>
      <c r="E669" s="22"/>
      <c r="F669" s="22" t="s">
        <v>368</v>
      </c>
      <c r="G669" s="25">
        <v>119</v>
      </c>
      <c r="H669" s="7"/>
      <c r="I669" s="3">
        <f t="shared" si="25"/>
        <v>0</v>
      </c>
    </row>
    <row r="670" spans="1:9" x14ac:dyDescent="0.25">
      <c r="A670" s="22" t="s">
        <v>1997</v>
      </c>
      <c r="B670" s="23" t="s">
        <v>278</v>
      </c>
      <c r="C670" s="22" t="s">
        <v>201</v>
      </c>
      <c r="D670" s="24"/>
      <c r="E670" s="22"/>
      <c r="F670" s="22" t="s">
        <v>369</v>
      </c>
      <c r="G670" s="25">
        <v>147</v>
      </c>
      <c r="H670" s="7"/>
      <c r="I670" s="3">
        <f t="shared" si="25"/>
        <v>0</v>
      </c>
    </row>
    <row r="671" spans="1:9" x14ac:dyDescent="0.25">
      <c r="A671" s="22" t="s">
        <v>1998</v>
      </c>
      <c r="B671" s="23" t="s">
        <v>278</v>
      </c>
      <c r="C671" s="22" t="s">
        <v>253</v>
      </c>
      <c r="D671" s="24"/>
      <c r="E671" s="22"/>
      <c r="F671" s="22" t="s">
        <v>371</v>
      </c>
      <c r="G671" s="25">
        <v>240</v>
      </c>
      <c r="H671" s="7"/>
      <c r="I671" s="3">
        <f t="shared" si="25"/>
        <v>0</v>
      </c>
    </row>
    <row r="672" spans="1:9" x14ac:dyDescent="0.25">
      <c r="A672" s="22" t="s">
        <v>1999</v>
      </c>
      <c r="B672" s="23" t="s">
        <v>279</v>
      </c>
      <c r="C672" s="22" t="s">
        <v>204</v>
      </c>
      <c r="D672" s="24"/>
      <c r="E672" s="22"/>
      <c r="F672" s="22" t="s">
        <v>210</v>
      </c>
      <c r="G672" s="25">
        <v>37</v>
      </c>
      <c r="H672" s="7"/>
      <c r="I672" s="3">
        <f t="shared" si="25"/>
        <v>0</v>
      </c>
    </row>
    <row r="673" spans="1:9" x14ac:dyDescent="0.25">
      <c r="A673" s="22" t="s">
        <v>2000</v>
      </c>
      <c r="B673" s="23" t="s">
        <v>279</v>
      </c>
      <c r="C673" s="22" t="s">
        <v>224</v>
      </c>
      <c r="D673" s="24"/>
      <c r="E673" s="22"/>
      <c r="F673" s="22" t="s">
        <v>199</v>
      </c>
      <c r="G673" s="25">
        <v>79</v>
      </c>
      <c r="H673" s="7"/>
      <c r="I673" s="3">
        <f t="shared" si="25"/>
        <v>0</v>
      </c>
    </row>
    <row r="674" spans="1:9" x14ac:dyDescent="0.25">
      <c r="A674" s="22" t="s">
        <v>2001</v>
      </c>
      <c r="B674" s="23" t="s">
        <v>279</v>
      </c>
      <c r="C674" s="22" t="s">
        <v>224</v>
      </c>
      <c r="D674" s="24"/>
      <c r="E674" s="22"/>
      <c r="F674" s="22" t="s">
        <v>223</v>
      </c>
      <c r="G674" s="25">
        <v>84</v>
      </c>
      <c r="H674" s="7"/>
      <c r="I674" s="3">
        <f t="shared" si="25"/>
        <v>0</v>
      </c>
    </row>
    <row r="675" spans="1:9" x14ac:dyDescent="0.25">
      <c r="A675" s="22" t="s">
        <v>2002</v>
      </c>
      <c r="B675" s="23" t="s">
        <v>279</v>
      </c>
      <c r="C675" s="22" t="s">
        <v>224</v>
      </c>
      <c r="D675" s="24"/>
      <c r="E675" s="22"/>
      <c r="F675" s="22" t="s">
        <v>200</v>
      </c>
      <c r="G675" s="25">
        <v>88</v>
      </c>
      <c r="H675" s="7"/>
      <c r="I675" s="3">
        <f t="shared" si="25"/>
        <v>0</v>
      </c>
    </row>
    <row r="676" spans="1:9" x14ac:dyDescent="0.25">
      <c r="A676" s="22" t="s">
        <v>2003</v>
      </c>
      <c r="B676" s="23" t="s">
        <v>279</v>
      </c>
      <c r="C676" s="22" t="s">
        <v>258</v>
      </c>
      <c r="D676" s="24"/>
      <c r="E676" s="22"/>
      <c r="F676" s="22" t="s">
        <v>374</v>
      </c>
      <c r="G676" s="25">
        <v>733</v>
      </c>
      <c r="H676" s="7"/>
      <c r="I676" s="3">
        <f t="shared" si="25"/>
        <v>0</v>
      </c>
    </row>
    <row r="677" spans="1:9" x14ac:dyDescent="0.25">
      <c r="A677" s="22" t="s">
        <v>2004</v>
      </c>
      <c r="B677" s="23" t="s">
        <v>280</v>
      </c>
      <c r="C677" s="22" t="s">
        <v>194</v>
      </c>
      <c r="D677" s="24"/>
      <c r="E677" s="22"/>
      <c r="F677" s="22" t="s">
        <v>210</v>
      </c>
      <c r="G677" s="25">
        <v>60</v>
      </c>
      <c r="H677" s="7"/>
      <c r="I677" s="3">
        <f t="shared" si="25"/>
        <v>0</v>
      </c>
    </row>
    <row r="678" spans="1:9" x14ac:dyDescent="0.25">
      <c r="A678" s="22" t="s">
        <v>2005</v>
      </c>
      <c r="B678" s="23" t="s">
        <v>280</v>
      </c>
      <c r="C678" s="22" t="s">
        <v>194</v>
      </c>
      <c r="D678" s="24"/>
      <c r="E678" s="22"/>
      <c r="F678" s="22" t="s">
        <v>199</v>
      </c>
      <c r="G678" s="25">
        <v>71</v>
      </c>
      <c r="H678" s="7"/>
      <c r="I678" s="3">
        <f t="shared" si="25"/>
        <v>0</v>
      </c>
    </row>
    <row r="679" spans="1:9" x14ac:dyDescent="0.25">
      <c r="A679" s="22" t="s">
        <v>2006</v>
      </c>
      <c r="B679" s="23" t="s">
        <v>281</v>
      </c>
      <c r="C679" s="22" t="s">
        <v>194</v>
      </c>
      <c r="D679" s="24"/>
      <c r="E679" s="22"/>
      <c r="F679" s="22" t="s">
        <v>200</v>
      </c>
      <c r="G679" s="25">
        <v>67</v>
      </c>
      <c r="H679" s="7"/>
      <c r="I679" s="3">
        <f t="shared" si="25"/>
        <v>0</v>
      </c>
    </row>
    <row r="680" spans="1:9" x14ac:dyDescent="0.25">
      <c r="A680" s="22" t="s">
        <v>2007</v>
      </c>
      <c r="B680" s="23" t="s">
        <v>6866</v>
      </c>
      <c r="C680" s="22" t="s">
        <v>194</v>
      </c>
      <c r="D680" s="24"/>
      <c r="E680" s="22"/>
      <c r="F680" s="22" t="s">
        <v>199</v>
      </c>
      <c r="G680" s="25">
        <v>84</v>
      </c>
      <c r="H680" s="7"/>
      <c r="I680" s="3">
        <f t="shared" si="25"/>
        <v>0</v>
      </c>
    </row>
    <row r="681" spans="1:9" x14ac:dyDescent="0.25">
      <c r="A681" s="22" t="s">
        <v>2008</v>
      </c>
      <c r="B681" s="23" t="s">
        <v>282</v>
      </c>
      <c r="C681" s="22" t="s">
        <v>238</v>
      </c>
      <c r="D681" s="24"/>
      <c r="E681" s="22"/>
      <c r="F681" s="22" t="s">
        <v>242</v>
      </c>
      <c r="G681" s="25">
        <v>20</v>
      </c>
      <c r="H681" s="7"/>
      <c r="I681" s="3">
        <f t="shared" si="25"/>
        <v>0</v>
      </c>
    </row>
    <row r="682" spans="1:9" x14ac:dyDescent="0.25">
      <c r="A682" s="22" t="s">
        <v>2009</v>
      </c>
      <c r="B682" s="23" t="s">
        <v>282</v>
      </c>
      <c r="C682" s="22" t="s">
        <v>204</v>
      </c>
      <c r="D682" s="24"/>
      <c r="E682" s="22"/>
      <c r="F682" s="22" t="s">
        <v>209</v>
      </c>
      <c r="G682" s="25">
        <v>35</v>
      </c>
      <c r="H682" s="7"/>
      <c r="I682" s="3">
        <f t="shared" si="25"/>
        <v>0</v>
      </c>
    </row>
    <row r="683" spans="1:9" x14ac:dyDescent="0.25">
      <c r="A683" s="22" t="s">
        <v>2010</v>
      </c>
      <c r="B683" s="23" t="s">
        <v>282</v>
      </c>
      <c r="C683" s="22" t="s">
        <v>204</v>
      </c>
      <c r="D683" s="24"/>
      <c r="E683" s="22"/>
      <c r="F683" s="22" t="s">
        <v>381</v>
      </c>
      <c r="G683" s="25">
        <v>47</v>
      </c>
      <c r="H683" s="7"/>
      <c r="I683" s="3">
        <f t="shared" si="25"/>
        <v>0</v>
      </c>
    </row>
    <row r="684" spans="1:9" x14ac:dyDescent="0.25">
      <c r="A684" s="22" t="s">
        <v>2011</v>
      </c>
      <c r="B684" s="23" t="s">
        <v>282</v>
      </c>
      <c r="C684" s="22" t="s">
        <v>194</v>
      </c>
      <c r="D684" s="24"/>
      <c r="E684" s="22"/>
      <c r="F684" s="22" t="s">
        <v>214</v>
      </c>
      <c r="G684" s="25">
        <v>71</v>
      </c>
      <c r="H684" s="7"/>
      <c r="I684" s="3">
        <f t="shared" si="25"/>
        <v>0</v>
      </c>
    </row>
    <row r="685" spans="1:9" x14ac:dyDescent="0.25">
      <c r="A685" s="22" t="s">
        <v>2012</v>
      </c>
      <c r="B685" s="23" t="s">
        <v>282</v>
      </c>
      <c r="C685" s="22" t="s">
        <v>194</v>
      </c>
      <c r="D685" s="24"/>
      <c r="E685" s="22"/>
      <c r="F685" s="22" t="s">
        <v>200</v>
      </c>
      <c r="G685" s="25">
        <v>79</v>
      </c>
      <c r="H685" s="7"/>
      <c r="I685" s="3">
        <f t="shared" si="25"/>
        <v>0</v>
      </c>
    </row>
    <row r="686" spans="1:9" x14ac:dyDescent="0.25">
      <c r="A686" s="22" t="s">
        <v>2013</v>
      </c>
      <c r="B686" s="23" t="s">
        <v>282</v>
      </c>
      <c r="C686" s="22" t="s">
        <v>40</v>
      </c>
      <c r="D686" s="24"/>
      <c r="E686" s="22"/>
      <c r="F686" s="22" t="s">
        <v>368</v>
      </c>
      <c r="G686" s="25">
        <v>151</v>
      </c>
      <c r="H686" s="7"/>
      <c r="I686" s="3">
        <f t="shared" si="25"/>
        <v>0</v>
      </c>
    </row>
    <row r="687" spans="1:9" x14ac:dyDescent="0.25">
      <c r="A687" s="22" t="s">
        <v>2014</v>
      </c>
      <c r="B687" s="23" t="s">
        <v>282</v>
      </c>
      <c r="C687" s="22" t="s">
        <v>201</v>
      </c>
      <c r="D687" s="24"/>
      <c r="E687" s="22"/>
      <c r="F687" s="22" t="s">
        <v>369</v>
      </c>
      <c r="G687" s="25">
        <v>165</v>
      </c>
      <c r="H687" s="7"/>
      <c r="I687" s="3">
        <f t="shared" si="25"/>
        <v>0</v>
      </c>
    </row>
    <row r="688" spans="1:9" x14ac:dyDescent="0.25">
      <c r="A688" s="22" t="s">
        <v>2015</v>
      </c>
      <c r="B688" s="23" t="s">
        <v>282</v>
      </c>
      <c r="C688" s="22" t="s">
        <v>253</v>
      </c>
      <c r="D688" s="24"/>
      <c r="E688" s="22"/>
      <c r="F688" s="22" t="s">
        <v>384</v>
      </c>
      <c r="G688" s="25">
        <v>267</v>
      </c>
      <c r="H688" s="7"/>
      <c r="I688" s="3">
        <f t="shared" si="25"/>
        <v>0</v>
      </c>
    </row>
    <row r="689" spans="1:9" x14ac:dyDescent="0.25">
      <c r="A689" s="22" t="s">
        <v>2016</v>
      </c>
      <c r="B689" s="23" t="s">
        <v>282</v>
      </c>
      <c r="C689" s="22" t="s">
        <v>258</v>
      </c>
      <c r="D689" s="24"/>
      <c r="E689" s="22"/>
      <c r="F689" s="22" t="s">
        <v>384</v>
      </c>
      <c r="G689" s="25">
        <v>413</v>
      </c>
      <c r="H689" s="7"/>
      <c r="I689" s="3">
        <f t="shared" si="25"/>
        <v>0</v>
      </c>
    </row>
    <row r="690" spans="1:9" x14ac:dyDescent="0.25">
      <c r="A690" s="22" t="s">
        <v>2017</v>
      </c>
      <c r="B690" s="23" t="s">
        <v>319</v>
      </c>
      <c r="C690" s="22" t="s">
        <v>268</v>
      </c>
      <c r="D690" s="24"/>
      <c r="E690" s="22"/>
      <c r="F690" s="22" t="s">
        <v>377</v>
      </c>
      <c r="G690" s="25">
        <v>17</v>
      </c>
      <c r="H690" s="7"/>
      <c r="I690" s="3">
        <f t="shared" si="25"/>
        <v>0</v>
      </c>
    </row>
    <row r="691" spans="1:9" x14ac:dyDescent="0.25">
      <c r="A691" s="22" t="s">
        <v>2018</v>
      </c>
      <c r="B691" s="23" t="s">
        <v>319</v>
      </c>
      <c r="C691" s="22" t="s">
        <v>204</v>
      </c>
      <c r="D691" s="24"/>
      <c r="E691" s="22"/>
      <c r="F691" s="22" t="s">
        <v>231</v>
      </c>
      <c r="G691" s="25">
        <v>35</v>
      </c>
      <c r="H691" s="7"/>
      <c r="I691" s="3">
        <f t="shared" si="25"/>
        <v>0</v>
      </c>
    </row>
    <row r="692" spans="1:9" x14ac:dyDescent="0.25">
      <c r="A692" s="22" t="s">
        <v>2019</v>
      </c>
      <c r="B692" s="23" t="s">
        <v>319</v>
      </c>
      <c r="C692" s="22" t="s">
        <v>204</v>
      </c>
      <c r="D692" s="24"/>
      <c r="E692" s="22"/>
      <c r="F692" s="22" t="s">
        <v>358</v>
      </c>
      <c r="G692" s="25">
        <v>39</v>
      </c>
      <c r="H692" s="7"/>
      <c r="I692" s="3">
        <f t="shared" si="25"/>
        <v>0</v>
      </c>
    </row>
    <row r="693" spans="1:9" x14ac:dyDescent="0.25">
      <c r="A693" s="22" t="s">
        <v>2020</v>
      </c>
      <c r="B693" s="23" t="s">
        <v>319</v>
      </c>
      <c r="C693" s="22" t="s">
        <v>224</v>
      </c>
      <c r="D693" s="24"/>
      <c r="E693" s="22"/>
      <c r="F693" s="22" t="s">
        <v>199</v>
      </c>
      <c r="G693" s="25">
        <v>73</v>
      </c>
      <c r="H693" s="7"/>
      <c r="I693" s="3">
        <f t="shared" si="25"/>
        <v>0</v>
      </c>
    </row>
    <row r="694" spans="1:9" x14ac:dyDescent="0.25">
      <c r="A694" s="22" t="s">
        <v>2021</v>
      </c>
      <c r="B694" s="23" t="s">
        <v>319</v>
      </c>
      <c r="C694" s="22" t="s">
        <v>224</v>
      </c>
      <c r="D694" s="24"/>
      <c r="E694" s="22"/>
      <c r="F694" s="22" t="s">
        <v>200</v>
      </c>
      <c r="G694" s="25">
        <v>88</v>
      </c>
      <c r="H694" s="7"/>
      <c r="I694" s="3">
        <f t="shared" si="25"/>
        <v>0</v>
      </c>
    </row>
    <row r="695" spans="1:9" x14ac:dyDescent="0.25">
      <c r="A695" s="22" t="s">
        <v>2022</v>
      </c>
      <c r="B695" s="23" t="s">
        <v>319</v>
      </c>
      <c r="C695" s="22" t="s">
        <v>201</v>
      </c>
      <c r="D695" s="24"/>
      <c r="E695" s="22"/>
      <c r="F695" s="22" t="s">
        <v>369</v>
      </c>
      <c r="G695" s="25">
        <v>156</v>
      </c>
      <c r="H695" s="7"/>
      <c r="I695" s="3">
        <f t="shared" si="25"/>
        <v>0</v>
      </c>
    </row>
    <row r="696" spans="1:9" x14ac:dyDescent="0.25">
      <c r="A696" s="22" t="s">
        <v>2023</v>
      </c>
      <c r="B696" s="23" t="s">
        <v>319</v>
      </c>
      <c r="C696" s="22" t="s">
        <v>253</v>
      </c>
      <c r="D696" s="24"/>
      <c r="E696" s="22"/>
      <c r="F696" s="22" t="s">
        <v>384</v>
      </c>
      <c r="G696" s="25">
        <v>253</v>
      </c>
      <c r="H696" s="7"/>
      <c r="I696" s="3">
        <f t="shared" si="25"/>
        <v>0</v>
      </c>
    </row>
    <row r="697" spans="1:9" x14ac:dyDescent="0.25">
      <c r="A697" s="22" t="s">
        <v>2024</v>
      </c>
      <c r="B697" s="23" t="s">
        <v>319</v>
      </c>
      <c r="C697" s="22" t="s">
        <v>258</v>
      </c>
      <c r="D697" s="24"/>
      <c r="E697" s="22"/>
      <c r="F697" s="22" t="s">
        <v>373</v>
      </c>
      <c r="G697" s="25">
        <v>627</v>
      </c>
      <c r="H697" s="7"/>
      <c r="I697" s="3">
        <f t="shared" si="25"/>
        <v>0</v>
      </c>
    </row>
    <row r="698" spans="1:9" x14ac:dyDescent="0.25">
      <c r="A698" s="22" t="s">
        <v>2025</v>
      </c>
      <c r="B698" s="23" t="s">
        <v>320</v>
      </c>
      <c r="C698" s="22" t="s">
        <v>268</v>
      </c>
      <c r="D698" s="24"/>
      <c r="E698" s="22"/>
      <c r="F698" s="22" t="s">
        <v>377</v>
      </c>
      <c r="G698" s="25">
        <v>17</v>
      </c>
      <c r="H698" s="7"/>
      <c r="I698" s="3">
        <f t="shared" si="25"/>
        <v>0</v>
      </c>
    </row>
    <row r="699" spans="1:9" x14ac:dyDescent="0.25">
      <c r="A699" s="22" t="s">
        <v>2026</v>
      </c>
      <c r="B699" s="23" t="s">
        <v>320</v>
      </c>
      <c r="C699" s="22" t="s">
        <v>204</v>
      </c>
      <c r="D699" s="24"/>
      <c r="E699" s="22"/>
      <c r="F699" s="22" t="s">
        <v>231</v>
      </c>
      <c r="G699" s="25">
        <v>35</v>
      </c>
      <c r="H699" s="7"/>
      <c r="I699" s="3">
        <f t="shared" si="25"/>
        <v>0</v>
      </c>
    </row>
    <row r="700" spans="1:9" x14ac:dyDescent="0.25">
      <c r="A700" s="22" t="s">
        <v>2027</v>
      </c>
      <c r="B700" s="23" t="s">
        <v>320</v>
      </c>
      <c r="C700" s="22" t="s">
        <v>204</v>
      </c>
      <c r="D700" s="24"/>
      <c r="E700" s="22"/>
      <c r="F700" s="22" t="s">
        <v>358</v>
      </c>
      <c r="G700" s="25">
        <v>39</v>
      </c>
      <c r="H700" s="7"/>
      <c r="I700" s="3">
        <f t="shared" si="25"/>
        <v>0</v>
      </c>
    </row>
    <row r="701" spans="1:9" x14ac:dyDescent="0.25">
      <c r="A701" s="22" t="s">
        <v>2028</v>
      </c>
      <c r="B701" s="23" t="s">
        <v>320</v>
      </c>
      <c r="C701" s="22" t="s">
        <v>224</v>
      </c>
      <c r="D701" s="24"/>
      <c r="E701" s="22"/>
      <c r="F701" s="22" t="s">
        <v>200</v>
      </c>
      <c r="G701" s="25">
        <v>88</v>
      </c>
      <c r="H701" s="7"/>
      <c r="I701" s="3">
        <f t="shared" si="25"/>
        <v>0</v>
      </c>
    </row>
    <row r="702" spans="1:9" x14ac:dyDescent="0.25">
      <c r="A702" s="22" t="s">
        <v>2029</v>
      </c>
      <c r="B702" s="23" t="s">
        <v>320</v>
      </c>
      <c r="C702" s="22" t="s">
        <v>201</v>
      </c>
      <c r="D702" s="24"/>
      <c r="E702" s="22"/>
      <c r="F702" s="22" t="s">
        <v>369</v>
      </c>
      <c r="G702" s="25">
        <v>156</v>
      </c>
      <c r="H702" s="7"/>
      <c r="I702" s="3">
        <f t="shared" si="25"/>
        <v>0</v>
      </c>
    </row>
    <row r="703" spans="1:9" x14ac:dyDescent="0.25">
      <c r="A703" s="22" t="s">
        <v>2030</v>
      </c>
      <c r="B703" s="23" t="s">
        <v>320</v>
      </c>
      <c r="C703" s="22" t="s">
        <v>253</v>
      </c>
      <c r="D703" s="24"/>
      <c r="E703" s="22"/>
      <c r="F703" s="22" t="s">
        <v>371</v>
      </c>
      <c r="G703" s="25">
        <v>253</v>
      </c>
      <c r="H703" s="7"/>
      <c r="I703" s="3">
        <f t="shared" si="25"/>
        <v>0</v>
      </c>
    </row>
    <row r="704" spans="1:9" x14ac:dyDescent="0.25">
      <c r="A704" s="22" t="s">
        <v>2031</v>
      </c>
      <c r="B704" s="23" t="s">
        <v>6867</v>
      </c>
      <c r="C704" s="22" t="s">
        <v>194</v>
      </c>
      <c r="D704" s="24"/>
      <c r="E704" s="22"/>
      <c r="F704" s="22" t="s">
        <v>214</v>
      </c>
      <c r="G704" s="25">
        <v>71</v>
      </c>
      <c r="H704" s="7"/>
      <c r="I704" s="3">
        <f t="shared" si="25"/>
        <v>0</v>
      </c>
    </row>
    <row r="705" spans="1:9" x14ac:dyDescent="0.25">
      <c r="A705" s="22" t="s">
        <v>2032</v>
      </c>
      <c r="B705" s="23" t="s">
        <v>6867</v>
      </c>
      <c r="C705" s="22" t="s">
        <v>224</v>
      </c>
      <c r="D705" s="24"/>
      <c r="E705" s="22"/>
      <c r="F705" s="22" t="s">
        <v>200</v>
      </c>
      <c r="G705" s="25">
        <v>88</v>
      </c>
      <c r="H705" s="7"/>
      <c r="I705" s="3">
        <f t="shared" si="25"/>
        <v>0</v>
      </c>
    </row>
    <row r="706" spans="1:9" x14ac:dyDescent="0.25">
      <c r="A706" s="22" t="s">
        <v>2033</v>
      </c>
      <c r="B706" s="23" t="s">
        <v>6867</v>
      </c>
      <c r="C706" s="22" t="s">
        <v>40</v>
      </c>
      <c r="D706" s="24"/>
      <c r="E706" s="22"/>
      <c r="F706" s="22" t="s">
        <v>369</v>
      </c>
      <c r="G706" s="25">
        <v>156</v>
      </c>
      <c r="H706" s="7"/>
      <c r="I706" s="3">
        <f t="shared" si="25"/>
        <v>0</v>
      </c>
    </row>
    <row r="707" spans="1:9" x14ac:dyDescent="0.25">
      <c r="A707" s="22" t="s">
        <v>2034</v>
      </c>
      <c r="B707" s="23" t="s">
        <v>6867</v>
      </c>
      <c r="C707" s="22" t="s">
        <v>253</v>
      </c>
      <c r="D707" s="24"/>
      <c r="E707" s="22"/>
      <c r="F707" s="22" t="s">
        <v>372</v>
      </c>
      <c r="G707" s="25">
        <v>280</v>
      </c>
      <c r="H707" s="7"/>
      <c r="I707" s="3">
        <f t="shared" si="25"/>
        <v>0</v>
      </c>
    </row>
    <row r="708" spans="1:9" x14ac:dyDescent="0.25">
      <c r="A708" s="22" t="s">
        <v>2035</v>
      </c>
      <c r="B708" s="23" t="s">
        <v>283</v>
      </c>
      <c r="C708" s="22" t="s">
        <v>194</v>
      </c>
      <c r="D708" s="24"/>
      <c r="E708" s="22"/>
      <c r="F708" s="22" t="s">
        <v>200</v>
      </c>
      <c r="G708" s="25">
        <v>71</v>
      </c>
      <c r="H708" s="7"/>
      <c r="I708" s="3">
        <f t="shared" si="25"/>
        <v>0</v>
      </c>
    </row>
    <row r="709" spans="1:9" x14ac:dyDescent="0.25">
      <c r="A709" s="22" t="s">
        <v>2036</v>
      </c>
      <c r="B709" s="23" t="s">
        <v>321</v>
      </c>
      <c r="C709" s="22" t="s">
        <v>224</v>
      </c>
      <c r="D709" s="24"/>
      <c r="E709" s="22"/>
      <c r="F709" s="22" t="s">
        <v>214</v>
      </c>
      <c r="G709" s="25">
        <v>53</v>
      </c>
      <c r="H709" s="7"/>
      <c r="I709" s="3">
        <f t="shared" si="25"/>
        <v>0</v>
      </c>
    </row>
    <row r="710" spans="1:9" x14ac:dyDescent="0.25">
      <c r="A710" s="22" t="s">
        <v>2037</v>
      </c>
      <c r="B710" s="23" t="s">
        <v>6868</v>
      </c>
      <c r="C710" s="22" t="s">
        <v>204</v>
      </c>
      <c r="D710" s="24"/>
      <c r="E710" s="22"/>
      <c r="F710" s="22" t="s">
        <v>210</v>
      </c>
      <c r="G710" s="25">
        <v>44</v>
      </c>
      <c r="H710" s="7"/>
      <c r="I710" s="3">
        <f t="shared" si="25"/>
        <v>0</v>
      </c>
    </row>
    <row r="711" spans="1:9" x14ac:dyDescent="0.25">
      <c r="A711" s="22" t="s">
        <v>2038</v>
      </c>
      <c r="B711" s="23" t="s">
        <v>6868</v>
      </c>
      <c r="C711" s="22" t="s">
        <v>224</v>
      </c>
      <c r="D711" s="24"/>
      <c r="E711" s="22"/>
      <c r="F711" s="22" t="s">
        <v>200</v>
      </c>
      <c r="G711" s="25">
        <v>97</v>
      </c>
      <c r="H711" s="7"/>
      <c r="I711" s="3">
        <f t="shared" si="25"/>
        <v>0</v>
      </c>
    </row>
    <row r="712" spans="1:9" x14ac:dyDescent="0.25">
      <c r="A712" s="22" t="s">
        <v>2039</v>
      </c>
      <c r="B712" s="23" t="s">
        <v>6718</v>
      </c>
      <c r="C712" s="22" t="s">
        <v>224</v>
      </c>
      <c r="D712" s="24"/>
      <c r="E712" s="22"/>
      <c r="F712" s="22" t="s">
        <v>214</v>
      </c>
      <c r="G712" s="25">
        <v>47</v>
      </c>
      <c r="H712" s="7"/>
      <c r="I712" s="3">
        <f t="shared" si="25"/>
        <v>0</v>
      </c>
    </row>
    <row r="713" spans="1:9" x14ac:dyDescent="0.25">
      <c r="A713" s="22" t="s">
        <v>2040</v>
      </c>
      <c r="B713" s="23" t="s">
        <v>6718</v>
      </c>
      <c r="C713" s="22" t="s">
        <v>253</v>
      </c>
      <c r="D713" s="24"/>
      <c r="E713" s="22"/>
      <c r="F713" s="22" t="s">
        <v>371</v>
      </c>
      <c r="G713" s="25">
        <v>200</v>
      </c>
      <c r="H713" s="7"/>
      <c r="I713" s="3">
        <f t="shared" si="25"/>
        <v>0</v>
      </c>
    </row>
    <row r="714" spans="1:9" x14ac:dyDescent="0.25">
      <c r="A714" s="22" t="s">
        <v>2041</v>
      </c>
      <c r="B714" s="23" t="s">
        <v>6869</v>
      </c>
      <c r="C714" s="22" t="s">
        <v>194</v>
      </c>
      <c r="D714" s="24"/>
      <c r="E714" s="22"/>
      <c r="F714" s="22" t="s">
        <v>209</v>
      </c>
      <c r="G714" s="25">
        <v>52</v>
      </c>
      <c r="H714" s="7"/>
      <c r="I714" s="3">
        <f t="shared" si="25"/>
        <v>0</v>
      </c>
    </row>
    <row r="715" spans="1:9" x14ac:dyDescent="0.25">
      <c r="A715" s="22" t="s">
        <v>2042</v>
      </c>
      <c r="B715" s="23" t="s">
        <v>6869</v>
      </c>
      <c r="C715" s="22" t="s">
        <v>194</v>
      </c>
      <c r="D715" s="24"/>
      <c r="E715" s="22"/>
      <c r="F715" s="22" t="s">
        <v>200</v>
      </c>
      <c r="G715" s="25">
        <v>80</v>
      </c>
      <c r="H715" s="7"/>
      <c r="I715" s="3">
        <f t="shared" si="25"/>
        <v>0</v>
      </c>
    </row>
    <row r="716" spans="1:9" x14ac:dyDescent="0.25">
      <c r="A716" s="22" t="s">
        <v>2043</v>
      </c>
      <c r="B716" s="23" t="s">
        <v>284</v>
      </c>
      <c r="C716" s="22" t="s">
        <v>258</v>
      </c>
      <c r="D716" s="24"/>
      <c r="E716" s="22"/>
      <c r="F716" s="22" t="s">
        <v>384</v>
      </c>
      <c r="G716" s="25">
        <v>600</v>
      </c>
      <c r="H716" s="7"/>
      <c r="I716" s="3">
        <f t="shared" si="25"/>
        <v>0</v>
      </c>
    </row>
    <row r="717" spans="1:9" x14ac:dyDescent="0.25">
      <c r="A717" s="22" t="s">
        <v>2044</v>
      </c>
      <c r="B717" s="23" t="s">
        <v>284</v>
      </c>
      <c r="C717" s="22" t="s">
        <v>258</v>
      </c>
      <c r="D717" s="24"/>
      <c r="E717" s="22"/>
      <c r="F717" s="22" t="s">
        <v>374</v>
      </c>
      <c r="G717" s="25">
        <v>653</v>
      </c>
      <c r="H717" s="7"/>
      <c r="I717" s="3">
        <f t="shared" si="25"/>
        <v>0</v>
      </c>
    </row>
    <row r="718" spans="1:9" x14ac:dyDescent="0.25">
      <c r="A718" s="22" t="s">
        <v>2045</v>
      </c>
      <c r="B718" s="23" t="s">
        <v>284</v>
      </c>
      <c r="C718" s="22" t="s">
        <v>258</v>
      </c>
      <c r="D718" s="24"/>
      <c r="E718" s="22"/>
      <c r="F718" s="22" t="s">
        <v>388</v>
      </c>
      <c r="G718" s="25">
        <v>787</v>
      </c>
      <c r="H718" s="7"/>
      <c r="I718" s="3">
        <f t="shared" si="25"/>
        <v>0</v>
      </c>
    </row>
    <row r="719" spans="1:9" x14ac:dyDescent="0.25">
      <c r="A719" s="22" t="s">
        <v>2046</v>
      </c>
      <c r="B719" s="23" t="s">
        <v>285</v>
      </c>
      <c r="C719" s="22" t="s">
        <v>270</v>
      </c>
      <c r="D719" s="24"/>
      <c r="E719" s="22"/>
      <c r="F719" s="22" t="s">
        <v>384</v>
      </c>
      <c r="G719" s="25">
        <v>280</v>
      </c>
      <c r="H719" s="7"/>
      <c r="I719" s="3">
        <f t="shared" si="25"/>
        <v>0</v>
      </c>
    </row>
    <row r="720" spans="1:9" x14ac:dyDescent="0.25">
      <c r="A720" s="22" t="s">
        <v>2047</v>
      </c>
      <c r="B720" s="23" t="s">
        <v>6870</v>
      </c>
      <c r="C720" s="22" t="s">
        <v>201</v>
      </c>
      <c r="D720" s="24"/>
      <c r="E720" s="22"/>
      <c r="F720" s="22" t="s">
        <v>223</v>
      </c>
      <c r="G720" s="25">
        <v>227</v>
      </c>
      <c r="H720" s="7"/>
      <c r="I720" s="3">
        <f t="shared" si="25"/>
        <v>0</v>
      </c>
    </row>
    <row r="721" spans="1:9" x14ac:dyDescent="0.25">
      <c r="A721" s="22" t="s">
        <v>2048</v>
      </c>
      <c r="B721" s="23" t="s">
        <v>322</v>
      </c>
      <c r="C721" s="22"/>
      <c r="D721" s="24"/>
      <c r="E721" s="22"/>
      <c r="F721" s="22" t="s">
        <v>7008</v>
      </c>
      <c r="G721" s="25"/>
      <c r="H721" s="7"/>
      <c r="I721" s="3"/>
    </row>
    <row r="722" spans="1:9" x14ac:dyDescent="0.25">
      <c r="A722" s="22" t="s">
        <v>2049</v>
      </c>
      <c r="B722" s="23" t="s">
        <v>323</v>
      </c>
      <c r="C722" s="22"/>
      <c r="D722" s="24"/>
      <c r="E722" s="22"/>
      <c r="F722" s="22" t="s">
        <v>7008</v>
      </c>
      <c r="G722" s="25"/>
      <c r="H722" s="7"/>
      <c r="I722" s="3"/>
    </row>
    <row r="723" spans="1:9" x14ac:dyDescent="0.25">
      <c r="A723" s="22" t="s">
        <v>2050</v>
      </c>
      <c r="B723" s="23" t="s">
        <v>324</v>
      </c>
      <c r="C723" s="22"/>
      <c r="D723" s="24"/>
      <c r="E723" s="22"/>
      <c r="F723" s="22" t="s">
        <v>7008</v>
      </c>
      <c r="G723" s="25"/>
      <c r="H723" s="7"/>
      <c r="I723" s="3"/>
    </row>
    <row r="724" spans="1:9" x14ac:dyDescent="0.25">
      <c r="A724" s="22" t="s">
        <v>2051</v>
      </c>
      <c r="B724" s="23" t="s">
        <v>286</v>
      </c>
      <c r="C724" s="22" t="s">
        <v>194</v>
      </c>
      <c r="D724" s="24"/>
      <c r="E724" s="22"/>
      <c r="F724" s="22" t="s">
        <v>210</v>
      </c>
      <c r="G724" s="25">
        <v>60</v>
      </c>
      <c r="H724" s="7"/>
      <c r="I724" s="3">
        <f t="shared" si="25"/>
        <v>0</v>
      </c>
    </row>
    <row r="725" spans="1:9" x14ac:dyDescent="0.25">
      <c r="A725" s="22" t="s">
        <v>2052</v>
      </c>
      <c r="B725" s="23" t="s">
        <v>286</v>
      </c>
      <c r="C725" s="22" t="s">
        <v>194</v>
      </c>
      <c r="D725" s="24"/>
      <c r="E725" s="22"/>
      <c r="F725" s="22" t="s">
        <v>199</v>
      </c>
      <c r="G725" s="25">
        <v>71</v>
      </c>
      <c r="H725" s="7"/>
      <c r="I725" s="3">
        <f t="shared" si="25"/>
        <v>0</v>
      </c>
    </row>
    <row r="726" spans="1:9" x14ac:dyDescent="0.25">
      <c r="A726" s="22" t="s">
        <v>2053</v>
      </c>
      <c r="B726" s="23" t="s">
        <v>286</v>
      </c>
      <c r="C726" s="22" t="s">
        <v>224</v>
      </c>
      <c r="D726" s="24"/>
      <c r="E726" s="22"/>
      <c r="F726" s="22" t="s">
        <v>200</v>
      </c>
      <c r="G726" s="25">
        <v>87</v>
      </c>
      <c r="H726" s="7"/>
      <c r="I726" s="3">
        <f t="shared" si="25"/>
        <v>0</v>
      </c>
    </row>
    <row r="727" spans="1:9" x14ac:dyDescent="0.25">
      <c r="A727" s="22" t="s">
        <v>2054</v>
      </c>
      <c r="B727" s="23" t="s">
        <v>286</v>
      </c>
      <c r="C727" s="22" t="s">
        <v>201</v>
      </c>
      <c r="D727" s="24"/>
      <c r="E727" s="22"/>
      <c r="F727" s="22" t="s">
        <v>369</v>
      </c>
      <c r="G727" s="25">
        <v>147</v>
      </c>
      <c r="H727" s="7"/>
      <c r="I727" s="3">
        <f t="shared" si="25"/>
        <v>0</v>
      </c>
    </row>
    <row r="728" spans="1:9" x14ac:dyDescent="0.25">
      <c r="A728" s="22" t="s">
        <v>2055</v>
      </c>
      <c r="B728" s="23" t="s">
        <v>287</v>
      </c>
      <c r="C728" s="22" t="s">
        <v>194</v>
      </c>
      <c r="D728" s="24"/>
      <c r="E728" s="22"/>
      <c r="F728" s="22" t="s">
        <v>3178</v>
      </c>
      <c r="G728" s="25"/>
      <c r="H728" s="7"/>
      <c r="I728" s="3"/>
    </row>
    <row r="729" spans="1:9" x14ac:dyDescent="0.25">
      <c r="A729" s="22" t="s">
        <v>2056</v>
      </c>
      <c r="B729" s="23" t="s">
        <v>325</v>
      </c>
      <c r="C729" s="22" t="s">
        <v>194</v>
      </c>
      <c r="D729" s="24"/>
      <c r="E729" s="22"/>
      <c r="F729" s="22" t="s">
        <v>3178</v>
      </c>
      <c r="G729" s="25"/>
      <c r="H729" s="7"/>
      <c r="I729" s="3"/>
    </row>
    <row r="730" spans="1:9" x14ac:dyDescent="0.25">
      <c r="A730" s="22" t="s">
        <v>2057</v>
      </c>
      <c r="B730" s="23" t="s">
        <v>288</v>
      </c>
      <c r="C730" s="22" t="s">
        <v>204</v>
      </c>
      <c r="D730" s="24"/>
      <c r="E730" s="22"/>
      <c r="F730" s="22" t="s">
        <v>213</v>
      </c>
      <c r="G730" s="25">
        <v>39</v>
      </c>
      <c r="H730" s="7"/>
      <c r="I730" s="3">
        <f t="shared" si="25"/>
        <v>0</v>
      </c>
    </row>
    <row r="731" spans="1:9" x14ac:dyDescent="0.25">
      <c r="A731" s="22" t="s">
        <v>2058</v>
      </c>
      <c r="B731" s="23" t="s">
        <v>288</v>
      </c>
      <c r="C731" s="22" t="s">
        <v>224</v>
      </c>
      <c r="D731" s="24"/>
      <c r="E731" s="22"/>
      <c r="F731" s="22" t="s">
        <v>223</v>
      </c>
      <c r="G731" s="25">
        <v>80</v>
      </c>
      <c r="H731" s="7"/>
      <c r="I731" s="3">
        <f t="shared" ref="I731:I793" si="26">G731*H731</f>
        <v>0</v>
      </c>
    </row>
    <row r="732" spans="1:9" x14ac:dyDescent="0.25">
      <c r="A732" s="22" t="s">
        <v>2059</v>
      </c>
      <c r="B732" s="23" t="s">
        <v>288</v>
      </c>
      <c r="C732" s="22" t="s">
        <v>201</v>
      </c>
      <c r="D732" s="24"/>
      <c r="E732" s="22"/>
      <c r="F732" s="22" t="s">
        <v>369</v>
      </c>
      <c r="G732" s="25">
        <v>156</v>
      </c>
      <c r="H732" s="7"/>
      <c r="I732" s="3">
        <f t="shared" si="26"/>
        <v>0</v>
      </c>
    </row>
    <row r="733" spans="1:9" x14ac:dyDescent="0.25">
      <c r="A733" s="22" t="s">
        <v>2060</v>
      </c>
      <c r="B733" s="23" t="s">
        <v>288</v>
      </c>
      <c r="C733" s="22" t="s">
        <v>253</v>
      </c>
      <c r="D733" s="24"/>
      <c r="E733" s="22"/>
      <c r="F733" s="22" t="s">
        <v>371</v>
      </c>
      <c r="G733" s="25">
        <v>253</v>
      </c>
      <c r="H733" s="7"/>
      <c r="I733" s="3">
        <f t="shared" si="26"/>
        <v>0</v>
      </c>
    </row>
    <row r="734" spans="1:9" x14ac:dyDescent="0.25">
      <c r="A734" s="22" t="s">
        <v>2061</v>
      </c>
      <c r="B734" s="23" t="s">
        <v>289</v>
      </c>
      <c r="C734" s="22" t="s">
        <v>224</v>
      </c>
      <c r="D734" s="24"/>
      <c r="E734" s="22"/>
      <c r="F734" s="22" t="s">
        <v>368</v>
      </c>
      <c r="G734" s="25">
        <v>88</v>
      </c>
      <c r="H734" s="7"/>
      <c r="I734" s="3">
        <f t="shared" si="26"/>
        <v>0</v>
      </c>
    </row>
    <row r="735" spans="1:9" x14ac:dyDescent="0.25">
      <c r="A735" s="22" t="s">
        <v>2062</v>
      </c>
      <c r="B735" s="23" t="s">
        <v>289</v>
      </c>
      <c r="C735" s="22" t="s">
        <v>201</v>
      </c>
      <c r="D735" s="24"/>
      <c r="E735" s="22"/>
      <c r="F735" s="22" t="s">
        <v>369</v>
      </c>
      <c r="G735" s="25">
        <v>156</v>
      </c>
      <c r="H735" s="7"/>
      <c r="I735" s="3">
        <f t="shared" si="26"/>
        <v>0</v>
      </c>
    </row>
    <row r="736" spans="1:9" x14ac:dyDescent="0.25">
      <c r="A736" s="22" t="s">
        <v>2063</v>
      </c>
      <c r="B736" s="23" t="s">
        <v>289</v>
      </c>
      <c r="C736" s="22" t="s">
        <v>253</v>
      </c>
      <c r="D736" s="24"/>
      <c r="E736" s="22"/>
      <c r="F736" s="22" t="s">
        <v>371</v>
      </c>
      <c r="G736" s="25">
        <v>253</v>
      </c>
      <c r="H736" s="7"/>
      <c r="I736" s="3">
        <f t="shared" si="26"/>
        <v>0</v>
      </c>
    </row>
    <row r="737" spans="1:9" x14ac:dyDescent="0.25">
      <c r="A737" s="22" t="s">
        <v>2064</v>
      </c>
      <c r="B737" s="23" t="s">
        <v>289</v>
      </c>
      <c r="C737" s="22" t="s">
        <v>258</v>
      </c>
      <c r="D737" s="24"/>
      <c r="E737" s="22"/>
      <c r="F737" s="22" t="s">
        <v>384</v>
      </c>
      <c r="G737" s="25">
        <v>573</v>
      </c>
      <c r="H737" s="7"/>
      <c r="I737" s="3">
        <f t="shared" si="26"/>
        <v>0</v>
      </c>
    </row>
    <row r="738" spans="1:9" x14ac:dyDescent="0.25">
      <c r="A738" s="22" t="s">
        <v>2065</v>
      </c>
      <c r="B738" s="23" t="s">
        <v>289</v>
      </c>
      <c r="C738" s="22" t="s">
        <v>258</v>
      </c>
      <c r="D738" s="24"/>
      <c r="E738" s="22"/>
      <c r="F738" s="22" t="s">
        <v>389</v>
      </c>
      <c r="G738" s="25">
        <v>680</v>
      </c>
      <c r="H738" s="7"/>
      <c r="I738" s="3">
        <f t="shared" si="26"/>
        <v>0</v>
      </c>
    </row>
    <row r="739" spans="1:9" x14ac:dyDescent="0.25">
      <c r="A739" s="22" t="s">
        <v>2066</v>
      </c>
      <c r="B739" s="23" t="s">
        <v>491</v>
      </c>
      <c r="C739" s="22" t="s">
        <v>204</v>
      </c>
      <c r="D739" s="24"/>
      <c r="E739" s="22"/>
      <c r="F739" s="22" t="s">
        <v>358</v>
      </c>
      <c r="G739" s="25">
        <v>40</v>
      </c>
      <c r="H739" s="7"/>
      <c r="I739" s="3">
        <f t="shared" si="26"/>
        <v>0</v>
      </c>
    </row>
    <row r="740" spans="1:9" x14ac:dyDescent="0.25">
      <c r="A740" s="22" t="s">
        <v>2067</v>
      </c>
      <c r="B740" s="23" t="s">
        <v>491</v>
      </c>
      <c r="C740" s="22" t="s">
        <v>204</v>
      </c>
      <c r="D740" s="24"/>
      <c r="E740" s="22"/>
      <c r="F740" s="22" t="s">
        <v>214</v>
      </c>
      <c r="G740" s="25">
        <v>45</v>
      </c>
      <c r="H740" s="7"/>
      <c r="I740" s="3">
        <f t="shared" si="26"/>
        <v>0</v>
      </c>
    </row>
    <row r="741" spans="1:9" x14ac:dyDescent="0.25">
      <c r="A741" s="22" t="s">
        <v>2068</v>
      </c>
      <c r="B741" s="23" t="s">
        <v>491</v>
      </c>
      <c r="C741" s="22" t="s">
        <v>224</v>
      </c>
      <c r="D741" s="24"/>
      <c r="E741" s="22"/>
      <c r="F741" s="22" t="s">
        <v>200</v>
      </c>
      <c r="G741" s="25">
        <v>88</v>
      </c>
      <c r="H741" s="7"/>
      <c r="I741" s="3">
        <f t="shared" si="26"/>
        <v>0</v>
      </c>
    </row>
    <row r="742" spans="1:9" x14ac:dyDescent="0.25">
      <c r="A742" s="22" t="s">
        <v>2069</v>
      </c>
      <c r="B742" s="23" t="s">
        <v>491</v>
      </c>
      <c r="C742" s="22" t="s">
        <v>258</v>
      </c>
      <c r="D742" s="24"/>
      <c r="E742" s="22"/>
      <c r="F742" s="22" t="s">
        <v>374</v>
      </c>
      <c r="G742" s="25">
        <v>653</v>
      </c>
      <c r="H742" s="7"/>
      <c r="I742" s="3">
        <f t="shared" si="26"/>
        <v>0</v>
      </c>
    </row>
    <row r="743" spans="1:9" x14ac:dyDescent="0.25">
      <c r="A743" s="22" t="s">
        <v>2070</v>
      </c>
      <c r="B743" s="23" t="s">
        <v>6871</v>
      </c>
      <c r="C743" s="22" t="s">
        <v>224</v>
      </c>
      <c r="D743" s="24"/>
      <c r="E743" s="22"/>
      <c r="F743" s="22" t="s">
        <v>213</v>
      </c>
      <c r="G743" s="25">
        <v>92</v>
      </c>
      <c r="H743" s="7"/>
      <c r="I743" s="3">
        <f t="shared" si="26"/>
        <v>0</v>
      </c>
    </row>
    <row r="744" spans="1:9" x14ac:dyDescent="0.25">
      <c r="A744" s="22" t="s">
        <v>2071</v>
      </c>
      <c r="B744" s="23" t="s">
        <v>326</v>
      </c>
      <c r="C744" s="22" t="s">
        <v>204</v>
      </c>
      <c r="D744" s="24"/>
      <c r="E744" s="22"/>
      <c r="F744" s="22" t="s">
        <v>357</v>
      </c>
      <c r="G744" s="25">
        <v>43</v>
      </c>
      <c r="H744" s="7"/>
      <c r="I744" s="3">
        <f t="shared" si="26"/>
        <v>0</v>
      </c>
    </row>
    <row r="745" spans="1:9" x14ac:dyDescent="0.25">
      <c r="A745" s="22" t="s">
        <v>2072</v>
      </c>
      <c r="B745" s="23" t="s">
        <v>326</v>
      </c>
      <c r="C745" s="22" t="s">
        <v>224</v>
      </c>
      <c r="D745" s="24"/>
      <c r="E745" s="22"/>
      <c r="F745" s="22" t="s">
        <v>232</v>
      </c>
      <c r="G745" s="25">
        <v>84</v>
      </c>
      <c r="H745" s="7"/>
      <c r="I745" s="3">
        <f t="shared" si="26"/>
        <v>0</v>
      </c>
    </row>
    <row r="746" spans="1:9" x14ac:dyDescent="0.25">
      <c r="A746" s="22" t="s">
        <v>2073</v>
      </c>
      <c r="B746" s="23" t="s">
        <v>326</v>
      </c>
      <c r="C746" s="22" t="s">
        <v>19</v>
      </c>
      <c r="D746" s="24"/>
      <c r="E746" s="22"/>
      <c r="F746" s="22" t="s">
        <v>371</v>
      </c>
      <c r="G746" s="25">
        <v>199</v>
      </c>
      <c r="H746" s="7"/>
      <c r="I746" s="3">
        <f t="shared" si="26"/>
        <v>0</v>
      </c>
    </row>
    <row r="747" spans="1:9" x14ac:dyDescent="0.25">
      <c r="A747" s="22" t="s">
        <v>2074</v>
      </c>
      <c r="B747" s="23" t="s">
        <v>326</v>
      </c>
      <c r="C747" s="22" t="s">
        <v>253</v>
      </c>
      <c r="D747" s="24"/>
      <c r="E747" s="22"/>
      <c r="F747" s="22" t="s">
        <v>384</v>
      </c>
      <c r="G747" s="25">
        <v>280</v>
      </c>
      <c r="H747" s="7"/>
      <c r="I747" s="3">
        <f t="shared" si="26"/>
        <v>0</v>
      </c>
    </row>
    <row r="748" spans="1:9" x14ac:dyDescent="0.25">
      <c r="A748" s="22" t="s">
        <v>2075</v>
      </c>
      <c r="B748" s="23" t="s">
        <v>326</v>
      </c>
      <c r="C748" s="22" t="s">
        <v>258</v>
      </c>
      <c r="D748" s="24"/>
      <c r="E748" s="22"/>
      <c r="F748" s="22" t="s">
        <v>373</v>
      </c>
      <c r="G748" s="25">
        <v>653</v>
      </c>
      <c r="H748" s="7"/>
      <c r="I748" s="3">
        <f t="shared" si="26"/>
        <v>0</v>
      </c>
    </row>
    <row r="749" spans="1:9" x14ac:dyDescent="0.25">
      <c r="A749" s="22" t="s">
        <v>2076</v>
      </c>
      <c r="B749" s="23" t="s">
        <v>327</v>
      </c>
      <c r="C749" s="22" t="s">
        <v>204</v>
      </c>
      <c r="D749" s="24"/>
      <c r="E749" s="22"/>
      <c r="F749" s="22" t="s">
        <v>210</v>
      </c>
      <c r="G749" s="25">
        <v>41</v>
      </c>
      <c r="H749" s="7"/>
      <c r="I749" s="3">
        <f t="shared" si="26"/>
        <v>0</v>
      </c>
    </row>
    <row r="750" spans="1:9" x14ac:dyDescent="0.25">
      <c r="A750" s="22" t="s">
        <v>2077</v>
      </c>
      <c r="B750" s="23" t="s">
        <v>327</v>
      </c>
      <c r="C750" s="22" t="s">
        <v>224</v>
      </c>
      <c r="D750" s="24"/>
      <c r="E750" s="22"/>
      <c r="F750" s="22" t="s">
        <v>232</v>
      </c>
      <c r="G750" s="25">
        <v>76</v>
      </c>
      <c r="H750" s="7"/>
      <c r="I750" s="3">
        <f t="shared" si="26"/>
        <v>0</v>
      </c>
    </row>
    <row r="751" spans="1:9" x14ac:dyDescent="0.25">
      <c r="A751" s="22" t="s">
        <v>2078</v>
      </c>
      <c r="B751" s="23" t="s">
        <v>3181</v>
      </c>
      <c r="C751" s="22" t="s">
        <v>224</v>
      </c>
      <c r="D751" s="24"/>
      <c r="E751" s="22"/>
      <c r="F751" s="22" t="s">
        <v>232</v>
      </c>
      <c r="G751" s="25">
        <v>68</v>
      </c>
      <c r="H751" s="7"/>
      <c r="I751" s="3" t="str">
        <f>IF(H751&gt;=10,(G751*H751),"Minimum 10 ex.")</f>
        <v>Minimum 10 ex.</v>
      </c>
    </row>
    <row r="752" spans="1:9" x14ac:dyDescent="0.25">
      <c r="A752" s="22" t="s">
        <v>2079</v>
      </c>
      <c r="B752" s="23" t="s">
        <v>327</v>
      </c>
      <c r="C752" s="22" t="s">
        <v>224</v>
      </c>
      <c r="D752" s="24"/>
      <c r="E752" s="22"/>
      <c r="F752" s="22" t="s">
        <v>368</v>
      </c>
      <c r="G752" s="25">
        <v>88</v>
      </c>
      <c r="H752" s="7"/>
      <c r="I752" s="3">
        <f t="shared" si="26"/>
        <v>0</v>
      </c>
    </row>
    <row r="753" spans="1:9" x14ac:dyDescent="0.25">
      <c r="A753" s="22" t="s">
        <v>2080</v>
      </c>
      <c r="B753" s="23" t="s">
        <v>3181</v>
      </c>
      <c r="C753" s="22" t="s">
        <v>224</v>
      </c>
      <c r="D753" s="24"/>
      <c r="E753" s="22"/>
      <c r="F753" s="22" t="s">
        <v>368</v>
      </c>
      <c r="G753" s="25">
        <v>79</v>
      </c>
      <c r="H753" s="7"/>
      <c r="I753" s="3" t="str">
        <f>IF(H753&gt;=10,(G753*H753),"Minimum 10 ex.")</f>
        <v>Minimum 10 ex.</v>
      </c>
    </row>
    <row r="754" spans="1:9" x14ac:dyDescent="0.25">
      <c r="A754" s="22" t="s">
        <v>2081</v>
      </c>
      <c r="B754" s="23" t="s">
        <v>327</v>
      </c>
      <c r="C754" s="22" t="s">
        <v>201</v>
      </c>
      <c r="D754" s="24"/>
      <c r="E754" s="22"/>
      <c r="F754" s="22" t="s">
        <v>369</v>
      </c>
      <c r="G754" s="25">
        <v>156</v>
      </c>
      <c r="H754" s="7"/>
      <c r="I754" s="3">
        <f t="shared" si="26"/>
        <v>0</v>
      </c>
    </row>
    <row r="755" spans="1:9" x14ac:dyDescent="0.25">
      <c r="A755" s="22" t="s">
        <v>2082</v>
      </c>
      <c r="B755" s="23" t="s">
        <v>327</v>
      </c>
      <c r="C755" s="22" t="s">
        <v>201</v>
      </c>
      <c r="D755" s="24"/>
      <c r="E755" s="22"/>
      <c r="F755" s="22" t="s">
        <v>371</v>
      </c>
      <c r="G755" s="25">
        <v>165</v>
      </c>
      <c r="H755" s="7"/>
      <c r="I755" s="3">
        <f t="shared" si="26"/>
        <v>0</v>
      </c>
    </row>
    <row r="756" spans="1:9" x14ac:dyDescent="0.25">
      <c r="A756" s="22" t="s">
        <v>2083</v>
      </c>
      <c r="B756" s="23" t="s">
        <v>327</v>
      </c>
      <c r="C756" s="22" t="s">
        <v>253</v>
      </c>
      <c r="D756" s="24"/>
      <c r="E756" s="22"/>
      <c r="F756" s="22" t="s">
        <v>371</v>
      </c>
      <c r="G756" s="25">
        <v>253</v>
      </c>
      <c r="H756" s="7"/>
      <c r="I756" s="3">
        <f t="shared" si="26"/>
        <v>0</v>
      </c>
    </row>
    <row r="757" spans="1:9" x14ac:dyDescent="0.25">
      <c r="A757" s="22" t="s">
        <v>2084</v>
      </c>
      <c r="B757" s="23" t="s">
        <v>327</v>
      </c>
      <c r="C757" s="22" t="s">
        <v>253</v>
      </c>
      <c r="D757" s="24"/>
      <c r="E757" s="22"/>
      <c r="F757" s="22" t="s">
        <v>387</v>
      </c>
      <c r="G757" s="25">
        <v>280</v>
      </c>
      <c r="H757" s="7"/>
      <c r="I757" s="3">
        <f t="shared" si="26"/>
        <v>0</v>
      </c>
    </row>
    <row r="758" spans="1:9" x14ac:dyDescent="0.25">
      <c r="A758" s="22" t="s">
        <v>2085</v>
      </c>
      <c r="B758" s="23" t="s">
        <v>327</v>
      </c>
      <c r="C758" s="22" t="s">
        <v>258</v>
      </c>
      <c r="D758" s="24"/>
      <c r="E758" s="22"/>
      <c r="F758" s="22" t="s">
        <v>384</v>
      </c>
      <c r="G758" s="25">
        <v>600</v>
      </c>
      <c r="H758" s="7"/>
      <c r="I758" s="3">
        <f t="shared" si="26"/>
        <v>0</v>
      </c>
    </row>
    <row r="759" spans="1:9" x14ac:dyDescent="0.25">
      <c r="A759" s="22" t="s">
        <v>2086</v>
      </c>
      <c r="B759" s="23" t="s">
        <v>327</v>
      </c>
      <c r="C759" s="22" t="s">
        <v>258</v>
      </c>
      <c r="D759" s="24"/>
      <c r="E759" s="22"/>
      <c r="F759" s="22" t="s">
        <v>373</v>
      </c>
      <c r="G759" s="25">
        <v>653</v>
      </c>
      <c r="H759" s="7"/>
      <c r="I759" s="3">
        <f t="shared" si="26"/>
        <v>0</v>
      </c>
    </row>
    <row r="760" spans="1:9" x14ac:dyDescent="0.25">
      <c r="A760" s="22" t="s">
        <v>2087</v>
      </c>
      <c r="B760" s="23" t="s">
        <v>327</v>
      </c>
      <c r="C760" s="22" t="s">
        <v>258</v>
      </c>
      <c r="D760" s="24"/>
      <c r="E760" s="22"/>
      <c r="F760" s="22" t="s">
        <v>389</v>
      </c>
      <c r="G760" s="25">
        <v>733</v>
      </c>
      <c r="H760" s="7"/>
      <c r="I760" s="3">
        <f t="shared" si="26"/>
        <v>0</v>
      </c>
    </row>
    <row r="761" spans="1:9" x14ac:dyDescent="0.25">
      <c r="A761" s="22" t="s">
        <v>2088</v>
      </c>
      <c r="B761" s="23" t="s">
        <v>328</v>
      </c>
      <c r="C761" s="22" t="s">
        <v>224</v>
      </c>
      <c r="D761" s="24"/>
      <c r="E761" s="22"/>
      <c r="F761" s="22" t="s">
        <v>199</v>
      </c>
      <c r="G761" s="25">
        <v>88</v>
      </c>
      <c r="H761" s="7"/>
      <c r="I761" s="3">
        <f t="shared" si="26"/>
        <v>0</v>
      </c>
    </row>
    <row r="762" spans="1:9" x14ac:dyDescent="0.25">
      <c r="A762" s="22" t="s">
        <v>2089</v>
      </c>
      <c r="B762" s="23" t="s">
        <v>328</v>
      </c>
      <c r="C762" s="22" t="s">
        <v>224</v>
      </c>
      <c r="D762" s="24"/>
      <c r="E762" s="22"/>
      <c r="F762" s="22" t="s">
        <v>223</v>
      </c>
      <c r="G762" s="25">
        <v>97</v>
      </c>
      <c r="H762" s="7"/>
      <c r="I762" s="3">
        <f t="shared" si="26"/>
        <v>0</v>
      </c>
    </row>
    <row r="763" spans="1:9" x14ac:dyDescent="0.25">
      <c r="A763" s="22" t="s">
        <v>2090</v>
      </c>
      <c r="B763" s="23" t="s">
        <v>328</v>
      </c>
      <c r="C763" s="22" t="s">
        <v>253</v>
      </c>
      <c r="D763" s="24"/>
      <c r="E763" s="22"/>
      <c r="F763" s="22" t="s">
        <v>387</v>
      </c>
      <c r="G763" s="25">
        <v>320</v>
      </c>
      <c r="H763" s="7"/>
      <c r="I763" s="3">
        <f t="shared" si="26"/>
        <v>0</v>
      </c>
    </row>
    <row r="764" spans="1:9" x14ac:dyDescent="0.25">
      <c r="A764" s="22" t="s">
        <v>2091</v>
      </c>
      <c r="B764" s="23" t="s">
        <v>328</v>
      </c>
      <c r="C764" s="22" t="s">
        <v>270</v>
      </c>
      <c r="D764" s="24"/>
      <c r="E764" s="22"/>
      <c r="F764" s="22" t="s">
        <v>374</v>
      </c>
      <c r="G764" s="25">
        <v>600</v>
      </c>
      <c r="H764" s="7"/>
      <c r="I764" s="3">
        <f t="shared" si="26"/>
        <v>0</v>
      </c>
    </row>
    <row r="765" spans="1:9" x14ac:dyDescent="0.25">
      <c r="A765" s="22" t="s">
        <v>2092</v>
      </c>
      <c r="B765" s="23" t="s">
        <v>329</v>
      </c>
      <c r="C765" s="22" t="s">
        <v>204</v>
      </c>
      <c r="D765" s="24"/>
      <c r="E765" s="22"/>
      <c r="F765" s="22" t="s">
        <v>358</v>
      </c>
      <c r="G765" s="25">
        <v>41</v>
      </c>
      <c r="H765" s="7"/>
      <c r="I765" s="3">
        <f t="shared" si="26"/>
        <v>0</v>
      </c>
    </row>
    <row r="766" spans="1:9" x14ac:dyDescent="0.25">
      <c r="A766" s="22" t="s">
        <v>2093</v>
      </c>
      <c r="B766" s="23" t="s">
        <v>329</v>
      </c>
      <c r="C766" s="22" t="s">
        <v>224</v>
      </c>
      <c r="D766" s="24"/>
      <c r="E766" s="22"/>
      <c r="F766" s="22" t="s">
        <v>200</v>
      </c>
      <c r="G766" s="25">
        <v>92</v>
      </c>
      <c r="H766" s="7"/>
      <c r="I766" s="3">
        <f t="shared" si="26"/>
        <v>0</v>
      </c>
    </row>
    <row r="767" spans="1:9" x14ac:dyDescent="0.25">
      <c r="A767" s="22" t="s">
        <v>2094</v>
      </c>
      <c r="B767" s="23" t="s">
        <v>329</v>
      </c>
      <c r="C767" s="22" t="s">
        <v>270</v>
      </c>
      <c r="D767" s="24"/>
      <c r="E767" s="22"/>
      <c r="F767" s="22" t="s">
        <v>373</v>
      </c>
      <c r="G767" s="25">
        <v>653</v>
      </c>
      <c r="H767" s="7"/>
      <c r="I767" s="3">
        <f t="shared" si="26"/>
        <v>0</v>
      </c>
    </row>
    <row r="768" spans="1:9" x14ac:dyDescent="0.25">
      <c r="A768" s="22" t="s">
        <v>2095</v>
      </c>
      <c r="B768" s="23" t="s">
        <v>6872</v>
      </c>
      <c r="C768" s="22" t="s">
        <v>224</v>
      </c>
      <c r="D768" s="24"/>
      <c r="E768" s="22"/>
      <c r="F768" s="22" t="s">
        <v>200</v>
      </c>
      <c r="G768" s="25">
        <v>97</v>
      </c>
      <c r="H768" s="7"/>
      <c r="I768" s="3">
        <f t="shared" si="26"/>
        <v>0</v>
      </c>
    </row>
    <row r="769" spans="1:9" x14ac:dyDescent="0.25">
      <c r="A769" s="22" t="s">
        <v>2096</v>
      </c>
      <c r="B769" s="23" t="s">
        <v>6872</v>
      </c>
      <c r="C769" s="22" t="s">
        <v>40</v>
      </c>
      <c r="D769" s="24"/>
      <c r="E769" s="22"/>
      <c r="F769" s="22" t="s">
        <v>259</v>
      </c>
      <c r="G769" s="25">
        <v>167</v>
      </c>
      <c r="H769" s="7"/>
      <c r="I769" s="3">
        <f t="shared" si="26"/>
        <v>0</v>
      </c>
    </row>
    <row r="770" spans="1:9" x14ac:dyDescent="0.25">
      <c r="A770" s="22" t="s">
        <v>2097</v>
      </c>
      <c r="B770" s="23" t="s">
        <v>6872</v>
      </c>
      <c r="C770" s="22" t="s">
        <v>253</v>
      </c>
      <c r="D770" s="24"/>
      <c r="E770" s="22"/>
      <c r="F770" s="22" t="s">
        <v>384</v>
      </c>
      <c r="G770" s="25">
        <v>293</v>
      </c>
      <c r="H770" s="7"/>
      <c r="I770" s="3">
        <f t="shared" si="26"/>
        <v>0</v>
      </c>
    </row>
    <row r="771" spans="1:9" x14ac:dyDescent="0.25">
      <c r="A771" s="22" t="s">
        <v>2098</v>
      </c>
      <c r="B771" s="23" t="s">
        <v>493</v>
      </c>
      <c r="C771" s="22" t="s">
        <v>268</v>
      </c>
      <c r="D771" s="24"/>
      <c r="E771" s="22"/>
      <c r="F771" s="22"/>
      <c r="G771" s="25">
        <v>8</v>
      </c>
      <c r="H771" s="7"/>
      <c r="I771" s="3">
        <f t="shared" si="26"/>
        <v>0</v>
      </c>
    </row>
    <row r="772" spans="1:9" x14ac:dyDescent="0.25">
      <c r="A772" s="22" t="s">
        <v>2099</v>
      </c>
      <c r="B772" s="23" t="s">
        <v>493</v>
      </c>
      <c r="C772" s="22" t="s">
        <v>204</v>
      </c>
      <c r="D772" s="24"/>
      <c r="E772" s="22"/>
      <c r="F772" s="22"/>
      <c r="G772" s="25">
        <v>21</v>
      </c>
      <c r="H772" s="7"/>
      <c r="I772" s="3">
        <f t="shared" si="26"/>
        <v>0</v>
      </c>
    </row>
    <row r="773" spans="1:9" x14ac:dyDescent="0.25">
      <c r="A773" s="22" t="s">
        <v>2100</v>
      </c>
      <c r="B773" s="23" t="s">
        <v>330</v>
      </c>
      <c r="C773" s="22" t="s">
        <v>268</v>
      </c>
      <c r="D773" s="24"/>
      <c r="E773" s="22"/>
      <c r="F773" s="22"/>
      <c r="G773" s="25">
        <v>9</v>
      </c>
      <c r="H773" s="7"/>
      <c r="I773" s="3">
        <f t="shared" si="26"/>
        <v>0</v>
      </c>
    </row>
    <row r="774" spans="1:9" x14ac:dyDescent="0.25">
      <c r="A774" s="22" t="s">
        <v>2101</v>
      </c>
      <c r="B774" s="23" t="s">
        <v>291</v>
      </c>
      <c r="C774" s="22" t="s">
        <v>194</v>
      </c>
      <c r="D774" s="24"/>
      <c r="E774" s="22"/>
      <c r="F774" s="22" t="s">
        <v>377</v>
      </c>
      <c r="G774" s="25">
        <v>47</v>
      </c>
      <c r="H774" s="7"/>
      <c r="I774" s="3">
        <f t="shared" si="26"/>
        <v>0</v>
      </c>
    </row>
    <row r="775" spans="1:9" x14ac:dyDescent="0.25">
      <c r="A775" s="22" t="s">
        <v>2102</v>
      </c>
      <c r="B775" s="23" t="s">
        <v>331</v>
      </c>
      <c r="C775" s="22" t="s">
        <v>238</v>
      </c>
      <c r="D775" s="24"/>
      <c r="E775" s="22"/>
      <c r="F775" s="22" t="s">
        <v>3178</v>
      </c>
      <c r="G775" s="25"/>
      <c r="H775" s="7"/>
      <c r="I775" s="3"/>
    </row>
    <row r="776" spans="1:9" x14ac:dyDescent="0.25">
      <c r="A776" s="22" t="s">
        <v>2103</v>
      </c>
      <c r="B776" s="23" t="s">
        <v>331</v>
      </c>
      <c r="C776" s="22" t="s">
        <v>204</v>
      </c>
      <c r="D776" s="24"/>
      <c r="E776" s="22"/>
      <c r="F776" s="22" t="s">
        <v>3178</v>
      </c>
      <c r="G776" s="25"/>
      <c r="H776" s="7"/>
      <c r="I776" s="3"/>
    </row>
    <row r="777" spans="1:9" x14ac:dyDescent="0.25">
      <c r="A777" s="22" t="s">
        <v>2104</v>
      </c>
      <c r="B777" s="23" t="s">
        <v>331</v>
      </c>
      <c r="C777" s="22" t="s">
        <v>194</v>
      </c>
      <c r="D777" s="24"/>
      <c r="E777" s="22"/>
      <c r="F777" s="22" t="s">
        <v>358</v>
      </c>
      <c r="G777" s="25">
        <v>65</v>
      </c>
      <c r="H777" s="7"/>
      <c r="I777" s="3">
        <f t="shared" si="26"/>
        <v>0</v>
      </c>
    </row>
    <row r="778" spans="1:9" x14ac:dyDescent="0.25">
      <c r="A778" s="22" t="s">
        <v>2105</v>
      </c>
      <c r="B778" s="23" t="s">
        <v>6873</v>
      </c>
      <c r="C778" s="22" t="s">
        <v>268</v>
      </c>
      <c r="D778" s="24"/>
      <c r="E778" s="22"/>
      <c r="F778" s="22"/>
      <c r="G778" s="25">
        <v>11</v>
      </c>
      <c r="H778" s="7"/>
      <c r="I778" s="3">
        <f t="shared" si="26"/>
        <v>0</v>
      </c>
    </row>
    <row r="779" spans="1:9" x14ac:dyDescent="0.25">
      <c r="A779" s="22" t="s">
        <v>2106</v>
      </c>
      <c r="B779" s="23" t="s">
        <v>492</v>
      </c>
      <c r="C779" s="22" t="s">
        <v>268</v>
      </c>
      <c r="D779" s="24"/>
      <c r="E779" s="22"/>
      <c r="F779" s="22"/>
      <c r="G779" s="25">
        <v>8</v>
      </c>
      <c r="H779" s="7"/>
      <c r="I779" s="3">
        <f t="shared" si="26"/>
        <v>0</v>
      </c>
    </row>
    <row r="780" spans="1:9" x14ac:dyDescent="0.25">
      <c r="A780" s="22" t="s">
        <v>2107</v>
      </c>
      <c r="B780" s="23" t="s">
        <v>6874</v>
      </c>
      <c r="C780" s="22" t="s">
        <v>194</v>
      </c>
      <c r="D780" s="24"/>
      <c r="E780" s="22"/>
      <c r="F780" s="22" t="s">
        <v>213</v>
      </c>
      <c r="G780" s="25">
        <v>71</v>
      </c>
      <c r="H780" s="7"/>
      <c r="I780" s="3">
        <f t="shared" si="26"/>
        <v>0</v>
      </c>
    </row>
    <row r="781" spans="1:9" x14ac:dyDescent="0.25">
      <c r="A781" s="22" t="s">
        <v>2108</v>
      </c>
      <c r="B781" s="23" t="s">
        <v>6875</v>
      </c>
      <c r="C781" s="22" t="s">
        <v>194</v>
      </c>
      <c r="D781" s="24"/>
      <c r="E781" s="22"/>
      <c r="F781" s="22" t="s">
        <v>200</v>
      </c>
      <c r="G781" s="25">
        <v>80</v>
      </c>
      <c r="H781" s="7"/>
      <c r="I781" s="3">
        <f t="shared" si="26"/>
        <v>0</v>
      </c>
    </row>
    <row r="782" spans="1:9" x14ac:dyDescent="0.25">
      <c r="A782" s="22" t="s">
        <v>2109</v>
      </c>
      <c r="B782" s="23" t="s">
        <v>6876</v>
      </c>
      <c r="C782" s="22" t="s">
        <v>194</v>
      </c>
      <c r="D782" s="24"/>
      <c r="E782" s="22"/>
      <c r="F782" s="22" t="s">
        <v>200</v>
      </c>
      <c r="G782" s="25">
        <v>80</v>
      </c>
      <c r="H782" s="7"/>
      <c r="I782" s="3">
        <f t="shared" si="26"/>
        <v>0</v>
      </c>
    </row>
    <row r="783" spans="1:9" x14ac:dyDescent="0.25">
      <c r="A783" s="22" t="s">
        <v>2110</v>
      </c>
      <c r="B783" s="23" t="s">
        <v>494</v>
      </c>
      <c r="C783" s="22" t="s">
        <v>268</v>
      </c>
      <c r="D783" s="24"/>
      <c r="E783" s="22"/>
      <c r="F783" s="22" t="s">
        <v>3178</v>
      </c>
      <c r="G783" s="25"/>
      <c r="H783" s="7"/>
      <c r="I783" s="3"/>
    </row>
    <row r="784" spans="1:9" x14ac:dyDescent="0.25">
      <c r="A784" s="22" t="s">
        <v>2111</v>
      </c>
      <c r="B784" s="23" t="s">
        <v>494</v>
      </c>
      <c r="C784" s="22" t="s">
        <v>204</v>
      </c>
      <c r="D784" s="24"/>
      <c r="E784" s="22"/>
      <c r="F784" s="22" t="s">
        <v>3178</v>
      </c>
      <c r="G784" s="25"/>
      <c r="H784" s="7"/>
      <c r="I784" s="3"/>
    </row>
    <row r="785" spans="1:9" ht="30" x14ac:dyDescent="0.25">
      <c r="A785" s="22" t="s">
        <v>2112</v>
      </c>
      <c r="B785" s="42" t="s">
        <v>2462</v>
      </c>
      <c r="C785" s="22" t="s">
        <v>267</v>
      </c>
      <c r="D785" s="24"/>
      <c r="E785" s="22"/>
      <c r="F785" s="22"/>
      <c r="G785" s="25">
        <v>16</v>
      </c>
      <c r="H785" s="7"/>
      <c r="I785" s="3">
        <f t="shared" si="26"/>
        <v>0</v>
      </c>
    </row>
    <row r="786" spans="1:9" x14ac:dyDescent="0.25">
      <c r="A786" s="22" t="s">
        <v>2113</v>
      </c>
      <c r="B786" s="23" t="s">
        <v>6877</v>
      </c>
      <c r="C786" s="22" t="s">
        <v>194</v>
      </c>
      <c r="D786" s="24"/>
      <c r="E786" s="22"/>
      <c r="F786" s="22" t="s">
        <v>359</v>
      </c>
      <c r="G786" s="25">
        <v>49</v>
      </c>
      <c r="H786" s="7"/>
      <c r="I786" s="3">
        <f t="shared" si="26"/>
        <v>0</v>
      </c>
    </row>
    <row r="787" spans="1:9" x14ac:dyDescent="0.25">
      <c r="A787" s="22" t="s">
        <v>2114</v>
      </c>
      <c r="B787" s="23" t="s">
        <v>6877</v>
      </c>
      <c r="C787" s="22" t="s">
        <v>194</v>
      </c>
      <c r="D787" s="24"/>
      <c r="E787" s="22"/>
      <c r="F787" s="22" t="s">
        <v>231</v>
      </c>
      <c r="G787" s="25">
        <v>57</v>
      </c>
      <c r="H787" s="7"/>
      <c r="I787" s="3">
        <f t="shared" si="26"/>
        <v>0</v>
      </c>
    </row>
    <row r="788" spans="1:9" x14ac:dyDescent="0.25">
      <c r="A788" s="22" t="s">
        <v>2115</v>
      </c>
      <c r="B788" s="23" t="s">
        <v>6877</v>
      </c>
      <c r="C788" s="22" t="s">
        <v>194</v>
      </c>
      <c r="D788" s="24"/>
      <c r="E788" s="22"/>
      <c r="F788" s="22" t="s">
        <v>199</v>
      </c>
      <c r="G788" s="25">
        <v>76</v>
      </c>
      <c r="H788" s="7"/>
      <c r="I788" s="3">
        <f t="shared" si="26"/>
        <v>0</v>
      </c>
    </row>
    <row r="789" spans="1:9" x14ac:dyDescent="0.25">
      <c r="A789" s="22" t="s">
        <v>2116</v>
      </c>
      <c r="B789" s="23" t="s">
        <v>495</v>
      </c>
      <c r="C789" s="22" t="s">
        <v>268</v>
      </c>
      <c r="D789" s="24"/>
      <c r="E789" s="22"/>
      <c r="F789" s="22"/>
      <c r="G789" s="25">
        <v>8</v>
      </c>
      <c r="H789" s="7"/>
      <c r="I789" s="3">
        <f t="shared" si="26"/>
        <v>0</v>
      </c>
    </row>
    <row r="790" spans="1:9" x14ac:dyDescent="0.25">
      <c r="A790" s="22" t="s">
        <v>2117</v>
      </c>
      <c r="B790" s="23" t="s">
        <v>496</v>
      </c>
      <c r="C790" s="22" t="s">
        <v>268</v>
      </c>
      <c r="D790" s="24"/>
      <c r="E790" s="22"/>
      <c r="F790" s="22"/>
      <c r="G790" s="25">
        <v>8</v>
      </c>
      <c r="H790" s="7"/>
      <c r="I790" s="3">
        <f t="shared" si="26"/>
        <v>0</v>
      </c>
    </row>
    <row r="791" spans="1:9" x14ac:dyDescent="0.25">
      <c r="A791" s="22" t="s">
        <v>2118</v>
      </c>
      <c r="B791" s="27" t="s">
        <v>6878</v>
      </c>
      <c r="C791" s="22" t="s">
        <v>194</v>
      </c>
      <c r="D791" s="24"/>
      <c r="E791" s="22"/>
      <c r="F791" s="22" t="s">
        <v>200</v>
      </c>
      <c r="G791" s="25">
        <v>80</v>
      </c>
      <c r="H791" s="7"/>
      <c r="I791" s="3">
        <f t="shared" si="26"/>
        <v>0</v>
      </c>
    </row>
    <row r="792" spans="1:9" x14ac:dyDescent="0.25">
      <c r="A792" s="22" t="s">
        <v>2119</v>
      </c>
      <c r="B792" s="23" t="s">
        <v>292</v>
      </c>
      <c r="C792" s="22" t="s">
        <v>194</v>
      </c>
      <c r="D792" s="24"/>
      <c r="E792" s="22"/>
      <c r="F792" s="22" t="s">
        <v>213</v>
      </c>
      <c r="G792" s="25">
        <v>71</v>
      </c>
      <c r="H792" s="7"/>
      <c r="I792" s="3">
        <f t="shared" si="26"/>
        <v>0</v>
      </c>
    </row>
    <row r="793" spans="1:9" x14ac:dyDescent="0.25">
      <c r="A793" s="22" t="s">
        <v>2120</v>
      </c>
      <c r="B793" s="23" t="s">
        <v>497</v>
      </c>
      <c r="C793" s="22" t="s">
        <v>268</v>
      </c>
      <c r="D793" s="24"/>
      <c r="E793" s="22"/>
      <c r="F793" s="22" t="s">
        <v>377</v>
      </c>
      <c r="G793" s="25">
        <v>12</v>
      </c>
      <c r="H793" s="7"/>
      <c r="I793" s="3">
        <f t="shared" si="26"/>
        <v>0</v>
      </c>
    </row>
    <row r="794" spans="1:9" x14ac:dyDescent="0.25">
      <c r="A794" s="22" t="s">
        <v>2121</v>
      </c>
      <c r="B794" s="23" t="s">
        <v>497</v>
      </c>
      <c r="C794" s="22" t="s">
        <v>269</v>
      </c>
      <c r="D794" s="24"/>
      <c r="E794" s="22"/>
      <c r="F794" s="22" t="s">
        <v>3178</v>
      </c>
      <c r="G794" s="25"/>
      <c r="H794" s="7"/>
      <c r="I794" s="3"/>
    </row>
    <row r="795" spans="1:9" x14ac:dyDescent="0.25">
      <c r="A795" s="22" t="s">
        <v>2122</v>
      </c>
      <c r="B795" s="23" t="s">
        <v>497</v>
      </c>
      <c r="C795" s="22" t="s">
        <v>204</v>
      </c>
      <c r="D795" s="24"/>
      <c r="E795" s="22"/>
      <c r="F795" s="22" t="s">
        <v>209</v>
      </c>
      <c r="G795" s="25">
        <v>24</v>
      </c>
      <c r="H795" s="7"/>
      <c r="I795" s="3">
        <f t="shared" ref="I795:I859" si="27">G795*H795</f>
        <v>0</v>
      </c>
    </row>
    <row r="796" spans="1:9" x14ac:dyDescent="0.25">
      <c r="A796" s="22" t="s">
        <v>2123</v>
      </c>
      <c r="B796" s="23" t="s">
        <v>497</v>
      </c>
      <c r="C796" s="22" t="s">
        <v>204</v>
      </c>
      <c r="D796" s="24"/>
      <c r="E796" s="22"/>
      <c r="F796" s="22" t="s">
        <v>358</v>
      </c>
      <c r="G796" s="25">
        <v>33</v>
      </c>
      <c r="H796" s="7"/>
      <c r="I796" s="3">
        <f t="shared" si="27"/>
        <v>0</v>
      </c>
    </row>
    <row r="797" spans="1:9" x14ac:dyDescent="0.25">
      <c r="A797" s="22" t="s">
        <v>2124</v>
      </c>
      <c r="B797" s="23" t="s">
        <v>497</v>
      </c>
      <c r="C797" s="22" t="s">
        <v>194</v>
      </c>
      <c r="D797" s="24"/>
      <c r="E797" s="22"/>
      <c r="F797" s="22" t="s">
        <v>231</v>
      </c>
      <c r="G797" s="25">
        <v>44</v>
      </c>
      <c r="H797" s="7"/>
      <c r="I797" s="3">
        <f t="shared" si="27"/>
        <v>0</v>
      </c>
    </row>
    <row r="798" spans="1:9" x14ac:dyDescent="0.25">
      <c r="A798" s="22" t="s">
        <v>2125</v>
      </c>
      <c r="B798" s="23" t="s">
        <v>497</v>
      </c>
      <c r="C798" s="22" t="s">
        <v>194</v>
      </c>
      <c r="D798" s="24"/>
      <c r="E798" s="22"/>
      <c r="F798" s="22" t="s">
        <v>358</v>
      </c>
      <c r="G798" s="25">
        <v>47</v>
      </c>
      <c r="H798" s="7"/>
      <c r="I798" s="3">
        <f t="shared" si="27"/>
        <v>0</v>
      </c>
    </row>
    <row r="799" spans="1:9" x14ac:dyDescent="0.25">
      <c r="A799" s="22" t="s">
        <v>2126</v>
      </c>
      <c r="B799" s="23" t="s">
        <v>497</v>
      </c>
      <c r="C799" s="22" t="s">
        <v>194</v>
      </c>
      <c r="D799" s="24"/>
      <c r="E799" s="22"/>
      <c r="F799" s="22" t="s">
        <v>213</v>
      </c>
      <c r="G799" s="25">
        <v>51</v>
      </c>
      <c r="H799" s="7"/>
      <c r="I799" s="3">
        <f t="shared" si="27"/>
        <v>0</v>
      </c>
    </row>
    <row r="800" spans="1:9" x14ac:dyDescent="0.25">
      <c r="A800" s="22" t="s">
        <v>2127</v>
      </c>
      <c r="B800" s="23" t="s">
        <v>497</v>
      </c>
      <c r="C800" s="22" t="s">
        <v>201</v>
      </c>
      <c r="D800" s="24"/>
      <c r="E800" s="22"/>
      <c r="F800" s="22" t="s">
        <v>369</v>
      </c>
      <c r="G800" s="25">
        <v>147</v>
      </c>
      <c r="H800" s="7"/>
      <c r="I800" s="3">
        <f t="shared" si="27"/>
        <v>0</v>
      </c>
    </row>
    <row r="801" spans="1:9" x14ac:dyDescent="0.25">
      <c r="A801" s="22" t="s">
        <v>2128</v>
      </c>
      <c r="B801" s="23" t="s">
        <v>497</v>
      </c>
      <c r="C801" s="22" t="s">
        <v>253</v>
      </c>
      <c r="D801" s="24"/>
      <c r="E801" s="22"/>
      <c r="F801" s="22" t="s">
        <v>271</v>
      </c>
      <c r="G801" s="25">
        <v>253</v>
      </c>
      <c r="H801" s="7"/>
      <c r="I801" s="3">
        <f t="shared" si="27"/>
        <v>0</v>
      </c>
    </row>
    <row r="802" spans="1:9" x14ac:dyDescent="0.25">
      <c r="A802" s="22" t="s">
        <v>2129</v>
      </c>
      <c r="B802" s="23" t="s">
        <v>6879</v>
      </c>
      <c r="C802" s="22" t="s">
        <v>194</v>
      </c>
      <c r="D802" s="24"/>
      <c r="E802" s="22"/>
      <c r="F802" s="22" t="s">
        <v>357</v>
      </c>
      <c r="G802" s="25">
        <v>80</v>
      </c>
      <c r="H802" s="7"/>
      <c r="I802" s="3">
        <f t="shared" si="27"/>
        <v>0</v>
      </c>
    </row>
    <row r="803" spans="1:9" x14ac:dyDescent="0.25">
      <c r="A803" s="22" t="s">
        <v>2130</v>
      </c>
      <c r="B803" s="23" t="s">
        <v>6907</v>
      </c>
      <c r="C803" s="22" t="s">
        <v>269</v>
      </c>
      <c r="D803" s="24"/>
      <c r="E803" s="22"/>
      <c r="F803" s="22" t="s">
        <v>380</v>
      </c>
      <c r="G803" s="25">
        <v>16</v>
      </c>
      <c r="H803" s="7"/>
      <c r="I803" s="3">
        <f t="shared" si="27"/>
        <v>0</v>
      </c>
    </row>
    <row r="804" spans="1:9" x14ac:dyDescent="0.25">
      <c r="A804" s="22" t="s">
        <v>2131</v>
      </c>
      <c r="B804" s="23" t="s">
        <v>6907</v>
      </c>
      <c r="C804" s="22" t="s">
        <v>204</v>
      </c>
      <c r="D804" s="24"/>
      <c r="E804" s="22"/>
      <c r="F804" s="22" t="s">
        <v>359</v>
      </c>
      <c r="G804" s="25">
        <v>29</v>
      </c>
      <c r="H804" s="7"/>
      <c r="I804" s="3">
        <f t="shared" si="27"/>
        <v>0</v>
      </c>
    </row>
    <row r="805" spans="1:9" x14ac:dyDescent="0.25">
      <c r="A805" s="22" t="s">
        <v>2132</v>
      </c>
      <c r="B805" s="23" t="s">
        <v>6907</v>
      </c>
      <c r="C805" s="22" t="s">
        <v>204</v>
      </c>
      <c r="D805" s="24"/>
      <c r="E805" s="22"/>
      <c r="F805" s="22" t="s">
        <v>209</v>
      </c>
      <c r="G805" s="25">
        <v>32</v>
      </c>
      <c r="H805" s="7"/>
      <c r="I805" s="3">
        <f t="shared" si="27"/>
        <v>0</v>
      </c>
    </row>
    <row r="806" spans="1:9" x14ac:dyDescent="0.25">
      <c r="A806" s="22" t="s">
        <v>2133</v>
      </c>
      <c r="B806" s="23" t="s">
        <v>6907</v>
      </c>
      <c r="C806" s="22" t="s">
        <v>204</v>
      </c>
      <c r="D806" s="24"/>
      <c r="E806" s="22"/>
      <c r="F806" s="22" t="s">
        <v>231</v>
      </c>
      <c r="G806" s="25">
        <v>36</v>
      </c>
      <c r="H806" s="7"/>
      <c r="I806" s="3">
        <f t="shared" si="27"/>
        <v>0</v>
      </c>
    </row>
    <row r="807" spans="1:9" x14ac:dyDescent="0.25">
      <c r="A807" s="22" t="s">
        <v>2134</v>
      </c>
      <c r="B807" s="23" t="s">
        <v>6907</v>
      </c>
      <c r="C807" s="22" t="s">
        <v>204</v>
      </c>
      <c r="D807" s="24"/>
      <c r="E807" s="22"/>
      <c r="F807" s="22" t="s">
        <v>213</v>
      </c>
      <c r="G807" s="25">
        <v>41</v>
      </c>
      <c r="H807" s="7"/>
      <c r="I807" s="3">
        <f t="shared" si="27"/>
        <v>0</v>
      </c>
    </row>
    <row r="808" spans="1:9" x14ac:dyDescent="0.25">
      <c r="A808" s="22" t="s">
        <v>2135</v>
      </c>
      <c r="B808" s="23" t="s">
        <v>6907</v>
      </c>
      <c r="C808" s="22" t="s">
        <v>194</v>
      </c>
      <c r="D808" s="24"/>
      <c r="E808" s="22"/>
      <c r="F808" s="22" t="s">
        <v>231</v>
      </c>
      <c r="G808" s="25">
        <v>52</v>
      </c>
      <c r="H808" s="7"/>
      <c r="I808" s="3">
        <f t="shared" si="27"/>
        <v>0</v>
      </c>
    </row>
    <row r="809" spans="1:9" x14ac:dyDescent="0.25">
      <c r="A809" s="22" t="s">
        <v>2136</v>
      </c>
      <c r="B809" s="23" t="s">
        <v>6907</v>
      </c>
      <c r="C809" s="22" t="s">
        <v>194</v>
      </c>
      <c r="D809" s="24"/>
      <c r="E809" s="22"/>
      <c r="F809" s="22" t="s">
        <v>358</v>
      </c>
      <c r="G809" s="25">
        <v>60</v>
      </c>
      <c r="H809" s="7"/>
      <c r="I809" s="3">
        <f t="shared" si="27"/>
        <v>0</v>
      </c>
    </row>
    <row r="810" spans="1:9" x14ac:dyDescent="0.25">
      <c r="A810" s="22" t="s">
        <v>2137</v>
      </c>
      <c r="B810" s="23" t="s">
        <v>6907</v>
      </c>
      <c r="C810" s="22" t="s">
        <v>224</v>
      </c>
      <c r="D810" s="24"/>
      <c r="E810" s="22"/>
      <c r="F810" s="22" t="s">
        <v>213</v>
      </c>
      <c r="G810" s="25">
        <v>80</v>
      </c>
      <c r="H810" s="7"/>
      <c r="I810" s="3">
        <f t="shared" si="27"/>
        <v>0</v>
      </c>
    </row>
    <row r="811" spans="1:9" x14ac:dyDescent="0.25">
      <c r="A811" s="24" t="s">
        <v>3048</v>
      </c>
      <c r="B811" s="26" t="s">
        <v>102</v>
      </c>
      <c r="C811" s="24" t="s">
        <v>2840</v>
      </c>
      <c r="D811" s="24"/>
      <c r="E811" s="24"/>
      <c r="F811" s="24"/>
      <c r="G811" s="25">
        <v>140</v>
      </c>
      <c r="H811" s="7"/>
      <c r="I811" s="3">
        <f t="shared" si="27"/>
        <v>0</v>
      </c>
    </row>
    <row r="812" spans="1:9" x14ac:dyDescent="0.25">
      <c r="A812" s="22" t="s">
        <v>2138</v>
      </c>
      <c r="B812" s="23" t="s">
        <v>333</v>
      </c>
      <c r="C812" s="22" t="s">
        <v>332</v>
      </c>
      <c r="D812" s="24"/>
      <c r="E812" s="22"/>
      <c r="F812" s="22" t="s">
        <v>290</v>
      </c>
      <c r="G812" s="25">
        <v>12</v>
      </c>
      <c r="H812" s="7"/>
      <c r="I812" s="3">
        <f t="shared" si="27"/>
        <v>0</v>
      </c>
    </row>
    <row r="813" spans="1:9" x14ac:dyDescent="0.25">
      <c r="A813" s="22" t="s">
        <v>2139</v>
      </c>
      <c r="B813" s="23" t="s">
        <v>334</v>
      </c>
      <c r="C813" s="22" t="s">
        <v>238</v>
      </c>
      <c r="D813" s="24"/>
      <c r="E813" s="22"/>
      <c r="F813" s="22" t="s">
        <v>240</v>
      </c>
      <c r="G813" s="25">
        <v>12</v>
      </c>
      <c r="H813" s="7"/>
      <c r="I813" s="3">
        <f t="shared" si="27"/>
        <v>0</v>
      </c>
    </row>
    <row r="814" spans="1:9" x14ac:dyDescent="0.25">
      <c r="A814" s="22" t="s">
        <v>2140</v>
      </c>
      <c r="B814" s="23" t="s">
        <v>334</v>
      </c>
      <c r="C814" s="22" t="s">
        <v>204</v>
      </c>
      <c r="D814" s="24"/>
      <c r="E814" s="22"/>
      <c r="F814" s="22" t="s">
        <v>209</v>
      </c>
      <c r="G814" s="25">
        <v>29</v>
      </c>
      <c r="H814" s="7"/>
      <c r="I814" s="3">
        <f t="shared" si="27"/>
        <v>0</v>
      </c>
    </row>
    <row r="815" spans="1:9" x14ac:dyDescent="0.25">
      <c r="A815" s="22" t="s">
        <v>2141</v>
      </c>
      <c r="B815" s="23" t="s">
        <v>334</v>
      </c>
      <c r="C815" s="22" t="s">
        <v>194</v>
      </c>
      <c r="D815" s="24"/>
      <c r="E815" s="22"/>
      <c r="F815" s="22" t="s">
        <v>209</v>
      </c>
      <c r="G815" s="25">
        <v>52</v>
      </c>
      <c r="H815" s="7"/>
      <c r="I815" s="3">
        <f t="shared" si="27"/>
        <v>0</v>
      </c>
    </row>
    <row r="816" spans="1:9" x14ac:dyDescent="0.25">
      <c r="A816" s="22" t="s">
        <v>2142</v>
      </c>
      <c r="B816" s="23" t="s">
        <v>334</v>
      </c>
      <c r="C816" s="22" t="s">
        <v>194</v>
      </c>
      <c r="D816" s="24"/>
      <c r="E816" s="22"/>
      <c r="F816" s="22" t="s">
        <v>358</v>
      </c>
      <c r="G816" s="25">
        <v>57</v>
      </c>
      <c r="H816" s="7"/>
      <c r="I816" s="3">
        <f t="shared" si="27"/>
        <v>0</v>
      </c>
    </row>
    <row r="817" spans="1:9" x14ac:dyDescent="0.25">
      <c r="A817" s="22" t="s">
        <v>2143</v>
      </c>
      <c r="B817" s="23" t="s">
        <v>335</v>
      </c>
      <c r="C817" s="22" t="s">
        <v>268</v>
      </c>
      <c r="D817" s="24"/>
      <c r="E817" s="22"/>
      <c r="F817" s="22" t="s">
        <v>290</v>
      </c>
      <c r="G817" s="25">
        <v>12</v>
      </c>
      <c r="H817" s="7"/>
      <c r="I817" s="3">
        <f t="shared" si="27"/>
        <v>0</v>
      </c>
    </row>
    <row r="818" spans="1:9" x14ac:dyDescent="0.25">
      <c r="A818" s="22" t="s">
        <v>2144</v>
      </c>
      <c r="B818" s="23" t="s">
        <v>335</v>
      </c>
      <c r="C818" s="22" t="s">
        <v>238</v>
      </c>
      <c r="D818" s="24"/>
      <c r="E818" s="22"/>
      <c r="F818" s="22" t="s">
        <v>377</v>
      </c>
      <c r="G818" s="25">
        <v>12</v>
      </c>
      <c r="H818" s="7"/>
      <c r="I818" s="3">
        <f t="shared" si="27"/>
        <v>0</v>
      </c>
    </row>
    <row r="819" spans="1:9" x14ac:dyDescent="0.25">
      <c r="A819" s="22" t="s">
        <v>2145</v>
      </c>
      <c r="B819" s="23" t="s">
        <v>335</v>
      </c>
      <c r="C819" s="22" t="s">
        <v>267</v>
      </c>
      <c r="D819" s="24"/>
      <c r="E819" s="22"/>
      <c r="F819" s="22" t="s">
        <v>380</v>
      </c>
      <c r="G819" s="25">
        <v>17</v>
      </c>
      <c r="H819" s="7"/>
      <c r="I819" s="3">
        <f t="shared" si="27"/>
        <v>0</v>
      </c>
    </row>
    <row r="820" spans="1:9" x14ac:dyDescent="0.25">
      <c r="A820" s="22" t="s">
        <v>2146</v>
      </c>
      <c r="B820" s="23" t="s">
        <v>336</v>
      </c>
      <c r="C820" s="22" t="s">
        <v>238</v>
      </c>
      <c r="D820" s="24"/>
      <c r="E820" s="22"/>
      <c r="F820" s="22" t="s">
        <v>3178</v>
      </c>
      <c r="G820" s="25">
        <v>12</v>
      </c>
      <c r="H820" s="7"/>
      <c r="I820" s="3"/>
    </row>
    <row r="821" spans="1:9" x14ac:dyDescent="0.25">
      <c r="A821" s="22" t="s">
        <v>2147</v>
      </c>
      <c r="B821" s="23" t="s">
        <v>336</v>
      </c>
      <c r="C821" s="22" t="s">
        <v>267</v>
      </c>
      <c r="D821" s="24"/>
      <c r="E821" s="22"/>
      <c r="F821" s="22" t="s">
        <v>377</v>
      </c>
      <c r="G821" s="25">
        <v>16</v>
      </c>
      <c r="H821" s="7"/>
      <c r="I821" s="3">
        <f t="shared" si="27"/>
        <v>0</v>
      </c>
    </row>
    <row r="822" spans="1:9" x14ac:dyDescent="0.25">
      <c r="A822" s="22" t="s">
        <v>2148</v>
      </c>
      <c r="B822" s="23" t="s">
        <v>337</v>
      </c>
      <c r="C822" s="43" t="s">
        <v>238</v>
      </c>
      <c r="D822" s="44"/>
      <c r="E822" s="22"/>
      <c r="F822" s="22"/>
      <c r="G822" s="25">
        <v>12</v>
      </c>
      <c r="H822" s="7"/>
      <c r="I822" s="3">
        <f t="shared" si="27"/>
        <v>0</v>
      </c>
    </row>
    <row r="823" spans="1:9" x14ac:dyDescent="0.25">
      <c r="A823" s="22" t="s">
        <v>2149</v>
      </c>
      <c r="B823" s="23" t="s">
        <v>337</v>
      </c>
      <c r="C823" s="43" t="s">
        <v>204</v>
      </c>
      <c r="D823" s="44"/>
      <c r="E823" s="22"/>
      <c r="F823" s="22"/>
      <c r="G823" s="25">
        <v>23</v>
      </c>
      <c r="H823" s="7"/>
      <c r="I823" s="3">
        <f t="shared" si="27"/>
        <v>0</v>
      </c>
    </row>
    <row r="824" spans="1:9" x14ac:dyDescent="0.25">
      <c r="A824" s="22" t="s">
        <v>2150</v>
      </c>
      <c r="B824" s="23" t="s">
        <v>498</v>
      </c>
      <c r="C824" s="22" t="s">
        <v>194</v>
      </c>
      <c r="D824" s="24"/>
      <c r="E824" s="22"/>
      <c r="F824" s="22" t="s">
        <v>199</v>
      </c>
      <c r="G824" s="25">
        <v>71</v>
      </c>
      <c r="H824" s="7"/>
      <c r="I824" s="3">
        <f t="shared" si="27"/>
        <v>0</v>
      </c>
    </row>
    <row r="825" spans="1:9" x14ac:dyDescent="0.25">
      <c r="A825" s="22" t="s">
        <v>2151</v>
      </c>
      <c r="B825" s="23" t="s">
        <v>498</v>
      </c>
      <c r="C825" s="22" t="s">
        <v>224</v>
      </c>
      <c r="D825" s="24"/>
      <c r="E825" s="22"/>
      <c r="F825" s="22" t="s">
        <v>383</v>
      </c>
      <c r="G825" s="25">
        <v>84</v>
      </c>
      <c r="H825" s="7"/>
      <c r="I825" s="3">
        <f t="shared" si="27"/>
        <v>0</v>
      </c>
    </row>
    <row r="826" spans="1:9" x14ac:dyDescent="0.25">
      <c r="A826" s="22" t="s">
        <v>2152</v>
      </c>
      <c r="B826" s="23" t="s">
        <v>338</v>
      </c>
      <c r="C826" s="22" t="s">
        <v>268</v>
      </c>
      <c r="D826" s="24"/>
      <c r="E826" s="22"/>
      <c r="F826" s="22" t="s">
        <v>240</v>
      </c>
      <c r="G826" s="25">
        <v>17</v>
      </c>
      <c r="H826" s="7"/>
      <c r="I826" s="3">
        <f t="shared" si="27"/>
        <v>0</v>
      </c>
    </row>
    <row r="827" spans="1:9" x14ac:dyDescent="0.25">
      <c r="A827" s="22" t="s">
        <v>2153</v>
      </c>
      <c r="B827" s="23" t="s">
        <v>338</v>
      </c>
      <c r="C827" s="22" t="s">
        <v>204</v>
      </c>
      <c r="D827" s="24"/>
      <c r="E827" s="22"/>
      <c r="F827" s="22" t="s">
        <v>241</v>
      </c>
      <c r="G827" s="25">
        <v>29</v>
      </c>
      <c r="H827" s="7"/>
      <c r="I827" s="3">
        <f t="shared" si="27"/>
        <v>0</v>
      </c>
    </row>
    <row r="828" spans="1:9" x14ac:dyDescent="0.25">
      <c r="A828" s="22" t="s">
        <v>2154</v>
      </c>
      <c r="B828" s="23" t="s">
        <v>338</v>
      </c>
      <c r="C828" s="22" t="s">
        <v>204</v>
      </c>
      <c r="D828" s="24"/>
      <c r="E828" s="22"/>
      <c r="F828" s="22" t="s">
        <v>231</v>
      </c>
      <c r="G828" s="25">
        <v>33</v>
      </c>
      <c r="H828" s="7"/>
      <c r="I828" s="3">
        <f t="shared" si="27"/>
        <v>0</v>
      </c>
    </row>
    <row r="829" spans="1:9" x14ac:dyDescent="0.25">
      <c r="A829" s="22" t="s">
        <v>2155</v>
      </c>
      <c r="B829" s="23" t="s">
        <v>338</v>
      </c>
      <c r="C829" s="22" t="s">
        <v>252</v>
      </c>
      <c r="D829" s="24"/>
      <c r="E829" s="22"/>
      <c r="F829" s="22" t="s">
        <v>383</v>
      </c>
      <c r="G829" s="25">
        <v>68</v>
      </c>
      <c r="H829" s="7"/>
      <c r="I829" s="3">
        <f t="shared" si="27"/>
        <v>0</v>
      </c>
    </row>
    <row r="830" spans="1:9" x14ac:dyDescent="0.25">
      <c r="A830" s="22" t="s">
        <v>2156</v>
      </c>
      <c r="B830" s="23" t="s">
        <v>338</v>
      </c>
      <c r="C830" s="22" t="s">
        <v>201</v>
      </c>
      <c r="D830" s="24"/>
      <c r="E830" s="22"/>
      <c r="F830" s="22" t="s">
        <v>368</v>
      </c>
      <c r="G830" s="25">
        <v>140</v>
      </c>
      <c r="H830" s="7"/>
      <c r="I830" s="3">
        <f t="shared" si="27"/>
        <v>0</v>
      </c>
    </row>
    <row r="831" spans="1:9" x14ac:dyDescent="0.25">
      <c r="A831" s="22" t="s">
        <v>2157</v>
      </c>
      <c r="B831" s="23" t="s">
        <v>338</v>
      </c>
      <c r="C831" s="22" t="s">
        <v>201</v>
      </c>
      <c r="D831" s="24"/>
      <c r="E831" s="22"/>
      <c r="F831" s="22" t="s">
        <v>369</v>
      </c>
      <c r="G831" s="25">
        <v>156</v>
      </c>
      <c r="H831" s="7"/>
      <c r="I831" s="3">
        <f t="shared" si="27"/>
        <v>0</v>
      </c>
    </row>
    <row r="832" spans="1:9" x14ac:dyDescent="0.25">
      <c r="A832" s="22" t="s">
        <v>2158</v>
      </c>
      <c r="B832" s="23" t="s">
        <v>338</v>
      </c>
      <c r="C832" s="22" t="s">
        <v>253</v>
      </c>
      <c r="D832" s="24"/>
      <c r="E832" s="22"/>
      <c r="F832" s="22" t="s">
        <v>368</v>
      </c>
      <c r="G832" s="25">
        <v>187</v>
      </c>
      <c r="H832" s="7"/>
      <c r="I832" s="3">
        <f t="shared" si="27"/>
        <v>0</v>
      </c>
    </row>
    <row r="833" spans="1:9" x14ac:dyDescent="0.25">
      <c r="A833" s="22" t="s">
        <v>2159</v>
      </c>
      <c r="B833" s="23" t="s">
        <v>338</v>
      </c>
      <c r="C833" s="22" t="s">
        <v>270</v>
      </c>
      <c r="D833" s="24"/>
      <c r="E833" s="22"/>
      <c r="F833" s="22" t="s">
        <v>271</v>
      </c>
      <c r="G833" s="25">
        <v>520</v>
      </c>
      <c r="H833" s="7"/>
      <c r="I833" s="3">
        <f t="shared" si="27"/>
        <v>0</v>
      </c>
    </row>
    <row r="834" spans="1:9" x14ac:dyDescent="0.25">
      <c r="A834" s="22" t="s">
        <v>2160</v>
      </c>
      <c r="B834" s="23" t="s">
        <v>339</v>
      </c>
      <c r="C834" s="22" t="s">
        <v>268</v>
      </c>
      <c r="D834" s="24"/>
      <c r="E834" s="22"/>
      <c r="F834" s="22" t="s">
        <v>377</v>
      </c>
      <c r="G834" s="25">
        <v>17</v>
      </c>
      <c r="H834" s="7"/>
      <c r="I834" s="3">
        <f t="shared" si="27"/>
        <v>0</v>
      </c>
    </row>
    <row r="835" spans="1:9" x14ac:dyDescent="0.25">
      <c r="A835" s="22" t="s">
        <v>2161</v>
      </c>
      <c r="B835" s="23" t="s">
        <v>339</v>
      </c>
      <c r="C835" s="22" t="s">
        <v>204</v>
      </c>
      <c r="D835" s="24"/>
      <c r="E835" s="22"/>
      <c r="F835" s="22" t="s">
        <v>231</v>
      </c>
      <c r="G835" s="25">
        <v>33</v>
      </c>
      <c r="H835" s="7"/>
      <c r="I835" s="3">
        <f t="shared" si="27"/>
        <v>0</v>
      </c>
    </row>
    <row r="836" spans="1:9" x14ac:dyDescent="0.25">
      <c r="A836" s="22" t="s">
        <v>2162</v>
      </c>
      <c r="B836" s="23" t="s">
        <v>339</v>
      </c>
      <c r="C836" s="22" t="s">
        <v>194</v>
      </c>
      <c r="D836" s="24"/>
      <c r="E836" s="22"/>
      <c r="F836" s="22" t="s">
        <v>213</v>
      </c>
      <c r="G836" s="25">
        <v>63</v>
      </c>
      <c r="H836" s="7"/>
      <c r="I836" s="3">
        <f t="shared" si="27"/>
        <v>0</v>
      </c>
    </row>
    <row r="837" spans="1:9" x14ac:dyDescent="0.25">
      <c r="A837" s="22" t="s">
        <v>2163</v>
      </c>
      <c r="B837" s="23" t="s">
        <v>339</v>
      </c>
      <c r="C837" s="22" t="s">
        <v>194</v>
      </c>
      <c r="D837" s="24"/>
      <c r="E837" s="22"/>
      <c r="F837" s="22" t="s">
        <v>214</v>
      </c>
      <c r="G837" s="25">
        <v>71</v>
      </c>
      <c r="H837" s="7"/>
      <c r="I837" s="3">
        <f t="shared" si="27"/>
        <v>0</v>
      </c>
    </row>
    <row r="838" spans="1:9" x14ac:dyDescent="0.25">
      <c r="A838" s="22" t="s">
        <v>2164</v>
      </c>
      <c r="B838" s="23" t="s">
        <v>339</v>
      </c>
      <c r="C838" s="22" t="s">
        <v>201</v>
      </c>
      <c r="D838" s="24"/>
      <c r="E838" s="22"/>
      <c r="F838" s="22" t="s">
        <v>223</v>
      </c>
      <c r="G838" s="25">
        <v>113</v>
      </c>
      <c r="H838" s="7"/>
      <c r="I838" s="3">
        <f t="shared" si="27"/>
        <v>0</v>
      </c>
    </row>
    <row r="839" spans="1:9" x14ac:dyDescent="0.25">
      <c r="A839" s="22" t="s">
        <v>2165</v>
      </c>
      <c r="B839" s="23" t="s">
        <v>339</v>
      </c>
      <c r="C839" s="22" t="s">
        <v>253</v>
      </c>
      <c r="D839" s="24"/>
      <c r="E839" s="22"/>
      <c r="F839" s="22" t="s">
        <v>369</v>
      </c>
      <c r="G839" s="25">
        <v>227</v>
      </c>
      <c r="H839" s="7"/>
      <c r="I839" s="3">
        <f t="shared" si="27"/>
        <v>0</v>
      </c>
    </row>
    <row r="840" spans="1:9" x14ac:dyDescent="0.25">
      <c r="A840" s="22" t="s">
        <v>2166</v>
      </c>
      <c r="B840" s="23" t="s">
        <v>340</v>
      </c>
      <c r="C840" s="22" t="s">
        <v>194</v>
      </c>
      <c r="D840" s="24"/>
      <c r="E840" s="22"/>
      <c r="F840" s="22" t="s">
        <v>199</v>
      </c>
      <c r="G840" s="25">
        <v>101</v>
      </c>
      <c r="H840" s="7"/>
      <c r="I840" s="3">
        <f t="shared" si="27"/>
        <v>0</v>
      </c>
    </row>
    <row r="841" spans="1:9" x14ac:dyDescent="0.25">
      <c r="A841" s="22" t="s">
        <v>2167</v>
      </c>
      <c r="B841" s="23" t="s">
        <v>499</v>
      </c>
      <c r="C841" s="22" t="s">
        <v>332</v>
      </c>
      <c r="D841" s="24"/>
      <c r="E841" s="22"/>
      <c r="F841" s="22" t="s">
        <v>380</v>
      </c>
      <c r="G841" s="25">
        <v>15</v>
      </c>
      <c r="H841" s="7"/>
      <c r="I841" s="3">
        <f t="shared" si="27"/>
        <v>0</v>
      </c>
    </row>
    <row r="842" spans="1:9" x14ac:dyDescent="0.25">
      <c r="A842" s="22" t="s">
        <v>2168</v>
      </c>
      <c r="B842" s="23" t="s">
        <v>499</v>
      </c>
      <c r="C842" s="22" t="s">
        <v>204</v>
      </c>
      <c r="D842" s="24"/>
      <c r="E842" s="22"/>
      <c r="F842" s="22" t="s">
        <v>357</v>
      </c>
      <c r="G842" s="25">
        <v>35</v>
      </c>
      <c r="H842" s="7"/>
      <c r="I842" s="3">
        <f t="shared" si="27"/>
        <v>0</v>
      </c>
    </row>
    <row r="843" spans="1:9" x14ac:dyDescent="0.25">
      <c r="A843" s="22" t="s">
        <v>2169</v>
      </c>
      <c r="B843" s="23" t="s">
        <v>499</v>
      </c>
      <c r="C843" s="22" t="s">
        <v>194</v>
      </c>
      <c r="D843" s="24"/>
      <c r="E843" s="22"/>
      <c r="F843" s="22" t="s">
        <v>358</v>
      </c>
      <c r="G843" s="25">
        <v>57</v>
      </c>
      <c r="H843" s="7"/>
      <c r="I843" s="3">
        <f t="shared" si="27"/>
        <v>0</v>
      </c>
    </row>
    <row r="844" spans="1:9" x14ac:dyDescent="0.25">
      <c r="A844" s="22" t="s">
        <v>2170</v>
      </c>
      <c r="B844" s="23" t="s">
        <v>499</v>
      </c>
      <c r="C844" s="22" t="s">
        <v>194</v>
      </c>
      <c r="D844" s="24"/>
      <c r="E844" s="22"/>
      <c r="F844" s="22" t="s">
        <v>199</v>
      </c>
      <c r="G844" s="25">
        <v>71</v>
      </c>
      <c r="H844" s="7"/>
      <c r="I844" s="3">
        <f t="shared" si="27"/>
        <v>0</v>
      </c>
    </row>
    <row r="845" spans="1:9" x14ac:dyDescent="0.25">
      <c r="A845" s="22" t="s">
        <v>2171</v>
      </c>
      <c r="B845" s="23" t="s">
        <v>499</v>
      </c>
      <c r="C845" s="22" t="s">
        <v>194</v>
      </c>
      <c r="D845" s="24"/>
      <c r="E845" s="22"/>
      <c r="F845" s="22" t="s">
        <v>200</v>
      </c>
      <c r="G845" s="25">
        <v>80</v>
      </c>
      <c r="H845" s="7"/>
      <c r="I845" s="3">
        <f t="shared" si="27"/>
        <v>0</v>
      </c>
    </row>
    <row r="846" spans="1:9" x14ac:dyDescent="0.25">
      <c r="A846" s="22" t="s">
        <v>2172</v>
      </c>
      <c r="B846" s="23" t="s">
        <v>499</v>
      </c>
      <c r="C846" s="22" t="s">
        <v>224</v>
      </c>
      <c r="D846" s="24"/>
      <c r="E846" s="22"/>
      <c r="F846" s="22" t="s">
        <v>210</v>
      </c>
      <c r="G846" s="25">
        <v>52</v>
      </c>
      <c r="H846" s="7"/>
      <c r="I846" s="3">
        <f t="shared" si="27"/>
        <v>0</v>
      </c>
    </row>
    <row r="847" spans="1:9" x14ac:dyDescent="0.25">
      <c r="A847" s="22" t="s">
        <v>2173</v>
      </c>
      <c r="B847" s="23" t="s">
        <v>6880</v>
      </c>
      <c r="C847" s="22" t="s">
        <v>194</v>
      </c>
      <c r="D847" s="24"/>
      <c r="E847" s="22"/>
      <c r="F847" s="22" t="s">
        <v>232</v>
      </c>
      <c r="G847" s="25">
        <v>76</v>
      </c>
      <c r="H847" s="7"/>
      <c r="I847" s="3">
        <f t="shared" si="27"/>
        <v>0</v>
      </c>
    </row>
    <row r="848" spans="1:9" x14ac:dyDescent="0.25">
      <c r="A848" s="22" t="s">
        <v>2174</v>
      </c>
      <c r="B848" s="23" t="s">
        <v>341</v>
      </c>
      <c r="C848" s="22" t="s">
        <v>194</v>
      </c>
      <c r="D848" s="24"/>
      <c r="E848" s="22"/>
      <c r="F848" s="22" t="s">
        <v>3178</v>
      </c>
      <c r="G848" s="25"/>
      <c r="H848" s="7"/>
      <c r="I848" s="3"/>
    </row>
    <row r="849" spans="1:9" x14ac:dyDescent="0.25">
      <c r="A849" s="22" t="s">
        <v>2175</v>
      </c>
      <c r="B849" s="23" t="s">
        <v>342</v>
      </c>
      <c r="C849" s="22" t="s">
        <v>268</v>
      </c>
      <c r="D849" s="24"/>
      <c r="E849" s="22"/>
      <c r="F849" s="22" t="s">
        <v>242</v>
      </c>
      <c r="G849" s="25">
        <v>15</v>
      </c>
      <c r="H849" s="7"/>
      <c r="I849" s="3">
        <f t="shared" si="27"/>
        <v>0</v>
      </c>
    </row>
    <row r="850" spans="1:9" x14ac:dyDescent="0.25">
      <c r="A850" s="22" t="s">
        <v>2176</v>
      </c>
      <c r="B850" s="23" t="s">
        <v>342</v>
      </c>
      <c r="C850" s="22" t="s">
        <v>204</v>
      </c>
      <c r="D850" s="24"/>
      <c r="E850" s="22"/>
      <c r="F850" s="22" t="s">
        <v>3178</v>
      </c>
      <c r="G850" s="25"/>
      <c r="H850" s="7"/>
      <c r="I850" s="3"/>
    </row>
    <row r="851" spans="1:9" x14ac:dyDescent="0.25">
      <c r="A851" s="22" t="s">
        <v>2177</v>
      </c>
      <c r="B851" s="23" t="s">
        <v>342</v>
      </c>
      <c r="C851" s="22" t="s">
        <v>194</v>
      </c>
      <c r="D851" s="24"/>
      <c r="E851" s="22"/>
      <c r="F851" s="22" t="s">
        <v>213</v>
      </c>
      <c r="G851" s="25">
        <v>61</v>
      </c>
      <c r="H851" s="7"/>
      <c r="I851" s="3">
        <f t="shared" si="27"/>
        <v>0</v>
      </c>
    </row>
    <row r="852" spans="1:9" x14ac:dyDescent="0.25">
      <c r="A852" s="22" t="s">
        <v>2178</v>
      </c>
      <c r="B852" s="23" t="s">
        <v>342</v>
      </c>
      <c r="C852" s="22" t="s">
        <v>194</v>
      </c>
      <c r="D852" s="24"/>
      <c r="E852" s="22"/>
      <c r="F852" s="22" t="s">
        <v>199</v>
      </c>
      <c r="G852" s="25">
        <v>71</v>
      </c>
      <c r="H852" s="7"/>
      <c r="I852" s="3">
        <f t="shared" si="27"/>
        <v>0</v>
      </c>
    </row>
    <row r="853" spans="1:9" x14ac:dyDescent="0.25">
      <c r="A853" s="22" t="s">
        <v>2179</v>
      </c>
      <c r="B853" s="23" t="s">
        <v>500</v>
      </c>
      <c r="C853" s="22" t="s">
        <v>238</v>
      </c>
      <c r="D853" s="24"/>
      <c r="E853" s="22"/>
      <c r="F853" s="22" t="s">
        <v>3178</v>
      </c>
      <c r="G853" s="25"/>
      <c r="H853" s="7"/>
      <c r="I853" s="3"/>
    </row>
    <row r="854" spans="1:9" x14ac:dyDescent="0.25">
      <c r="A854" s="22" t="s">
        <v>2180</v>
      </c>
      <c r="B854" s="23" t="s">
        <v>500</v>
      </c>
      <c r="C854" s="22" t="s">
        <v>267</v>
      </c>
      <c r="D854" s="24"/>
      <c r="E854" s="22"/>
      <c r="F854" s="22" t="s">
        <v>343</v>
      </c>
      <c r="G854" s="25">
        <v>17</v>
      </c>
      <c r="H854" s="7"/>
      <c r="I854" s="3">
        <f t="shared" si="27"/>
        <v>0</v>
      </c>
    </row>
    <row r="855" spans="1:9" x14ac:dyDescent="0.25">
      <c r="A855" s="22" t="s">
        <v>2181</v>
      </c>
      <c r="B855" s="23" t="s">
        <v>500</v>
      </c>
      <c r="C855" s="22" t="s">
        <v>204</v>
      </c>
      <c r="D855" s="24"/>
      <c r="E855" s="22"/>
      <c r="F855" s="22" t="s">
        <v>359</v>
      </c>
      <c r="G855" s="25">
        <v>31</v>
      </c>
      <c r="H855" s="7"/>
      <c r="I855" s="3">
        <f t="shared" si="27"/>
        <v>0</v>
      </c>
    </row>
    <row r="856" spans="1:9" x14ac:dyDescent="0.25">
      <c r="A856" s="22" t="s">
        <v>2182</v>
      </c>
      <c r="B856" s="23" t="s">
        <v>6881</v>
      </c>
      <c r="C856" s="22" t="s">
        <v>194</v>
      </c>
      <c r="D856" s="24"/>
      <c r="E856" s="22"/>
      <c r="F856" s="22" t="s">
        <v>209</v>
      </c>
      <c r="G856" s="25">
        <v>52</v>
      </c>
      <c r="H856" s="7"/>
      <c r="I856" s="3">
        <f t="shared" si="27"/>
        <v>0</v>
      </c>
    </row>
    <row r="857" spans="1:9" x14ac:dyDescent="0.25">
      <c r="A857" s="22" t="s">
        <v>2183</v>
      </c>
      <c r="B857" s="23" t="s">
        <v>6881</v>
      </c>
      <c r="C857" s="22" t="s">
        <v>194</v>
      </c>
      <c r="D857" s="24"/>
      <c r="E857" s="22"/>
      <c r="F857" s="22" t="s">
        <v>213</v>
      </c>
      <c r="G857" s="25">
        <v>71</v>
      </c>
      <c r="H857" s="7"/>
      <c r="I857" s="3">
        <f t="shared" si="27"/>
        <v>0</v>
      </c>
    </row>
    <row r="858" spans="1:9" x14ac:dyDescent="0.25">
      <c r="A858" s="22" t="s">
        <v>2184</v>
      </c>
      <c r="B858" s="23" t="s">
        <v>6882</v>
      </c>
      <c r="C858" s="22" t="s">
        <v>194</v>
      </c>
      <c r="D858" s="24"/>
      <c r="E858" s="22"/>
      <c r="F858" s="22" t="s">
        <v>213</v>
      </c>
      <c r="G858" s="25">
        <v>65</v>
      </c>
      <c r="H858" s="7"/>
      <c r="I858" s="3">
        <f t="shared" si="27"/>
        <v>0</v>
      </c>
    </row>
    <row r="859" spans="1:9" x14ac:dyDescent="0.25">
      <c r="A859" s="22" t="s">
        <v>2185</v>
      </c>
      <c r="B859" s="23" t="s">
        <v>6882</v>
      </c>
      <c r="C859" s="22" t="s">
        <v>194</v>
      </c>
      <c r="D859" s="24"/>
      <c r="E859" s="22"/>
      <c r="F859" s="22" t="s">
        <v>223</v>
      </c>
      <c r="G859" s="25">
        <v>79</v>
      </c>
      <c r="H859" s="7"/>
      <c r="I859" s="3">
        <f t="shared" si="27"/>
        <v>0</v>
      </c>
    </row>
    <row r="860" spans="1:9" x14ac:dyDescent="0.25">
      <c r="A860" s="22" t="s">
        <v>2186</v>
      </c>
      <c r="B860" s="23" t="s">
        <v>6883</v>
      </c>
      <c r="C860" s="22" t="s">
        <v>194</v>
      </c>
      <c r="D860" s="24"/>
      <c r="E860" s="22"/>
      <c r="F860" s="22" t="s">
        <v>231</v>
      </c>
      <c r="G860" s="25">
        <v>65</v>
      </c>
      <c r="H860" s="7"/>
      <c r="I860" s="3">
        <f t="shared" ref="I860:I865" si="28">G860*H860</f>
        <v>0</v>
      </c>
    </row>
    <row r="861" spans="1:9" x14ac:dyDescent="0.25">
      <c r="A861" s="22" t="s">
        <v>2187</v>
      </c>
      <c r="B861" s="23" t="s">
        <v>6884</v>
      </c>
      <c r="C861" s="22" t="s">
        <v>194</v>
      </c>
      <c r="D861" s="24"/>
      <c r="E861" s="22"/>
      <c r="F861" s="22" t="s">
        <v>209</v>
      </c>
      <c r="G861" s="25">
        <v>49</v>
      </c>
      <c r="H861" s="7"/>
      <c r="I861" s="3">
        <f t="shared" si="28"/>
        <v>0</v>
      </c>
    </row>
    <row r="862" spans="1:9" x14ac:dyDescent="0.25">
      <c r="A862" s="22" t="s">
        <v>2188</v>
      </c>
      <c r="B862" s="23" t="s">
        <v>6884</v>
      </c>
      <c r="C862" s="22" t="s">
        <v>194</v>
      </c>
      <c r="D862" s="24"/>
      <c r="E862" s="22"/>
      <c r="F862" s="22" t="s">
        <v>210</v>
      </c>
      <c r="G862" s="25">
        <v>65</v>
      </c>
      <c r="H862" s="7"/>
      <c r="I862" s="3">
        <f t="shared" si="28"/>
        <v>0</v>
      </c>
    </row>
    <row r="863" spans="1:9" x14ac:dyDescent="0.25">
      <c r="A863" s="22" t="s">
        <v>2189</v>
      </c>
      <c r="B863" s="23" t="s">
        <v>6884</v>
      </c>
      <c r="C863" s="22" t="s">
        <v>194</v>
      </c>
      <c r="D863" s="24"/>
      <c r="E863" s="22"/>
      <c r="F863" s="22" t="s">
        <v>200</v>
      </c>
      <c r="G863" s="25">
        <v>84</v>
      </c>
      <c r="H863" s="7"/>
      <c r="I863" s="3">
        <f t="shared" si="28"/>
        <v>0</v>
      </c>
    </row>
    <row r="864" spans="1:9" x14ac:dyDescent="0.25">
      <c r="A864" s="22" t="s">
        <v>2190</v>
      </c>
      <c r="B864" s="23" t="s">
        <v>6885</v>
      </c>
      <c r="C864" s="22" t="s">
        <v>194</v>
      </c>
      <c r="D864" s="24"/>
      <c r="E864" s="22"/>
      <c r="F864" s="22" t="s">
        <v>213</v>
      </c>
      <c r="G864" s="25">
        <v>65</v>
      </c>
      <c r="H864" s="7"/>
      <c r="I864" s="3">
        <f t="shared" si="28"/>
        <v>0</v>
      </c>
    </row>
    <row r="865" spans="1:224" x14ac:dyDescent="0.25">
      <c r="A865" s="22" t="s">
        <v>2191</v>
      </c>
      <c r="B865" s="23" t="s">
        <v>6885</v>
      </c>
      <c r="C865" s="22" t="s">
        <v>194</v>
      </c>
      <c r="D865" s="24"/>
      <c r="E865" s="22"/>
      <c r="F865" s="22" t="s">
        <v>214</v>
      </c>
      <c r="G865" s="25">
        <v>76</v>
      </c>
      <c r="H865" s="7"/>
      <c r="I865" s="3">
        <f t="shared" si="28"/>
        <v>0</v>
      </c>
    </row>
    <row r="866" spans="1:224" s="30" customFormat="1" ht="30" customHeight="1" x14ac:dyDescent="0.25">
      <c r="A866" s="28"/>
      <c r="B866" s="29"/>
      <c r="C866" s="28"/>
      <c r="D866" s="28"/>
      <c r="E866" s="28"/>
      <c r="G866" s="97" t="s">
        <v>6904</v>
      </c>
      <c r="H866" s="98"/>
      <c r="I866" s="8">
        <f>SUM(I309:I865)</f>
        <v>0</v>
      </c>
    </row>
    <row r="867" spans="1:224" s="30" customFormat="1" ht="34.5" customHeight="1" x14ac:dyDescent="0.25">
      <c r="A867" s="31"/>
      <c r="C867" s="31"/>
      <c r="D867" s="31"/>
      <c r="E867" s="31"/>
      <c r="F867" s="31"/>
      <c r="G867" s="32"/>
      <c r="H867" s="33"/>
      <c r="I867" s="34"/>
    </row>
    <row r="868" spans="1:224" ht="30" customHeight="1" x14ac:dyDescent="0.25">
      <c r="A868" s="99" t="s">
        <v>120</v>
      </c>
      <c r="B868" s="100"/>
      <c r="C868" s="100"/>
      <c r="D868" s="100"/>
      <c r="E868" s="100"/>
      <c r="F868" s="100"/>
      <c r="G868" s="100"/>
      <c r="H868" s="100"/>
      <c r="I868" s="101"/>
    </row>
    <row r="869" spans="1:224" x14ac:dyDescent="0.25">
      <c r="A869" s="22" t="s">
        <v>2466</v>
      </c>
      <c r="B869" s="26" t="s">
        <v>2761</v>
      </c>
      <c r="C869" s="24"/>
      <c r="D869" s="24">
        <v>25</v>
      </c>
      <c r="E869" s="24"/>
      <c r="F869" s="22"/>
      <c r="G869" s="25">
        <v>800</v>
      </c>
      <c r="H869" s="7"/>
      <c r="I869" s="3">
        <f t="shared" ref="I869:I876" si="29">G869*H869</f>
        <v>0</v>
      </c>
    </row>
    <row r="870" spans="1:224" s="75" customFormat="1" ht="15.75" x14ac:dyDescent="0.25">
      <c r="A870" s="22" t="s">
        <v>2467</v>
      </c>
      <c r="B870" s="27" t="s">
        <v>2773</v>
      </c>
      <c r="C870" s="49"/>
      <c r="D870" s="49">
        <v>30</v>
      </c>
      <c r="E870" s="49"/>
      <c r="F870" s="22"/>
      <c r="G870" s="25">
        <v>900</v>
      </c>
      <c r="H870" s="7"/>
      <c r="I870" s="3">
        <f t="shared" si="29"/>
        <v>0</v>
      </c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</row>
    <row r="871" spans="1:224" s="75" customFormat="1" ht="15.75" x14ac:dyDescent="0.25">
      <c r="A871" s="22" t="s">
        <v>2468</v>
      </c>
      <c r="B871" s="27" t="s">
        <v>2762</v>
      </c>
      <c r="C871" s="49"/>
      <c r="D871" s="49">
        <v>30</v>
      </c>
      <c r="E871" s="49"/>
      <c r="F871" s="22"/>
      <c r="G871" s="25">
        <v>900</v>
      </c>
      <c r="H871" s="7"/>
      <c r="I871" s="3">
        <f t="shared" si="29"/>
        <v>0</v>
      </c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</row>
    <row r="872" spans="1:224" s="75" customFormat="1" ht="15.75" x14ac:dyDescent="0.25">
      <c r="A872" s="22" t="s">
        <v>5318</v>
      </c>
      <c r="B872" s="27" t="s">
        <v>6030</v>
      </c>
      <c r="C872" s="49" t="s">
        <v>3308</v>
      </c>
      <c r="D872" s="49"/>
      <c r="E872" s="49"/>
      <c r="F872" s="22" t="s">
        <v>5319</v>
      </c>
      <c r="G872" s="25">
        <v>120</v>
      </c>
      <c r="H872" s="7"/>
      <c r="I872" s="3">
        <f t="shared" si="29"/>
        <v>0</v>
      </c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</row>
    <row r="873" spans="1:224" s="75" customFormat="1" ht="15.75" x14ac:dyDescent="0.25">
      <c r="A873" s="22" t="s">
        <v>2272</v>
      </c>
      <c r="B873" s="27" t="s">
        <v>6515</v>
      </c>
      <c r="C873" s="49" t="s">
        <v>224</v>
      </c>
      <c r="D873" s="49"/>
      <c r="E873" s="49"/>
      <c r="F873" s="22"/>
      <c r="G873" s="25">
        <v>107</v>
      </c>
      <c r="H873" s="7"/>
      <c r="I873" s="3">
        <f t="shared" si="29"/>
        <v>0</v>
      </c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</row>
    <row r="874" spans="1:224" s="75" customFormat="1" ht="15.75" x14ac:dyDescent="0.25">
      <c r="A874" s="22" t="s">
        <v>2273</v>
      </c>
      <c r="B874" s="27" t="s">
        <v>6516</v>
      </c>
      <c r="C874" s="49" t="s">
        <v>19</v>
      </c>
      <c r="D874" s="49"/>
      <c r="E874" s="49"/>
      <c r="F874" s="22"/>
      <c r="G874" s="25">
        <v>253</v>
      </c>
      <c r="H874" s="7"/>
      <c r="I874" s="3">
        <f t="shared" si="29"/>
        <v>0</v>
      </c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</row>
    <row r="875" spans="1:224" s="75" customFormat="1" ht="15.75" x14ac:dyDescent="0.25">
      <c r="A875" s="22" t="s">
        <v>2274</v>
      </c>
      <c r="B875" s="27" t="s">
        <v>6517</v>
      </c>
      <c r="C875" s="49" t="s">
        <v>42</v>
      </c>
      <c r="D875" s="49"/>
      <c r="E875" s="49"/>
      <c r="F875" s="22"/>
      <c r="G875" s="25">
        <v>1067</v>
      </c>
      <c r="H875" s="7"/>
      <c r="I875" s="3">
        <f t="shared" si="29"/>
        <v>0</v>
      </c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</row>
    <row r="876" spans="1:224" s="75" customFormat="1" ht="15.75" x14ac:dyDescent="0.25">
      <c r="A876" s="22" t="s">
        <v>2470</v>
      </c>
      <c r="B876" s="27" t="s">
        <v>2763</v>
      </c>
      <c r="C876" s="49"/>
      <c r="D876" s="49">
        <v>30</v>
      </c>
      <c r="E876" s="49"/>
      <c r="F876" s="22"/>
      <c r="G876" s="25">
        <v>900</v>
      </c>
      <c r="H876" s="7"/>
      <c r="I876" s="3">
        <f t="shared" si="29"/>
        <v>0</v>
      </c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</row>
    <row r="877" spans="1:224" s="75" customFormat="1" ht="15.75" x14ac:dyDescent="0.25">
      <c r="A877" s="22" t="s">
        <v>2469</v>
      </c>
      <c r="B877" s="27" t="s">
        <v>2834</v>
      </c>
      <c r="C877" s="49"/>
      <c r="D877" s="49">
        <v>32</v>
      </c>
      <c r="E877" s="49"/>
      <c r="F877" s="22"/>
      <c r="G877" s="25" t="s">
        <v>7008</v>
      </c>
      <c r="H877" s="7"/>
      <c r="I877" s="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</row>
    <row r="878" spans="1:224" s="75" customFormat="1" ht="15.75" x14ac:dyDescent="0.25">
      <c r="A878" s="22" t="s">
        <v>2473</v>
      </c>
      <c r="B878" s="27" t="s">
        <v>2766</v>
      </c>
      <c r="C878" s="49"/>
      <c r="D878" s="49">
        <v>17</v>
      </c>
      <c r="E878" s="49"/>
      <c r="F878" s="22"/>
      <c r="G878" s="25">
        <v>600</v>
      </c>
      <c r="H878" s="7"/>
      <c r="I878" s="3">
        <f>G878*H878</f>
        <v>0</v>
      </c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</row>
    <row r="879" spans="1:224" s="75" customFormat="1" ht="15.75" x14ac:dyDescent="0.25">
      <c r="A879" s="22" t="s">
        <v>2472</v>
      </c>
      <c r="B879" s="27" t="s">
        <v>2765</v>
      </c>
      <c r="C879" s="49"/>
      <c r="D879" s="49">
        <v>17</v>
      </c>
      <c r="E879" s="49"/>
      <c r="F879" s="22"/>
      <c r="G879" s="25" t="s">
        <v>7008</v>
      </c>
      <c r="H879" s="7"/>
      <c r="I879" s="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</row>
    <row r="880" spans="1:224" s="75" customFormat="1" ht="15.75" x14ac:dyDescent="0.25">
      <c r="A880" s="22" t="s">
        <v>2476</v>
      </c>
      <c r="B880" s="27" t="s">
        <v>2769</v>
      </c>
      <c r="C880" s="49"/>
      <c r="D880" s="49">
        <v>18</v>
      </c>
      <c r="E880" s="49"/>
      <c r="F880" s="22"/>
      <c r="G880" s="25" t="s">
        <v>7008</v>
      </c>
      <c r="H880" s="7"/>
      <c r="I880" s="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</row>
    <row r="881" spans="1:224" s="75" customFormat="1" ht="15.75" x14ac:dyDescent="0.25">
      <c r="A881" s="22" t="s">
        <v>2478</v>
      </c>
      <c r="B881" s="27" t="s">
        <v>2769</v>
      </c>
      <c r="C881" s="49"/>
      <c r="D881" s="49">
        <v>18</v>
      </c>
      <c r="E881" s="49"/>
      <c r="F881" s="22"/>
      <c r="G881" s="25">
        <v>749</v>
      </c>
      <c r="H881" s="7"/>
      <c r="I881" s="3">
        <f t="shared" ref="I881:I912" si="30">G881*H881</f>
        <v>0</v>
      </c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</row>
    <row r="882" spans="1:224" s="75" customFormat="1" ht="15.75" x14ac:dyDescent="0.25">
      <c r="A882" s="22" t="s">
        <v>2471</v>
      </c>
      <c r="B882" s="27" t="s">
        <v>2764</v>
      </c>
      <c r="C882" s="49"/>
      <c r="D882" s="49">
        <v>18</v>
      </c>
      <c r="E882" s="49"/>
      <c r="F882" s="22"/>
      <c r="G882" s="25">
        <v>750</v>
      </c>
      <c r="H882" s="7"/>
      <c r="I882" s="3">
        <f t="shared" si="30"/>
        <v>0</v>
      </c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</row>
    <row r="883" spans="1:224" s="75" customFormat="1" ht="15.75" x14ac:dyDescent="0.25">
      <c r="A883" s="22" t="s">
        <v>2479</v>
      </c>
      <c r="B883" s="27" t="s">
        <v>2764</v>
      </c>
      <c r="C883" s="49"/>
      <c r="D883" s="49">
        <v>18</v>
      </c>
      <c r="E883" s="49"/>
      <c r="F883" s="22"/>
      <c r="G883" s="25">
        <v>749</v>
      </c>
      <c r="H883" s="7"/>
      <c r="I883" s="3">
        <f t="shared" si="30"/>
        <v>0</v>
      </c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</row>
    <row r="884" spans="1:224" s="75" customFormat="1" ht="15.75" x14ac:dyDescent="0.25">
      <c r="A884" s="22" t="s">
        <v>2482</v>
      </c>
      <c r="B884" s="27" t="s">
        <v>2772</v>
      </c>
      <c r="C884" s="49"/>
      <c r="D884" s="49">
        <v>18</v>
      </c>
      <c r="E884" s="49"/>
      <c r="F884" s="22"/>
      <c r="G884" s="25">
        <v>749</v>
      </c>
      <c r="H884" s="7"/>
      <c r="I884" s="3">
        <f t="shared" si="30"/>
        <v>0</v>
      </c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</row>
    <row r="885" spans="1:224" s="75" customFormat="1" ht="15.75" x14ac:dyDescent="0.25">
      <c r="A885" s="22" t="s">
        <v>2475</v>
      </c>
      <c r="B885" s="27" t="s">
        <v>2768</v>
      </c>
      <c r="C885" s="49"/>
      <c r="D885" s="49">
        <v>19</v>
      </c>
      <c r="E885" s="49"/>
      <c r="F885" s="22"/>
      <c r="G885" s="25">
        <v>750</v>
      </c>
      <c r="H885" s="7"/>
      <c r="I885" s="3">
        <f t="shared" si="30"/>
        <v>0</v>
      </c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</row>
    <row r="886" spans="1:224" s="75" customFormat="1" ht="15.75" x14ac:dyDescent="0.25">
      <c r="A886" s="22" t="s">
        <v>2477</v>
      </c>
      <c r="B886" s="27" t="s">
        <v>2770</v>
      </c>
      <c r="C886" s="49"/>
      <c r="D886" s="49">
        <v>19</v>
      </c>
      <c r="E886" s="49"/>
      <c r="F886" s="22"/>
      <c r="G886" s="25">
        <v>849</v>
      </c>
      <c r="H886" s="7"/>
      <c r="I886" s="3">
        <f t="shared" si="30"/>
        <v>0</v>
      </c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</row>
    <row r="887" spans="1:224" s="75" customFormat="1" ht="15.75" x14ac:dyDescent="0.25">
      <c r="A887" s="22" t="s">
        <v>2474</v>
      </c>
      <c r="B887" s="27" t="s">
        <v>2767</v>
      </c>
      <c r="C887" s="49"/>
      <c r="D887" s="49">
        <v>20</v>
      </c>
      <c r="E887" s="49"/>
      <c r="F887" s="22"/>
      <c r="G887" s="25">
        <v>749</v>
      </c>
      <c r="H887" s="7"/>
      <c r="I887" s="3">
        <f t="shared" si="30"/>
        <v>0</v>
      </c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</row>
    <row r="888" spans="1:224" s="75" customFormat="1" ht="15.75" x14ac:dyDescent="0.25">
      <c r="A888" s="22" t="s">
        <v>2481</v>
      </c>
      <c r="B888" s="27" t="s">
        <v>6886</v>
      </c>
      <c r="C888" s="49"/>
      <c r="D888" s="49">
        <v>24</v>
      </c>
      <c r="E888" s="49"/>
      <c r="F888" s="22"/>
      <c r="G888" s="25">
        <v>900</v>
      </c>
      <c r="H888" s="7"/>
      <c r="I888" s="3">
        <f t="shared" si="30"/>
        <v>0</v>
      </c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</row>
    <row r="889" spans="1:224" s="75" customFormat="1" ht="15.75" x14ac:dyDescent="0.25">
      <c r="A889" s="22" t="s">
        <v>2480</v>
      </c>
      <c r="B889" s="27" t="s">
        <v>2771</v>
      </c>
      <c r="C889" s="49"/>
      <c r="D889" s="49">
        <v>25</v>
      </c>
      <c r="E889" s="49"/>
      <c r="F889" s="22"/>
      <c r="G889" s="25">
        <v>900</v>
      </c>
      <c r="H889" s="7"/>
      <c r="I889" s="3">
        <f t="shared" si="30"/>
        <v>0</v>
      </c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</row>
    <row r="890" spans="1:224" s="75" customFormat="1" ht="15.75" x14ac:dyDescent="0.25">
      <c r="A890" s="22" t="s">
        <v>2367</v>
      </c>
      <c r="B890" s="27" t="s">
        <v>2432</v>
      </c>
      <c r="C890" s="49" t="s">
        <v>2433</v>
      </c>
      <c r="D890" s="49"/>
      <c r="E890" s="49"/>
      <c r="F890" s="22"/>
      <c r="G890" s="25">
        <v>73</v>
      </c>
      <c r="H890" s="7"/>
      <c r="I890" s="3">
        <f t="shared" si="30"/>
        <v>0</v>
      </c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</row>
    <row r="891" spans="1:224" s="75" customFormat="1" ht="15.75" x14ac:dyDescent="0.25">
      <c r="A891" s="22" t="s">
        <v>2483</v>
      </c>
      <c r="B891" s="27" t="s">
        <v>2839</v>
      </c>
      <c r="C891" s="49" t="s">
        <v>2840</v>
      </c>
      <c r="D891" s="49"/>
      <c r="E891" s="49" t="s">
        <v>3081</v>
      </c>
      <c r="F891" s="22"/>
      <c r="G891" s="25">
        <v>180</v>
      </c>
      <c r="H891" s="7"/>
      <c r="I891" s="3">
        <f t="shared" si="30"/>
        <v>0</v>
      </c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</row>
    <row r="892" spans="1:224" s="75" customFormat="1" ht="15.75" x14ac:dyDescent="0.25">
      <c r="A892" s="22" t="s">
        <v>2484</v>
      </c>
      <c r="B892" s="27" t="s">
        <v>2839</v>
      </c>
      <c r="C892" s="49" t="s">
        <v>2841</v>
      </c>
      <c r="D892" s="49"/>
      <c r="E892" s="49" t="s">
        <v>3081</v>
      </c>
      <c r="F892" s="22"/>
      <c r="G892" s="25">
        <v>207</v>
      </c>
      <c r="H892" s="7"/>
      <c r="I892" s="3">
        <f t="shared" si="30"/>
        <v>0</v>
      </c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</row>
    <row r="893" spans="1:224" s="75" customFormat="1" ht="15.75" x14ac:dyDescent="0.25">
      <c r="A893" s="22" t="s">
        <v>2485</v>
      </c>
      <c r="B893" s="27" t="s">
        <v>2839</v>
      </c>
      <c r="C893" s="49" t="s">
        <v>2842</v>
      </c>
      <c r="D893" s="49"/>
      <c r="E893" s="49" t="s">
        <v>3082</v>
      </c>
      <c r="F893" s="22"/>
      <c r="G893" s="25">
        <v>233</v>
      </c>
      <c r="H893" s="7"/>
      <c r="I893" s="3">
        <f t="shared" si="30"/>
        <v>0</v>
      </c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</row>
    <row r="894" spans="1:224" s="75" customFormat="1" ht="15.75" x14ac:dyDescent="0.25">
      <c r="A894" s="22" t="s">
        <v>2486</v>
      </c>
      <c r="B894" s="27" t="s">
        <v>2839</v>
      </c>
      <c r="C894" s="49" t="s">
        <v>2843</v>
      </c>
      <c r="D894" s="49"/>
      <c r="E894" s="49" t="s">
        <v>3082</v>
      </c>
      <c r="F894" s="22"/>
      <c r="G894" s="25">
        <v>260</v>
      </c>
      <c r="H894" s="7"/>
      <c r="I894" s="3">
        <f t="shared" si="30"/>
        <v>0</v>
      </c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</row>
    <row r="895" spans="1:224" s="75" customFormat="1" ht="15.75" x14ac:dyDescent="0.25">
      <c r="A895" s="22" t="s">
        <v>2487</v>
      </c>
      <c r="B895" s="27" t="s">
        <v>2839</v>
      </c>
      <c r="C895" s="49"/>
      <c r="D895" s="49"/>
      <c r="E895" s="49" t="s">
        <v>464</v>
      </c>
      <c r="F895" s="22"/>
      <c r="G895" s="25">
        <v>560</v>
      </c>
      <c r="H895" s="7"/>
      <c r="I895" s="3">
        <f t="shared" si="30"/>
        <v>0</v>
      </c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</row>
    <row r="896" spans="1:224" s="75" customFormat="1" ht="15.75" x14ac:dyDescent="0.25">
      <c r="A896" s="22" t="s">
        <v>2488</v>
      </c>
      <c r="B896" s="27" t="s">
        <v>2839</v>
      </c>
      <c r="C896" s="49"/>
      <c r="D896" s="49"/>
      <c r="E896" s="49" t="s">
        <v>244</v>
      </c>
      <c r="F896" s="22"/>
      <c r="G896" s="25">
        <v>720</v>
      </c>
      <c r="H896" s="7"/>
      <c r="I896" s="3">
        <f t="shared" si="30"/>
        <v>0</v>
      </c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</row>
    <row r="897" spans="1:224" s="75" customFormat="1" ht="15.75" x14ac:dyDescent="0.25">
      <c r="A897" s="22" t="s">
        <v>2489</v>
      </c>
      <c r="B897" s="27" t="s">
        <v>2839</v>
      </c>
      <c r="C897" s="49"/>
      <c r="D897" s="49"/>
      <c r="E897" s="49" t="s">
        <v>3083</v>
      </c>
      <c r="F897" s="22"/>
      <c r="G897" s="25">
        <v>880</v>
      </c>
      <c r="H897" s="7"/>
      <c r="I897" s="3">
        <f t="shared" si="30"/>
        <v>0</v>
      </c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</row>
    <row r="898" spans="1:224" s="75" customFormat="1" ht="15.75" x14ac:dyDescent="0.25">
      <c r="A898" s="22" t="s">
        <v>2490</v>
      </c>
      <c r="B898" s="27" t="s">
        <v>2839</v>
      </c>
      <c r="C898" s="49"/>
      <c r="D898" s="49"/>
      <c r="E898" s="49" t="s">
        <v>3084</v>
      </c>
      <c r="F898" s="22"/>
      <c r="G898" s="25">
        <v>1040</v>
      </c>
      <c r="H898" s="7"/>
      <c r="I898" s="3">
        <f t="shared" si="30"/>
        <v>0</v>
      </c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</row>
    <row r="899" spans="1:224" s="75" customFormat="1" ht="15.75" x14ac:dyDescent="0.25">
      <c r="A899" s="22" t="s">
        <v>2491</v>
      </c>
      <c r="B899" s="27" t="s">
        <v>2839</v>
      </c>
      <c r="C899" s="49"/>
      <c r="D899" s="49"/>
      <c r="E899" s="49" t="s">
        <v>460</v>
      </c>
      <c r="F899" s="22"/>
      <c r="G899" s="25">
        <v>1200</v>
      </c>
      <c r="H899" s="7"/>
      <c r="I899" s="3">
        <f t="shared" si="30"/>
        <v>0</v>
      </c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</row>
    <row r="900" spans="1:224" s="75" customFormat="1" ht="15.75" x14ac:dyDescent="0.25">
      <c r="A900" s="22" t="s">
        <v>2492</v>
      </c>
      <c r="B900" s="27" t="s">
        <v>2839</v>
      </c>
      <c r="C900" s="49"/>
      <c r="D900" s="49"/>
      <c r="E900" s="49" t="s">
        <v>3085</v>
      </c>
      <c r="F900" s="22"/>
      <c r="G900" s="25">
        <v>1360</v>
      </c>
      <c r="H900" s="7"/>
      <c r="I900" s="3">
        <f t="shared" si="30"/>
        <v>0</v>
      </c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</row>
    <row r="901" spans="1:224" s="75" customFormat="1" ht="15.75" x14ac:dyDescent="0.25">
      <c r="A901" s="22" t="s">
        <v>2493</v>
      </c>
      <c r="B901" s="27" t="s">
        <v>2839</v>
      </c>
      <c r="C901" s="49"/>
      <c r="D901" s="49"/>
      <c r="E901" s="49" t="s">
        <v>410</v>
      </c>
      <c r="F901" s="22"/>
      <c r="G901" s="25">
        <v>1600</v>
      </c>
      <c r="H901" s="7"/>
      <c r="I901" s="3">
        <f t="shared" si="30"/>
        <v>0</v>
      </c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</row>
    <row r="902" spans="1:224" s="75" customFormat="1" ht="15.75" x14ac:dyDescent="0.25">
      <c r="A902" s="22" t="s">
        <v>5299</v>
      </c>
      <c r="B902" s="27" t="s">
        <v>121</v>
      </c>
      <c r="C902" s="49" t="s">
        <v>3771</v>
      </c>
      <c r="D902" s="49"/>
      <c r="E902" s="49"/>
      <c r="F902" s="22" t="s">
        <v>3201</v>
      </c>
      <c r="G902" s="25">
        <v>30</v>
      </c>
      <c r="H902" s="7"/>
      <c r="I902" s="3">
        <f t="shared" si="30"/>
        <v>0</v>
      </c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</row>
    <row r="903" spans="1:224" s="75" customFormat="1" ht="15.75" x14ac:dyDescent="0.25">
      <c r="A903" s="22" t="s">
        <v>5300</v>
      </c>
      <c r="B903" s="27" t="s">
        <v>121</v>
      </c>
      <c r="C903" s="49" t="s">
        <v>4048</v>
      </c>
      <c r="D903" s="49"/>
      <c r="E903" s="49"/>
      <c r="F903" s="22" t="s">
        <v>3202</v>
      </c>
      <c r="G903" s="25">
        <v>36</v>
      </c>
      <c r="H903" s="7"/>
      <c r="I903" s="3">
        <f t="shared" si="30"/>
        <v>0</v>
      </c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</row>
    <row r="904" spans="1:224" s="75" customFormat="1" ht="15.75" x14ac:dyDescent="0.25">
      <c r="A904" s="22" t="s">
        <v>5301</v>
      </c>
      <c r="B904" s="27" t="s">
        <v>121</v>
      </c>
      <c r="C904" s="49" t="s">
        <v>4242</v>
      </c>
      <c r="D904" s="49"/>
      <c r="E904" s="49" t="s">
        <v>6039</v>
      </c>
      <c r="F904" s="22" t="s">
        <v>3203</v>
      </c>
      <c r="G904" s="25">
        <v>40</v>
      </c>
      <c r="H904" s="7"/>
      <c r="I904" s="3">
        <f t="shared" si="30"/>
        <v>0</v>
      </c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</row>
    <row r="905" spans="1:224" s="75" customFormat="1" ht="15.75" x14ac:dyDescent="0.25">
      <c r="A905" s="22" t="s">
        <v>5302</v>
      </c>
      <c r="B905" s="27" t="s">
        <v>121</v>
      </c>
      <c r="C905" s="49" t="s">
        <v>4424</v>
      </c>
      <c r="D905" s="49"/>
      <c r="E905" s="49" t="s">
        <v>6025</v>
      </c>
      <c r="F905" s="22" t="s">
        <v>5303</v>
      </c>
      <c r="G905" s="25">
        <v>50</v>
      </c>
      <c r="H905" s="7"/>
      <c r="I905" s="3">
        <f t="shared" si="30"/>
        <v>0</v>
      </c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</row>
    <row r="906" spans="1:224" s="75" customFormat="1" ht="15.75" x14ac:dyDescent="0.25">
      <c r="A906" s="22" t="s">
        <v>5304</v>
      </c>
      <c r="B906" s="27" t="s">
        <v>121</v>
      </c>
      <c r="C906" s="49" t="s">
        <v>5305</v>
      </c>
      <c r="D906" s="49"/>
      <c r="E906" s="49" t="s">
        <v>6040</v>
      </c>
      <c r="F906" s="22" t="s">
        <v>5306</v>
      </c>
      <c r="G906" s="25">
        <v>60</v>
      </c>
      <c r="H906" s="7"/>
      <c r="I906" s="3">
        <f t="shared" si="30"/>
        <v>0</v>
      </c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</row>
    <row r="907" spans="1:224" s="75" customFormat="1" ht="15.75" x14ac:dyDescent="0.25">
      <c r="A907" s="22" t="s">
        <v>5307</v>
      </c>
      <c r="B907" s="27" t="s">
        <v>121</v>
      </c>
      <c r="C907" s="49" t="s">
        <v>5305</v>
      </c>
      <c r="D907" s="49"/>
      <c r="E907" s="49" t="s">
        <v>6041</v>
      </c>
      <c r="F907" s="22" t="s">
        <v>5308</v>
      </c>
      <c r="G907" s="25">
        <v>70</v>
      </c>
      <c r="H907" s="7"/>
      <c r="I907" s="3">
        <f t="shared" si="30"/>
        <v>0</v>
      </c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</row>
    <row r="908" spans="1:224" s="75" customFormat="1" ht="15.75" x14ac:dyDescent="0.25">
      <c r="A908" s="22" t="s">
        <v>5309</v>
      </c>
      <c r="B908" s="27" t="s">
        <v>121</v>
      </c>
      <c r="C908" s="49" t="s">
        <v>5310</v>
      </c>
      <c r="D908" s="49"/>
      <c r="E908" s="49" t="s">
        <v>6042</v>
      </c>
      <c r="F908" s="22"/>
      <c r="G908" s="25">
        <v>120</v>
      </c>
      <c r="H908" s="7"/>
      <c r="I908" s="3">
        <f t="shared" si="30"/>
        <v>0</v>
      </c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</row>
    <row r="909" spans="1:224" s="75" customFormat="1" ht="15.75" x14ac:dyDescent="0.25">
      <c r="A909" s="22" t="s">
        <v>5311</v>
      </c>
      <c r="B909" s="27" t="s">
        <v>121</v>
      </c>
      <c r="C909" s="49" t="s">
        <v>3320</v>
      </c>
      <c r="D909" s="49"/>
      <c r="E909" s="49" t="s">
        <v>3160</v>
      </c>
      <c r="F909" s="22"/>
      <c r="G909" s="25">
        <v>400</v>
      </c>
      <c r="H909" s="7"/>
      <c r="I909" s="3">
        <f t="shared" si="30"/>
        <v>0</v>
      </c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</row>
    <row r="910" spans="1:224" s="75" customFormat="1" ht="15.75" x14ac:dyDescent="0.25">
      <c r="A910" s="22" t="s">
        <v>5312</v>
      </c>
      <c r="B910" s="27" t="s">
        <v>121</v>
      </c>
      <c r="C910" s="49" t="s">
        <v>3227</v>
      </c>
      <c r="D910" s="49"/>
      <c r="E910" s="49" t="s">
        <v>3133</v>
      </c>
      <c r="F910" s="22"/>
      <c r="G910" s="25">
        <v>470</v>
      </c>
      <c r="H910" s="7"/>
      <c r="I910" s="3">
        <f t="shared" si="30"/>
        <v>0</v>
      </c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</row>
    <row r="911" spans="1:224" s="75" customFormat="1" ht="15.75" x14ac:dyDescent="0.25">
      <c r="A911" s="22" t="s">
        <v>5313</v>
      </c>
      <c r="B911" s="27" t="s">
        <v>121</v>
      </c>
      <c r="C911" s="49" t="s">
        <v>3227</v>
      </c>
      <c r="D911" s="49"/>
      <c r="E911" s="49" t="s">
        <v>3162</v>
      </c>
      <c r="F911" s="22"/>
      <c r="G911" s="25">
        <v>540</v>
      </c>
      <c r="H911" s="7"/>
      <c r="I911" s="3">
        <f t="shared" si="30"/>
        <v>0</v>
      </c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</row>
    <row r="912" spans="1:224" s="75" customFormat="1" ht="15.75" x14ac:dyDescent="0.25">
      <c r="A912" s="22" t="s">
        <v>5314</v>
      </c>
      <c r="B912" s="27" t="s">
        <v>121</v>
      </c>
      <c r="C912" s="49" t="s">
        <v>3634</v>
      </c>
      <c r="D912" s="49"/>
      <c r="E912" s="49" t="s">
        <v>6043</v>
      </c>
      <c r="F912" s="22"/>
      <c r="G912" s="25">
        <v>80</v>
      </c>
      <c r="H912" s="7"/>
      <c r="I912" s="3">
        <f t="shared" si="30"/>
        <v>0</v>
      </c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</row>
    <row r="913" spans="1:224" s="75" customFormat="1" ht="15.75" x14ac:dyDescent="0.25">
      <c r="A913" s="22" t="s">
        <v>5315</v>
      </c>
      <c r="B913" s="27" t="s">
        <v>121</v>
      </c>
      <c r="C913" s="49" t="s">
        <v>3480</v>
      </c>
      <c r="D913" s="49"/>
      <c r="E913" s="49" t="s">
        <v>6044</v>
      </c>
      <c r="F913" s="22"/>
      <c r="G913" s="25">
        <v>160</v>
      </c>
      <c r="H913" s="7"/>
      <c r="I913" s="3">
        <f t="shared" ref="I913:I941" si="31">G913*H913</f>
        <v>0</v>
      </c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</row>
    <row r="914" spans="1:224" s="75" customFormat="1" ht="15.75" x14ac:dyDescent="0.25">
      <c r="A914" s="22" t="s">
        <v>5316</v>
      </c>
      <c r="B914" s="27" t="s">
        <v>121</v>
      </c>
      <c r="C914" s="49" t="s">
        <v>3256</v>
      </c>
      <c r="D914" s="49"/>
      <c r="E914" s="49" t="s">
        <v>6045</v>
      </c>
      <c r="F914" s="22"/>
      <c r="G914" s="25">
        <v>220</v>
      </c>
      <c r="H914" s="7"/>
      <c r="I914" s="3">
        <f t="shared" si="31"/>
        <v>0</v>
      </c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</row>
    <row r="915" spans="1:224" s="75" customFormat="1" ht="15.75" x14ac:dyDescent="0.25">
      <c r="A915" s="22" t="s">
        <v>5317</v>
      </c>
      <c r="B915" s="27" t="s">
        <v>121</v>
      </c>
      <c r="C915" s="49" t="s">
        <v>3320</v>
      </c>
      <c r="D915" s="49"/>
      <c r="E915" s="49" t="s">
        <v>3147</v>
      </c>
      <c r="F915" s="22"/>
      <c r="G915" s="25">
        <v>300</v>
      </c>
      <c r="H915" s="7"/>
      <c r="I915" s="3">
        <f t="shared" si="31"/>
        <v>0</v>
      </c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</row>
    <row r="916" spans="1:224" s="75" customFormat="1" ht="15.75" x14ac:dyDescent="0.25">
      <c r="A916" s="22" t="s">
        <v>2494</v>
      </c>
      <c r="B916" s="27" t="s">
        <v>121</v>
      </c>
      <c r="C916" s="49"/>
      <c r="D916" s="49">
        <v>15</v>
      </c>
      <c r="E916" s="49"/>
      <c r="F916" s="22"/>
      <c r="G916" s="25">
        <v>17</v>
      </c>
      <c r="H916" s="7"/>
      <c r="I916" s="3">
        <f t="shared" si="31"/>
        <v>0</v>
      </c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</row>
    <row r="917" spans="1:224" s="75" customFormat="1" ht="15.75" x14ac:dyDescent="0.25">
      <c r="A917" s="22" t="s">
        <v>2495</v>
      </c>
      <c r="B917" s="27" t="s">
        <v>121</v>
      </c>
      <c r="C917" s="49"/>
      <c r="D917" s="49">
        <v>17</v>
      </c>
      <c r="E917" s="49"/>
      <c r="F917" s="22"/>
      <c r="G917" s="25">
        <v>24</v>
      </c>
      <c r="H917" s="7"/>
      <c r="I917" s="3">
        <f t="shared" si="31"/>
        <v>0</v>
      </c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</row>
    <row r="918" spans="1:224" s="75" customFormat="1" ht="15.75" x14ac:dyDescent="0.25">
      <c r="A918" s="22" t="s">
        <v>1412</v>
      </c>
      <c r="B918" s="27" t="s">
        <v>121</v>
      </c>
      <c r="C918" s="49" t="s">
        <v>53</v>
      </c>
      <c r="D918" s="49"/>
      <c r="E918" s="49"/>
      <c r="F918" s="22"/>
      <c r="G918" s="25">
        <v>32</v>
      </c>
      <c r="H918" s="7"/>
      <c r="I918" s="3">
        <f t="shared" si="31"/>
        <v>0</v>
      </c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</row>
    <row r="919" spans="1:224" s="75" customFormat="1" ht="15.75" x14ac:dyDescent="0.25">
      <c r="A919" s="22" t="s">
        <v>1413</v>
      </c>
      <c r="B919" s="27" t="s">
        <v>121</v>
      </c>
      <c r="C919" s="49" t="s">
        <v>74</v>
      </c>
      <c r="D919" s="49"/>
      <c r="E919" s="49"/>
      <c r="F919" s="22"/>
      <c r="G919" s="25">
        <v>50</v>
      </c>
      <c r="H919" s="7"/>
      <c r="I919" s="3">
        <f t="shared" si="31"/>
        <v>0</v>
      </c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</row>
    <row r="920" spans="1:224" s="75" customFormat="1" ht="15.75" x14ac:dyDescent="0.25">
      <c r="A920" s="22" t="s">
        <v>1414</v>
      </c>
      <c r="B920" s="27" t="s">
        <v>121</v>
      </c>
      <c r="C920" s="49" t="s">
        <v>23</v>
      </c>
      <c r="D920" s="49"/>
      <c r="E920" s="49"/>
      <c r="F920" s="22"/>
      <c r="G920" s="25">
        <v>66</v>
      </c>
      <c r="H920" s="7"/>
      <c r="I920" s="3">
        <f t="shared" si="31"/>
        <v>0</v>
      </c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</row>
    <row r="921" spans="1:224" s="75" customFormat="1" ht="15.75" x14ac:dyDescent="0.25">
      <c r="A921" s="22" t="s">
        <v>1415</v>
      </c>
      <c r="B921" s="27" t="s">
        <v>121</v>
      </c>
      <c r="C921" s="49" t="s">
        <v>19</v>
      </c>
      <c r="D921" s="49"/>
      <c r="E921" s="49" t="s">
        <v>123</v>
      </c>
      <c r="F921" s="22"/>
      <c r="G921" s="25">
        <v>90</v>
      </c>
      <c r="H921" s="7"/>
      <c r="I921" s="3">
        <f t="shared" si="31"/>
        <v>0</v>
      </c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</row>
    <row r="922" spans="1:224" s="75" customFormat="1" ht="15.75" x14ac:dyDescent="0.25">
      <c r="A922" s="22" t="s">
        <v>2496</v>
      </c>
      <c r="B922" s="27" t="s">
        <v>121</v>
      </c>
      <c r="C922" s="49"/>
      <c r="D922" s="49"/>
      <c r="E922" s="49" t="s">
        <v>242</v>
      </c>
      <c r="F922" s="22"/>
      <c r="G922" s="25">
        <v>209</v>
      </c>
      <c r="H922" s="7"/>
      <c r="I922" s="3">
        <f t="shared" si="31"/>
        <v>0</v>
      </c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</row>
    <row r="923" spans="1:224" s="75" customFormat="1" ht="15.75" x14ac:dyDescent="0.25">
      <c r="A923" s="22" t="s">
        <v>2497</v>
      </c>
      <c r="B923" s="27" t="s">
        <v>121</v>
      </c>
      <c r="C923" s="49"/>
      <c r="D923" s="49"/>
      <c r="E923" s="49" t="s">
        <v>3086</v>
      </c>
      <c r="F923" s="22"/>
      <c r="G923" s="25">
        <v>269</v>
      </c>
      <c r="H923" s="7"/>
      <c r="I923" s="3">
        <f t="shared" si="31"/>
        <v>0</v>
      </c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</row>
    <row r="924" spans="1:224" s="75" customFormat="1" ht="15.75" x14ac:dyDescent="0.25">
      <c r="A924" s="22" t="s">
        <v>2498</v>
      </c>
      <c r="B924" s="27" t="s">
        <v>121</v>
      </c>
      <c r="C924" s="49"/>
      <c r="D924" s="49"/>
      <c r="E924" s="49" t="s">
        <v>3083</v>
      </c>
      <c r="F924" s="22"/>
      <c r="G924" s="25">
        <v>329</v>
      </c>
      <c r="H924" s="7"/>
      <c r="I924" s="3">
        <f t="shared" si="31"/>
        <v>0</v>
      </c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</row>
    <row r="925" spans="1:224" s="75" customFormat="1" ht="15.75" x14ac:dyDescent="0.25">
      <c r="A925" s="22" t="s">
        <v>2499</v>
      </c>
      <c r="B925" s="27" t="s">
        <v>121</v>
      </c>
      <c r="C925" s="49"/>
      <c r="D925" s="49"/>
      <c r="E925" s="49" t="s">
        <v>3084</v>
      </c>
      <c r="F925" s="22"/>
      <c r="G925" s="25">
        <v>389</v>
      </c>
      <c r="H925" s="7"/>
      <c r="I925" s="3">
        <f t="shared" si="31"/>
        <v>0</v>
      </c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</row>
    <row r="926" spans="1:224" s="75" customFormat="1" ht="15.75" x14ac:dyDescent="0.25">
      <c r="A926" s="22" t="s">
        <v>2500</v>
      </c>
      <c r="B926" s="27" t="s">
        <v>121</v>
      </c>
      <c r="C926" s="49"/>
      <c r="D926" s="49"/>
      <c r="E926" s="49" t="s">
        <v>460</v>
      </c>
      <c r="F926" s="22"/>
      <c r="G926" s="25">
        <v>449</v>
      </c>
      <c r="H926" s="7"/>
      <c r="I926" s="3">
        <f t="shared" si="31"/>
        <v>0</v>
      </c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</row>
    <row r="927" spans="1:224" s="75" customFormat="1" ht="15.75" x14ac:dyDescent="0.25">
      <c r="A927" s="22" t="s">
        <v>2501</v>
      </c>
      <c r="B927" s="27" t="s">
        <v>121</v>
      </c>
      <c r="C927" s="49"/>
      <c r="D927" s="49"/>
      <c r="E927" s="49" t="s">
        <v>3085</v>
      </c>
      <c r="F927" s="22"/>
      <c r="G927" s="25">
        <v>509</v>
      </c>
      <c r="H927" s="7"/>
      <c r="I927" s="3">
        <f t="shared" si="31"/>
        <v>0</v>
      </c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</row>
    <row r="928" spans="1:224" s="75" customFormat="1" ht="15.75" x14ac:dyDescent="0.25">
      <c r="A928" s="22" t="s">
        <v>2502</v>
      </c>
      <c r="B928" s="27" t="s">
        <v>121</v>
      </c>
      <c r="C928" s="49"/>
      <c r="D928" s="49"/>
      <c r="E928" s="49" t="s">
        <v>410</v>
      </c>
      <c r="F928" s="22"/>
      <c r="G928" s="25">
        <v>569</v>
      </c>
      <c r="H928" s="7"/>
      <c r="I928" s="3">
        <f t="shared" si="31"/>
        <v>0</v>
      </c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</row>
    <row r="929" spans="1:224" s="75" customFormat="1" ht="15.75" x14ac:dyDescent="0.25">
      <c r="A929" s="22" t="s">
        <v>2503</v>
      </c>
      <c r="B929" s="27" t="s">
        <v>121</v>
      </c>
      <c r="C929" s="49"/>
      <c r="D929" s="49"/>
      <c r="E929" s="49" t="s">
        <v>462</v>
      </c>
      <c r="F929" s="22"/>
      <c r="G929" s="25">
        <v>629</v>
      </c>
      <c r="H929" s="7"/>
      <c r="I929" s="3">
        <f t="shared" si="31"/>
        <v>0</v>
      </c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</row>
    <row r="930" spans="1:224" s="75" customFormat="1" ht="15.75" x14ac:dyDescent="0.25">
      <c r="A930" s="22" t="s">
        <v>2504</v>
      </c>
      <c r="B930" s="27" t="s">
        <v>121</v>
      </c>
      <c r="C930" s="49"/>
      <c r="D930" s="49"/>
      <c r="E930" s="49" t="s">
        <v>392</v>
      </c>
      <c r="F930" s="22"/>
      <c r="G930" s="25">
        <v>689</v>
      </c>
      <c r="H930" s="7"/>
      <c r="I930" s="3">
        <f t="shared" si="31"/>
        <v>0</v>
      </c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</row>
    <row r="931" spans="1:224" s="75" customFormat="1" ht="15.75" x14ac:dyDescent="0.25">
      <c r="A931" s="22" t="s">
        <v>2505</v>
      </c>
      <c r="B931" s="27" t="s">
        <v>121</v>
      </c>
      <c r="C931" s="49"/>
      <c r="D931" s="49"/>
      <c r="E931" s="49" t="s">
        <v>394</v>
      </c>
      <c r="F931" s="22"/>
      <c r="G931" s="25">
        <v>749</v>
      </c>
      <c r="H931" s="7"/>
      <c r="I931" s="3">
        <f t="shared" si="31"/>
        <v>0</v>
      </c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</row>
    <row r="932" spans="1:224" s="75" customFormat="1" ht="15.75" x14ac:dyDescent="0.25">
      <c r="A932" s="22" t="s">
        <v>2506</v>
      </c>
      <c r="B932" s="27" t="s">
        <v>121</v>
      </c>
      <c r="C932" s="49"/>
      <c r="D932" s="49"/>
      <c r="E932" s="49" t="s">
        <v>454</v>
      </c>
      <c r="F932" s="22"/>
      <c r="G932" s="25">
        <v>840</v>
      </c>
      <c r="H932" s="7"/>
      <c r="I932" s="3">
        <f t="shared" si="31"/>
        <v>0</v>
      </c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</row>
    <row r="933" spans="1:224" s="75" customFormat="1" ht="15.75" x14ac:dyDescent="0.25">
      <c r="A933" s="22" t="s">
        <v>2508</v>
      </c>
      <c r="B933" s="27" t="s">
        <v>2790</v>
      </c>
      <c r="C933" s="49"/>
      <c r="D933" s="49">
        <v>30</v>
      </c>
      <c r="E933" s="49"/>
      <c r="F933" s="22"/>
      <c r="G933" s="25">
        <v>400</v>
      </c>
      <c r="H933" s="7"/>
      <c r="I933" s="3">
        <f t="shared" si="31"/>
        <v>0</v>
      </c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</row>
    <row r="934" spans="1:224" s="75" customFormat="1" ht="15.75" x14ac:dyDescent="0.25">
      <c r="A934" s="22" t="s">
        <v>2510</v>
      </c>
      <c r="B934" s="27" t="s">
        <v>2791</v>
      </c>
      <c r="C934" s="49"/>
      <c r="D934" s="49">
        <v>30</v>
      </c>
      <c r="E934" s="49"/>
      <c r="F934" s="22"/>
      <c r="G934" s="25">
        <v>749</v>
      </c>
      <c r="H934" s="7"/>
      <c r="I934" s="3">
        <f t="shared" si="31"/>
        <v>0</v>
      </c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</row>
    <row r="935" spans="1:224" s="75" customFormat="1" ht="15.75" x14ac:dyDescent="0.25">
      <c r="A935" s="22" t="s">
        <v>2512</v>
      </c>
      <c r="B935" s="27" t="s">
        <v>2789</v>
      </c>
      <c r="C935" s="49"/>
      <c r="D935" s="49">
        <v>20</v>
      </c>
      <c r="E935" s="49"/>
      <c r="F935" s="22"/>
      <c r="G935" s="25">
        <v>1053</v>
      </c>
      <c r="H935" s="7"/>
      <c r="I935" s="3">
        <f t="shared" si="31"/>
        <v>0</v>
      </c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</row>
    <row r="936" spans="1:224" s="75" customFormat="1" ht="15.75" x14ac:dyDescent="0.25">
      <c r="A936" s="22" t="s">
        <v>2509</v>
      </c>
      <c r="B936" s="27" t="s">
        <v>3077</v>
      </c>
      <c r="C936" s="49"/>
      <c r="D936" s="49" t="s">
        <v>3078</v>
      </c>
      <c r="E936" s="49"/>
      <c r="F936" s="22"/>
      <c r="G936" s="25">
        <v>749</v>
      </c>
      <c r="H936" s="7"/>
      <c r="I936" s="3">
        <f t="shared" si="31"/>
        <v>0</v>
      </c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</row>
    <row r="937" spans="1:224" s="75" customFormat="1" ht="15.75" x14ac:dyDescent="0.25">
      <c r="A937" s="22" t="s">
        <v>2507</v>
      </c>
      <c r="B937" s="27" t="s">
        <v>6814</v>
      </c>
      <c r="C937" s="49"/>
      <c r="D937" s="49">
        <v>17</v>
      </c>
      <c r="E937" s="49"/>
      <c r="F937" s="22"/>
      <c r="G937" s="25">
        <v>520</v>
      </c>
      <c r="H937" s="7"/>
      <c r="I937" s="3">
        <f t="shared" si="31"/>
        <v>0</v>
      </c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</row>
    <row r="938" spans="1:224" s="75" customFormat="1" ht="15.75" x14ac:dyDescent="0.25">
      <c r="A938" s="22" t="s">
        <v>2511</v>
      </c>
      <c r="B938" s="27" t="s">
        <v>2835</v>
      </c>
      <c r="C938" s="49"/>
      <c r="D938" s="49">
        <v>33</v>
      </c>
      <c r="E938" s="49"/>
      <c r="F938" s="22"/>
      <c r="G938" s="25">
        <v>1047</v>
      </c>
      <c r="H938" s="7"/>
      <c r="I938" s="3">
        <f t="shared" si="31"/>
        <v>0</v>
      </c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</row>
    <row r="939" spans="1:224" s="75" customFormat="1" ht="15.75" x14ac:dyDescent="0.25">
      <c r="A939" s="22" t="s">
        <v>2515</v>
      </c>
      <c r="B939" s="27" t="s">
        <v>3080</v>
      </c>
      <c r="C939" s="49"/>
      <c r="D939" s="49" t="s">
        <v>3079</v>
      </c>
      <c r="E939" s="49"/>
      <c r="F939" s="22"/>
      <c r="G939" s="25">
        <v>1349</v>
      </c>
      <c r="H939" s="7"/>
      <c r="I939" s="3">
        <f t="shared" si="31"/>
        <v>0</v>
      </c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</row>
    <row r="940" spans="1:224" s="75" customFormat="1" ht="15.75" x14ac:dyDescent="0.25">
      <c r="A940" s="22" t="s">
        <v>2516</v>
      </c>
      <c r="B940" s="27" t="s">
        <v>2788</v>
      </c>
      <c r="C940" s="49"/>
      <c r="D940" s="49">
        <v>50</v>
      </c>
      <c r="E940" s="49"/>
      <c r="F940" s="22"/>
      <c r="G940" s="25">
        <v>1947</v>
      </c>
      <c r="H940" s="7"/>
      <c r="I940" s="3">
        <f t="shared" si="31"/>
        <v>0</v>
      </c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</row>
    <row r="941" spans="1:224" s="75" customFormat="1" ht="15.75" x14ac:dyDescent="0.25">
      <c r="A941" s="22" t="s">
        <v>2514</v>
      </c>
      <c r="B941" s="27" t="s">
        <v>2836</v>
      </c>
      <c r="C941" s="49"/>
      <c r="D941" s="49" t="s">
        <v>2812</v>
      </c>
      <c r="E941" s="49"/>
      <c r="F941" s="22"/>
      <c r="G941" s="25">
        <v>1349</v>
      </c>
      <c r="H941" s="7"/>
      <c r="I941" s="3">
        <f t="shared" si="31"/>
        <v>0</v>
      </c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</row>
    <row r="942" spans="1:224" s="75" customFormat="1" ht="15.75" x14ac:dyDescent="0.25">
      <c r="A942" s="22" t="s">
        <v>2513</v>
      </c>
      <c r="B942" s="27" t="s">
        <v>6908</v>
      </c>
      <c r="C942" s="49"/>
      <c r="D942" s="49">
        <v>35</v>
      </c>
      <c r="E942" s="49"/>
      <c r="F942" s="22"/>
      <c r="G942" s="25" t="s">
        <v>7008</v>
      </c>
      <c r="H942" s="7"/>
      <c r="I942" s="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</row>
    <row r="943" spans="1:224" s="75" customFormat="1" ht="15.75" x14ac:dyDescent="0.25">
      <c r="A943" s="22" t="s">
        <v>2517</v>
      </c>
      <c r="B943" s="27" t="s">
        <v>2792</v>
      </c>
      <c r="C943" s="49"/>
      <c r="D943" s="49">
        <v>60</v>
      </c>
      <c r="E943" s="49"/>
      <c r="F943" s="22"/>
      <c r="G943" s="25">
        <v>5000</v>
      </c>
      <c r="H943" s="7"/>
      <c r="I943" s="3">
        <f t="shared" ref="I943:I964" si="32">G943*H943</f>
        <v>0</v>
      </c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</row>
    <row r="944" spans="1:224" s="75" customFormat="1" ht="15.75" x14ac:dyDescent="0.25">
      <c r="A944" s="22" t="s">
        <v>2518</v>
      </c>
      <c r="B944" s="27" t="s">
        <v>2846</v>
      </c>
      <c r="C944" s="49"/>
      <c r="D944" s="49">
        <v>17</v>
      </c>
      <c r="E944" s="49"/>
      <c r="F944" s="22"/>
      <c r="G944" s="25">
        <v>72</v>
      </c>
      <c r="H944" s="7"/>
      <c r="I944" s="3">
        <f t="shared" si="32"/>
        <v>0</v>
      </c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</row>
    <row r="945" spans="1:224" s="75" customFormat="1" ht="15.75" x14ac:dyDescent="0.25">
      <c r="A945" s="22" t="s">
        <v>2519</v>
      </c>
      <c r="B945" s="27" t="s">
        <v>2846</v>
      </c>
      <c r="C945" s="49"/>
      <c r="D945" s="49">
        <v>28</v>
      </c>
      <c r="E945" s="49"/>
      <c r="F945" s="22"/>
      <c r="G945" s="25">
        <v>160</v>
      </c>
      <c r="H945" s="7"/>
      <c r="I945" s="3">
        <f t="shared" si="32"/>
        <v>0</v>
      </c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</row>
    <row r="946" spans="1:224" s="75" customFormat="1" ht="15.75" x14ac:dyDescent="0.25">
      <c r="A946" s="22" t="s">
        <v>2520</v>
      </c>
      <c r="B946" s="27" t="s">
        <v>2846</v>
      </c>
      <c r="C946" s="49"/>
      <c r="D946" s="49">
        <v>35</v>
      </c>
      <c r="E946" s="49"/>
      <c r="F946" s="22"/>
      <c r="G946" s="25">
        <v>193</v>
      </c>
      <c r="H946" s="7"/>
      <c r="I946" s="3">
        <f t="shared" si="32"/>
        <v>0</v>
      </c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</row>
    <row r="947" spans="1:224" s="75" customFormat="1" ht="15.75" x14ac:dyDescent="0.25">
      <c r="A947" s="22" t="s">
        <v>2521</v>
      </c>
      <c r="B947" s="27" t="s">
        <v>2846</v>
      </c>
      <c r="C947" s="49" t="s">
        <v>2849</v>
      </c>
      <c r="D947" s="49"/>
      <c r="E947" s="49"/>
      <c r="F947" s="22"/>
      <c r="G947" s="25">
        <v>72</v>
      </c>
      <c r="H947" s="7"/>
      <c r="I947" s="3">
        <f t="shared" si="32"/>
        <v>0</v>
      </c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</row>
    <row r="948" spans="1:224" s="75" customFormat="1" ht="15.75" x14ac:dyDescent="0.25">
      <c r="A948" s="22" t="s">
        <v>2522</v>
      </c>
      <c r="B948" s="27" t="s">
        <v>2846</v>
      </c>
      <c r="C948" s="49" t="s">
        <v>2844</v>
      </c>
      <c r="D948" s="49"/>
      <c r="E948" s="49"/>
      <c r="F948" s="22"/>
      <c r="G948" s="25">
        <v>160</v>
      </c>
      <c r="H948" s="7"/>
      <c r="I948" s="3">
        <f t="shared" si="32"/>
        <v>0</v>
      </c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</row>
    <row r="949" spans="1:224" s="75" customFormat="1" ht="15.75" x14ac:dyDescent="0.25">
      <c r="A949" s="22" t="s">
        <v>2523</v>
      </c>
      <c r="B949" s="27" t="s">
        <v>2846</v>
      </c>
      <c r="C949" s="49" t="s">
        <v>2845</v>
      </c>
      <c r="D949" s="49"/>
      <c r="E949" s="49"/>
      <c r="F949" s="22"/>
      <c r="G949" s="25">
        <v>193</v>
      </c>
      <c r="H949" s="7"/>
      <c r="I949" s="3">
        <f t="shared" si="32"/>
        <v>0</v>
      </c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</row>
    <row r="950" spans="1:224" s="75" customFormat="1" ht="15.75" x14ac:dyDescent="0.25">
      <c r="A950" s="22" t="s">
        <v>2524</v>
      </c>
      <c r="B950" s="27" t="s">
        <v>2850</v>
      </c>
      <c r="C950" s="49" t="s">
        <v>2851</v>
      </c>
      <c r="D950" s="49"/>
      <c r="E950" s="49" t="s">
        <v>3087</v>
      </c>
      <c r="F950" s="22"/>
      <c r="G950" s="25">
        <v>200</v>
      </c>
      <c r="H950" s="7"/>
      <c r="I950" s="3">
        <f t="shared" si="32"/>
        <v>0</v>
      </c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</row>
    <row r="951" spans="1:224" s="75" customFormat="1" ht="15.75" x14ac:dyDescent="0.25">
      <c r="A951" s="22" t="s">
        <v>2525</v>
      </c>
      <c r="B951" s="27" t="s">
        <v>3089</v>
      </c>
      <c r="C951" s="49" t="s">
        <v>2852</v>
      </c>
      <c r="D951" s="49"/>
      <c r="E951" s="49" t="s">
        <v>349</v>
      </c>
      <c r="F951" s="22"/>
      <c r="G951" s="25">
        <v>360</v>
      </c>
      <c r="H951" s="7"/>
      <c r="I951" s="3">
        <f t="shared" si="32"/>
        <v>0</v>
      </c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</row>
    <row r="952" spans="1:224" s="75" customFormat="1" ht="15.75" x14ac:dyDescent="0.25">
      <c r="A952" s="22" t="s">
        <v>2526</v>
      </c>
      <c r="B952" s="27" t="s">
        <v>3089</v>
      </c>
      <c r="C952" s="49" t="s">
        <v>2853</v>
      </c>
      <c r="D952" s="49"/>
      <c r="E952" s="49" t="s">
        <v>3088</v>
      </c>
      <c r="F952" s="22"/>
      <c r="G952" s="25">
        <v>560</v>
      </c>
      <c r="H952" s="7"/>
      <c r="I952" s="3">
        <f t="shared" si="32"/>
        <v>0</v>
      </c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</row>
    <row r="953" spans="1:224" s="75" customFormat="1" ht="15.75" x14ac:dyDescent="0.25">
      <c r="A953" s="22" t="s">
        <v>2527</v>
      </c>
      <c r="B953" s="27" t="s">
        <v>2793</v>
      </c>
      <c r="C953" s="49"/>
      <c r="D953" s="49">
        <v>35</v>
      </c>
      <c r="E953" s="49">
        <v>40</v>
      </c>
      <c r="F953" s="22"/>
      <c r="G953" s="25">
        <v>800</v>
      </c>
      <c r="H953" s="7"/>
      <c r="I953" s="3">
        <f t="shared" si="32"/>
        <v>0</v>
      </c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</row>
    <row r="954" spans="1:224" s="75" customFormat="1" ht="15.75" x14ac:dyDescent="0.25">
      <c r="A954" s="22" t="s">
        <v>5295</v>
      </c>
      <c r="B954" s="27" t="s">
        <v>6029</v>
      </c>
      <c r="C954" s="49" t="s">
        <v>4048</v>
      </c>
      <c r="D954" s="49"/>
      <c r="E954" s="49"/>
      <c r="F954" s="22"/>
      <c r="G954" s="25">
        <v>150</v>
      </c>
      <c r="H954" s="7"/>
      <c r="I954" s="3">
        <f t="shared" si="32"/>
        <v>0</v>
      </c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</row>
    <row r="955" spans="1:224" s="75" customFormat="1" ht="15.75" x14ac:dyDescent="0.25">
      <c r="A955" s="22" t="s">
        <v>5296</v>
      </c>
      <c r="B955" s="27" t="s">
        <v>6029</v>
      </c>
      <c r="C955" s="49" t="s">
        <v>5297</v>
      </c>
      <c r="D955" s="49"/>
      <c r="E955" s="49" t="s">
        <v>6040</v>
      </c>
      <c r="F955" s="22" t="s">
        <v>3206</v>
      </c>
      <c r="G955" s="25">
        <v>214</v>
      </c>
      <c r="H955" s="7"/>
      <c r="I955" s="3">
        <f t="shared" si="32"/>
        <v>0</v>
      </c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</row>
    <row r="956" spans="1:224" s="75" customFormat="1" ht="15.75" x14ac:dyDescent="0.25">
      <c r="A956" s="22">
        <v>2247</v>
      </c>
      <c r="B956" s="27" t="s">
        <v>6029</v>
      </c>
      <c r="C956" s="49" t="s">
        <v>5298</v>
      </c>
      <c r="D956" s="49"/>
      <c r="E956" s="49" t="s">
        <v>6041</v>
      </c>
      <c r="F956" s="22" t="s">
        <v>3434</v>
      </c>
      <c r="G956" s="25">
        <v>307</v>
      </c>
      <c r="H956" s="7"/>
      <c r="I956" s="3">
        <f t="shared" si="32"/>
        <v>0</v>
      </c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</row>
    <row r="957" spans="1:224" s="75" customFormat="1" ht="15.75" x14ac:dyDescent="0.25">
      <c r="A957" s="22" t="s">
        <v>2528</v>
      </c>
      <c r="B957" s="27" t="s">
        <v>2854</v>
      </c>
      <c r="C957" s="49" t="s">
        <v>2842</v>
      </c>
      <c r="D957" s="49"/>
      <c r="E957" s="49"/>
      <c r="F957" s="22"/>
      <c r="G957" s="25">
        <v>600</v>
      </c>
      <c r="H957" s="7"/>
      <c r="I957" s="3">
        <f t="shared" si="32"/>
        <v>0</v>
      </c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</row>
    <row r="958" spans="1:224" s="75" customFormat="1" ht="15.75" x14ac:dyDescent="0.25">
      <c r="A958" s="22" t="s">
        <v>2529</v>
      </c>
      <c r="B958" s="27" t="s">
        <v>2854</v>
      </c>
      <c r="C958" s="49" t="s">
        <v>2855</v>
      </c>
      <c r="D958" s="49"/>
      <c r="E958" s="49"/>
      <c r="F958" s="22"/>
      <c r="G958" s="25">
        <v>667</v>
      </c>
      <c r="H958" s="7"/>
      <c r="I958" s="3">
        <f t="shared" si="32"/>
        <v>0</v>
      </c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</row>
    <row r="959" spans="1:224" s="75" customFormat="1" ht="15.75" x14ac:dyDescent="0.25">
      <c r="A959" s="22" t="s">
        <v>2530</v>
      </c>
      <c r="B959" s="27" t="s">
        <v>2854</v>
      </c>
      <c r="C959" s="49" t="s">
        <v>2856</v>
      </c>
      <c r="D959" s="49"/>
      <c r="E959" s="49"/>
      <c r="F959" s="22"/>
      <c r="G959" s="25">
        <v>733</v>
      </c>
      <c r="H959" s="7"/>
      <c r="I959" s="3">
        <f t="shared" si="32"/>
        <v>0</v>
      </c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</row>
    <row r="960" spans="1:224" s="75" customFormat="1" ht="15.75" x14ac:dyDescent="0.25">
      <c r="A960" s="22" t="s">
        <v>2531</v>
      </c>
      <c r="B960" s="27" t="s">
        <v>2854</v>
      </c>
      <c r="C960" s="49" t="s">
        <v>2851</v>
      </c>
      <c r="D960" s="49"/>
      <c r="E960" s="49"/>
      <c r="F960" s="22"/>
      <c r="G960" s="25">
        <v>800</v>
      </c>
      <c r="H960" s="7"/>
      <c r="I960" s="3">
        <f t="shared" si="32"/>
        <v>0</v>
      </c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</row>
    <row r="961" spans="1:224" s="75" customFormat="1" ht="15.75" x14ac:dyDescent="0.25">
      <c r="A961" s="22" t="s">
        <v>2532</v>
      </c>
      <c r="B961" s="27" t="s">
        <v>2854</v>
      </c>
      <c r="C961" s="49" t="s">
        <v>2857</v>
      </c>
      <c r="D961" s="49"/>
      <c r="E961" s="49"/>
      <c r="F961" s="22"/>
      <c r="G961" s="25">
        <v>867</v>
      </c>
      <c r="H961" s="7"/>
      <c r="I961" s="3">
        <f t="shared" si="32"/>
        <v>0</v>
      </c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</row>
    <row r="962" spans="1:224" s="75" customFormat="1" ht="15.75" x14ac:dyDescent="0.25">
      <c r="A962" s="22" t="s">
        <v>2533</v>
      </c>
      <c r="B962" s="27" t="s">
        <v>2854</v>
      </c>
      <c r="C962" s="49" t="s">
        <v>2858</v>
      </c>
      <c r="D962" s="49"/>
      <c r="E962" s="49"/>
      <c r="F962" s="22"/>
      <c r="G962" s="25">
        <v>1000</v>
      </c>
      <c r="H962" s="7"/>
      <c r="I962" s="3">
        <f t="shared" si="32"/>
        <v>0</v>
      </c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</row>
    <row r="963" spans="1:224" s="75" customFormat="1" ht="15.75" x14ac:dyDescent="0.25">
      <c r="A963" s="22" t="s">
        <v>2534</v>
      </c>
      <c r="B963" s="27" t="s">
        <v>2854</v>
      </c>
      <c r="C963" s="49" t="s">
        <v>2859</v>
      </c>
      <c r="D963" s="49"/>
      <c r="E963" s="49"/>
      <c r="F963" s="22"/>
      <c r="G963" s="25">
        <v>1200</v>
      </c>
      <c r="H963" s="7"/>
      <c r="I963" s="3">
        <f t="shared" si="32"/>
        <v>0</v>
      </c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</row>
    <row r="964" spans="1:224" s="75" customFormat="1" ht="15.75" x14ac:dyDescent="0.25">
      <c r="A964" s="22" t="s">
        <v>2538</v>
      </c>
      <c r="B964" s="27" t="s">
        <v>2774</v>
      </c>
      <c r="C964" s="49"/>
      <c r="D964" s="49" t="s">
        <v>2814</v>
      </c>
      <c r="E964" s="49"/>
      <c r="F964" s="22"/>
      <c r="G964" s="25">
        <v>1500</v>
      </c>
      <c r="H964" s="7"/>
      <c r="I964" s="3">
        <f t="shared" si="32"/>
        <v>0</v>
      </c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</row>
    <row r="965" spans="1:224" s="75" customFormat="1" ht="15.75" x14ac:dyDescent="0.25">
      <c r="A965" s="22" t="s">
        <v>2539</v>
      </c>
      <c r="B965" s="27" t="s">
        <v>2797</v>
      </c>
      <c r="C965" s="49"/>
      <c r="D965" s="49" t="s">
        <v>2815</v>
      </c>
      <c r="E965" s="49"/>
      <c r="F965" s="22"/>
      <c r="G965" s="25" t="s">
        <v>7008</v>
      </c>
      <c r="H965" s="7"/>
      <c r="I965" s="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</row>
    <row r="966" spans="1:224" s="75" customFormat="1" ht="15.75" x14ac:dyDescent="0.25">
      <c r="A966" s="22" t="s">
        <v>2536</v>
      </c>
      <c r="B966" s="27" t="s">
        <v>2796</v>
      </c>
      <c r="C966" s="49"/>
      <c r="D966" s="49">
        <v>16</v>
      </c>
      <c r="E966" s="49"/>
      <c r="F966" s="22"/>
      <c r="G966" s="25">
        <v>1047</v>
      </c>
      <c r="H966" s="7"/>
      <c r="I966" s="3">
        <f>G966*H966</f>
        <v>0</v>
      </c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</row>
    <row r="967" spans="1:224" s="75" customFormat="1" ht="15.75" x14ac:dyDescent="0.25">
      <c r="A967" s="22" t="s">
        <v>2535</v>
      </c>
      <c r="B967" s="27" t="s">
        <v>2794</v>
      </c>
      <c r="C967" s="49"/>
      <c r="D967" s="49">
        <v>18</v>
      </c>
      <c r="E967" s="49"/>
      <c r="F967" s="22"/>
      <c r="G967" s="25">
        <v>1500</v>
      </c>
      <c r="H967" s="7"/>
      <c r="I967" s="3">
        <f>G967*H967</f>
        <v>0</v>
      </c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</row>
    <row r="968" spans="1:224" s="75" customFormat="1" ht="15.75" x14ac:dyDescent="0.25">
      <c r="A968" s="22" t="s">
        <v>2537</v>
      </c>
      <c r="B968" s="27" t="s">
        <v>2795</v>
      </c>
      <c r="C968" s="49"/>
      <c r="D968" s="49" t="s">
        <v>2813</v>
      </c>
      <c r="E968" s="49"/>
      <c r="F968" s="22"/>
      <c r="G968" s="25">
        <v>1700</v>
      </c>
      <c r="H968" s="7"/>
      <c r="I968" s="3">
        <f>G968*H968</f>
        <v>0</v>
      </c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</row>
    <row r="969" spans="1:224" s="75" customFormat="1" ht="15.75" x14ac:dyDescent="0.25">
      <c r="A969" s="22" t="s">
        <v>2540</v>
      </c>
      <c r="B969" s="27" t="s">
        <v>2798</v>
      </c>
      <c r="C969" s="49"/>
      <c r="D969" s="49">
        <v>33</v>
      </c>
      <c r="E969" s="49"/>
      <c r="F969" s="22"/>
      <c r="G969" s="25" t="s">
        <v>7008</v>
      </c>
      <c r="H969" s="7"/>
      <c r="I969" s="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</row>
    <row r="970" spans="1:224" s="75" customFormat="1" ht="15.75" x14ac:dyDescent="0.25">
      <c r="A970" s="22" t="s">
        <v>2541</v>
      </c>
      <c r="B970" s="27" t="s">
        <v>2775</v>
      </c>
      <c r="C970" s="49"/>
      <c r="D970" s="49"/>
      <c r="E970" s="49"/>
      <c r="F970" s="22"/>
      <c r="G970" s="25">
        <v>1800</v>
      </c>
      <c r="H970" s="7"/>
      <c r="I970" s="3">
        <f t="shared" ref="I970:I985" si="33">G970*H970</f>
        <v>0</v>
      </c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</row>
    <row r="971" spans="1:224" s="75" customFormat="1" ht="15.75" x14ac:dyDescent="0.25">
      <c r="A971" s="22" t="s">
        <v>2542</v>
      </c>
      <c r="B971" s="27" t="s">
        <v>2799</v>
      </c>
      <c r="C971" s="49"/>
      <c r="D971" s="49">
        <v>39</v>
      </c>
      <c r="E971" s="49"/>
      <c r="F971" s="22"/>
      <c r="G971" s="25">
        <v>2400</v>
      </c>
      <c r="H971" s="7"/>
      <c r="I971" s="3">
        <f t="shared" si="33"/>
        <v>0</v>
      </c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</row>
    <row r="972" spans="1:224" s="75" customFormat="1" ht="15.75" x14ac:dyDescent="0.25">
      <c r="A972" s="22" t="s">
        <v>2543</v>
      </c>
      <c r="B972" s="27" t="s">
        <v>2800</v>
      </c>
      <c r="C972" s="49"/>
      <c r="D972" s="49" t="s">
        <v>2816</v>
      </c>
      <c r="E972" s="49"/>
      <c r="F972" s="22"/>
      <c r="G972" s="25">
        <v>3600</v>
      </c>
      <c r="H972" s="7"/>
      <c r="I972" s="3">
        <f t="shared" si="33"/>
        <v>0</v>
      </c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</row>
    <row r="973" spans="1:224" s="75" customFormat="1" ht="15.75" x14ac:dyDescent="0.25">
      <c r="A973" s="22" t="s">
        <v>2545</v>
      </c>
      <c r="B973" s="27" t="s">
        <v>2776</v>
      </c>
      <c r="C973" s="49"/>
      <c r="D973" s="49">
        <v>30</v>
      </c>
      <c r="E973" s="49"/>
      <c r="F973" s="22"/>
      <c r="G973" s="25">
        <v>2700</v>
      </c>
      <c r="H973" s="7"/>
      <c r="I973" s="3">
        <f t="shared" si="33"/>
        <v>0</v>
      </c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</row>
    <row r="974" spans="1:224" s="75" customFormat="1" ht="15.75" x14ac:dyDescent="0.25">
      <c r="A974" s="22" t="s">
        <v>2546</v>
      </c>
      <c r="B974" s="27" t="s">
        <v>2776</v>
      </c>
      <c r="C974" s="49"/>
      <c r="D974" s="49">
        <v>22</v>
      </c>
      <c r="E974" s="49"/>
      <c r="F974" s="22"/>
      <c r="G974" s="25">
        <v>1700</v>
      </c>
      <c r="H974" s="7"/>
      <c r="I974" s="3">
        <f t="shared" si="33"/>
        <v>0</v>
      </c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</row>
    <row r="975" spans="1:224" s="75" customFormat="1" ht="15.75" x14ac:dyDescent="0.25">
      <c r="A975" s="22" t="s">
        <v>2544</v>
      </c>
      <c r="B975" s="27" t="s">
        <v>2801</v>
      </c>
      <c r="C975" s="49"/>
      <c r="D975" s="49">
        <v>24</v>
      </c>
      <c r="E975" s="49"/>
      <c r="F975" s="22"/>
      <c r="G975" s="25">
        <v>2000</v>
      </c>
      <c r="H975" s="7"/>
      <c r="I975" s="3">
        <f t="shared" si="33"/>
        <v>0</v>
      </c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</row>
    <row r="976" spans="1:224" s="75" customFormat="1" ht="15.75" x14ac:dyDescent="0.25">
      <c r="A976" s="22" t="s">
        <v>2547</v>
      </c>
      <c r="B976" s="27" t="s">
        <v>2777</v>
      </c>
      <c r="C976" s="49"/>
      <c r="D976" s="49">
        <v>34</v>
      </c>
      <c r="E976" s="49"/>
      <c r="F976" s="22"/>
      <c r="G976" s="25">
        <v>2100</v>
      </c>
      <c r="H976" s="7"/>
      <c r="I976" s="3">
        <f t="shared" si="33"/>
        <v>0</v>
      </c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</row>
    <row r="977" spans="1:224" s="75" customFormat="1" ht="15.75" x14ac:dyDescent="0.25">
      <c r="A977" s="22" t="s">
        <v>2548</v>
      </c>
      <c r="B977" s="27" t="s">
        <v>2778</v>
      </c>
      <c r="C977" s="49"/>
      <c r="D977" s="49" t="s">
        <v>2817</v>
      </c>
      <c r="E977" s="49"/>
      <c r="F977" s="22"/>
      <c r="G977" s="25">
        <v>1800</v>
      </c>
      <c r="H977" s="7"/>
      <c r="I977" s="3">
        <f t="shared" si="33"/>
        <v>0</v>
      </c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</row>
    <row r="978" spans="1:224" s="75" customFormat="1" ht="15.75" x14ac:dyDescent="0.25">
      <c r="A978" s="22" t="s">
        <v>2549</v>
      </c>
      <c r="B978" s="27" t="s">
        <v>2778</v>
      </c>
      <c r="C978" s="49"/>
      <c r="D978" s="49">
        <v>39</v>
      </c>
      <c r="E978" s="49"/>
      <c r="F978" s="22"/>
      <c r="G978" s="25">
        <v>2100</v>
      </c>
      <c r="H978" s="7"/>
      <c r="I978" s="3">
        <f t="shared" si="33"/>
        <v>0</v>
      </c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</row>
    <row r="979" spans="1:224" s="75" customFormat="1" ht="15.75" x14ac:dyDescent="0.25">
      <c r="A979" s="22" t="s">
        <v>2550</v>
      </c>
      <c r="B979" s="27" t="s">
        <v>2778</v>
      </c>
      <c r="C979" s="49"/>
      <c r="D979" s="49">
        <v>40</v>
      </c>
      <c r="E979" s="49"/>
      <c r="F979" s="22"/>
      <c r="G979" s="25">
        <v>2400</v>
      </c>
      <c r="H979" s="7"/>
      <c r="I979" s="3">
        <f t="shared" si="33"/>
        <v>0</v>
      </c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  <c r="HH979" s="13"/>
      <c r="HI979" s="13"/>
      <c r="HJ979" s="13"/>
      <c r="HK979" s="13"/>
      <c r="HL979" s="13"/>
      <c r="HM979" s="13"/>
      <c r="HN979" s="13"/>
      <c r="HO979" s="13"/>
      <c r="HP979" s="13"/>
    </row>
    <row r="980" spans="1:224" s="75" customFormat="1" ht="15.75" x14ac:dyDescent="0.25">
      <c r="A980" s="22" t="s">
        <v>2551</v>
      </c>
      <c r="B980" s="27" t="s">
        <v>2778</v>
      </c>
      <c r="C980" s="49"/>
      <c r="D980" s="49" t="s">
        <v>2818</v>
      </c>
      <c r="E980" s="49"/>
      <c r="F980" s="22"/>
      <c r="G980" s="25">
        <v>2100</v>
      </c>
      <c r="H980" s="7"/>
      <c r="I980" s="3">
        <f t="shared" si="33"/>
        <v>0</v>
      </c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  <c r="HH980" s="13"/>
      <c r="HI980" s="13"/>
      <c r="HJ980" s="13"/>
      <c r="HK980" s="13"/>
      <c r="HL980" s="13"/>
      <c r="HM980" s="13"/>
      <c r="HN980" s="13"/>
      <c r="HO980" s="13"/>
      <c r="HP980" s="13"/>
    </row>
    <row r="981" spans="1:224" s="75" customFormat="1" ht="15.75" x14ac:dyDescent="0.25">
      <c r="A981" s="22" t="s">
        <v>2552</v>
      </c>
      <c r="B981" s="27" t="s">
        <v>2778</v>
      </c>
      <c r="C981" s="49"/>
      <c r="D981" s="49">
        <v>35</v>
      </c>
      <c r="E981" s="49"/>
      <c r="F981" s="22"/>
      <c r="G981" s="25">
        <v>2100</v>
      </c>
      <c r="H981" s="7"/>
      <c r="I981" s="3">
        <f t="shared" si="33"/>
        <v>0</v>
      </c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</row>
    <row r="982" spans="1:224" s="75" customFormat="1" ht="15.75" x14ac:dyDescent="0.25">
      <c r="A982" s="22" t="s">
        <v>2553</v>
      </c>
      <c r="B982" s="27" t="s">
        <v>2778</v>
      </c>
      <c r="C982" s="49"/>
      <c r="D982" s="49">
        <v>40</v>
      </c>
      <c r="E982" s="49"/>
      <c r="F982" s="22"/>
      <c r="G982" s="25">
        <v>2400</v>
      </c>
      <c r="H982" s="7"/>
      <c r="I982" s="3">
        <f t="shared" si="33"/>
        <v>0</v>
      </c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</row>
    <row r="983" spans="1:224" s="75" customFormat="1" ht="15.75" x14ac:dyDescent="0.25">
      <c r="A983" s="22" t="s">
        <v>2554</v>
      </c>
      <c r="B983" s="27" t="s">
        <v>2778</v>
      </c>
      <c r="C983" s="49"/>
      <c r="D983" s="49">
        <v>36</v>
      </c>
      <c r="E983" s="49"/>
      <c r="F983" s="22"/>
      <c r="G983" s="25">
        <v>2100</v>
      </c>
      <c r="H983" s="7"/>
      <c r="I983" s="3">
        <f t="shared" si="33"/>
        <v>0</v>
      </c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  <c r="HH983" s="13"/>
      <c r="HI983" s="13"/>
      <c r="HJ983" s="13"/>
      <c r="HK983" s="13"/>
      <c r="HL983" s="13"/>
      <c r="HM983" s="13"/>
      <c r="HN983" s="13"/>
      <c r="HO983" s="13"/>
      <c r="HP983" s="13"/>
    </row>
    <row r="984" spans="1:224" s="75" customFormat="1" ht="15.75" x14ac:dyDescent="0.25">
      <c r="A984" s="22" t="s">
        <v>2555</v>
      </c>
      <c r="B984" s="27" t="s">
        <v>2778</v>
      </c>
      <c r="C984" s="49"/>
      <c r="D984" s="49"/>
      <c r="E984" s="49"/>
      <c r="F984" s="22"/>
      <c r="G984" s="25">
        <v>2600</v>
      </c>
      <c r="H984" s="7"/>
      <c r="I984" s="3">
        <f t="shared" si="33"/>
        <v>0</v>
      </c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</row>
    <row r="985" spans="1:224" s="75" customFormat="1" ht="15.75" x14ac:dyDescent="0.25">
      <c r="A985" s="22" t="s">
        <v>2556</v>
      </c>
      <c r="B985" s="27" t="s">
        <v>2778</v>
      </c>
      <c r="C985" s="49"/>
      <c r="D985" s="49">
        <v>36</v>
      </c>
      <c r="E985" s="49"/>
      <c r="F985" s="22"/>
      <c r="G985" s="25">
        <v>2400</v>
      </c>
      <c r="H985" s="7"/>
      <c r="I985" s="3">
        <f t="shared" si="33"/>
        <v>0</v>
      </c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  <c r="HH985" s="13"/>
      <c r="HI985" s="13"/>
      <c r="HJ985" s="13"/>
      <c r="HK985" s="13"/>
      <c r="HL985" s="13"/>
      <c r="HM985" s="13"/>
      <c r="HN985" s="13"/>
      <c r="HO985" s="13"/>
      <c r="HP985" s="13"/>
    </row>
    <row r="986" spans="1:224" s="75" customFormat="1" ht="15.75" x14ac:dyDescent="0.25">
      <c r="A986" s="22" t="s">
        <v>2557</v>
      </c>
      <c r="B986" s="27" t="s">
        <v>2779</v>
      </c>
      <c r="C986" s="49"/>
      <c r="D986" s="49" t="s">
        <v>2819</v>
      </c>
      <c r="E986" s="49"/>
      <c r="F986" s="22"/>
      <c r="G986" s="25" t="s">
        <v>7008</v>
      </c>
      <c r="H986" s="7"/>
      <c r="I986" s="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</row>
    <row r="987" spans="1:224" s="75" customFormat="1" ht="15.75" x14ac:dyDescent="0.25">
      <c r="A987" s="22" t="s">
        <v>2558</v>
      </c>
      <c r="B987" s="27" t="s">
        <v>2779</v>
      </c>
      <c r="C987" s="49"/>
      <c r="D987" s="49" t="s">
        <v>2820</v>
      </c>
      <c r="E987" s="49"/>
      <c r="F987" s="22"/>
      <c r="G987" s="25" t="s">
        <v>7008</v>
      </c>
      <c r="H987" s="7"/>
      <c r="I987" s="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  <c r="HH987" s="13"/>
      <c r="HI987" s="13"/>
      <c r="HJ987" s="13"/>
      <c r="HK987" s="13"/>
      <c r="HL987" s="13"/>
      <c r="HM987" s="13"/>
      <c r="HN987" s="13"/>
      <c r="HO987" s="13"/>
      <c r="HP987" s="13"/>
    </row>
    <row r="988" spans="1:224" s="75" customFormat="1" ht="15.75" x14ac:dyDescent="0.25">
      <c r="A988" s="22" t="s">
        <v>2559</v>
      </c>
      <c r="B988" s="27" t="s">
        <v>2779</v>
      </c>
      <c r="C988" s="49"/>
      <c r="D988" s="49" t="s">
        <v>2820</v>
      </c>
      <c r="E988" s="49"/>
      <c r="F988" s="22"/>
      <c r="G988" s="25">
        <v>900</v>
      </c>
      <c r="H988" s="7"/>
      <c r="I988" s="3">
        <f t="shared" ref="I988:I1014" si="34">G988*H988</f>
        <v>0</v>
      </c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  <c r="GU988" s="13"/>
      <c r="GV988" s="13"/>
      <c r="GW988" s="13"/>
      <c r="GX988" s="13"/>
      <c r="GY988" s="13"/>
      <c r="GZ988" s="13"/>
      <c r="HA988" s="13"/>
      <c r="HB988" s="13"/>
      <c r="HC988" s="13"/>
      <c r="HD988" s="13"/>
      <c r="HE988" s="13"/>
      <c r="HF988" s="13"/>
      <c r="HG988" s="13"/>
      <c r="HH988" s="13"/>
      <c r="HI988" s="13"/>
      <c r="HJ988" s="13"/>
      <c r="HK988" s="13"/>
      <c r="HL988" s="13"/>
      <c r="HM988" s="13"/>
      <c r="HN988" s="13"/>
      <c r="HO988" s="13"/>
      <c r="HP988" s="13"/>
    </row>
    <row r="989" spans="1:224" s="75" customFormat="1" ht="15.75" x14ac:dyDescent="0.25">
      <c r="A989" s="22" t="s">
        <v>2560</v>
      </c>
      <c r="B989" s="27" t="s">
        <v>2780</v>
      </c>
      <c r="C989" s="49"/>
      <c r="D989" s="49"/>
      <c r="E989" s="49"/>
      <c r="F989" s="22"/>
      <c r="G989" s="25">
        <v>747</v>
      </c>
      <c r="H989" s="7"/>
      <c r="I989" s="3">
        <f t="shared" si="34"/>
        <v>0</v>
      </c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  <c r="FN989" s="13"/>
      <c r="FO989" s="13"/>
      <c r="FP989" s="13"/>
      <c r="FQ989" s="13"/>
      <c r="FR989" s="13"/>
      <c r="FS989" s="13"/>
      <c r="FT989" s="13"/>
      <c r="FU989" s="13"/>
      <c r="FV989" s="13"/>
      <c r="FW989" s="13"/>
      <c r="FX989" s="13"/>
      <c r="FY989" s="13"/>
      <c r="FZ989" s="13"/>
      <c r="GA989" s="13"/>
      <c r="GB989" s="13"/>
      <c r="GC989" s="13"/>
      <c r="GD989" s="13"/>
      <c r="GE989" s="13"/>
      <c r="GF989" s="13"/>
      <c r="GG989" s="13"/>
      <c r="GH989" s="13"/>
      <c r="GI989" s="13"/>
      <c r="GJ989" s="13"/>
      <c r="GK989" s="13"/>
      <c r="GL989" s="13"/>
      <c r="GM989" s="13"/>
      <c r="GN989" s="13"/>
      <c r="GO989" s="13"/>
      <c r="GP989" s="13"/>
      <c r="GQ989" s="13"/>
      <c r="GR989" s="13"/>
      <c r="GS989" s="13"/>
      <c r="GT989" s="13"/>
      <c r="GU989" s="13"/>
      <c r="GV989" s="13"/>
      <c r="GW989" s="13"/>
      <c r="GX989" s="13"/>
      <c r="GY989" s="13"/>
      <c r="GZ989" s="13"/>
      <c r="HA989" s="13"/>
      <c r="HB989" s="13"/>
      <c r="HC989" s="13"/>
      <c r="HD989" s="13"/>
      <c r="HE989" s="13"/>
      <c r="HF989" s="13"/>
      <c r="HG989" s="13"/>
      <c r="HH989" s="13"/>
      <c r="HI989" s="13"/>
      <c r="HJ989" s="13"/>
      <c r="HK989" s="13"/>
      <c r="HL989" s="13"/>
      <c r="HM989" s="13"/>
      <c r="HN989" s="13"/>
      <c r="HO989" s="13"/>
      <c r="HP989" s="13"/>
    </row>
    <row r="990" spans="1:224" s="75" customFormat="1" ht="15.75" x14ac:dyDescent="0.25">
      <c r="A990" s="22" t="s">
        <v>2561</v>
      </c>
      <c r="B990" s="27" t="s">
        <v>2780</v>
      </c>
      <c r="C990" s="49"/>
      <c r="D990" s="49">
        <v>27</v>
      </c>
      <c r="E990" s="49"/>
      <c r="F990" s="22"/>
      <c r="G990" s="25">
        <v>1200</v>
      </c>
      <c r="H990" s="7"/>
      <c r="I990" s="3">
        <f t="shared" si="34"/>
        <v>0</v>
      </c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  <c r="GU990" s="13"/>
      <c r="GV990" s="13"/>
      <c r="GW990" s="13"/>
      <c r="GX990" s="13"/>
      <c r="GY990" s="13"/>
      <c r="GZ990" s="13"/>
      <c r="HA990" s="13"/>
      <c r="HB990" s="13"/>
      <c r="HC990" s="13"/>
      <c r="HD990" s="13"/>
      <c r="HE990" s="13"/>
      <c r="HF990" s="13"/>
      <c r="HG990" s="13"/>
      <c r="HH990" s="13"/>
      <c r="HI990" s="13"/>
      <c r="HJ990" s="13"/>
      <c r="HK990" s="13"/>
      <c r="HL990" s="13"/>
      <c r="HM990" s="13"/>
      <c r="HN990" s="13"/>
      <c r="HO990" s="13"/>
      <c r="HP990" s="13"/>
    </row>
    <row r="991" spans="1:224" s="75" customFormat="1" ht="15.75" x14ac:dyDescent="0.25">
      <c r="A991" s="22" t="s">
        <v>2562</v>
      </c>
      <c r="B991" s="27" t="s">
        <v>2780</v>
      </c>
      <c r="C991" s="49"/>
      <c r="D991" s="49">
        <v>26</v>
      </c>
      <c r="E991" s="49"/>
      <c r="F991" s="22"/>
      <c r="G991" s="25">
        <v>1200</v>
      </c>
      <c r="H991" s="7"/>
      <c r="I991" s="3">
        <f t="shared" si="34"/>
        <v>0</v>
      </c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  <c r="FN991" s="13"/>
      <c r="FO991" s="13"/>
      <c r="FP991" s="13"/>
      <c r="FQ991" s="13"/>
      <c r="FR991" s="13"/>
      <c r="FS991" s="13"/>
      <c r="FT991" s="13"/>
      <c r="FU991" s="13"/>
      <c r="FV991" s="13"/>
      <c r="FW991" s="13"/>
      <c r="FX991" s="13"/>
      <c r="FY991" s="13"/>
      <c r="FZ991" s="13"/>
      <c r="GA991" s="13"/>
      <c r="GB991" s="13"/>
      <c r="GC991" s="13"/>
      <c r="GD991" s="13"/>
      <c r="GE991" s="13"/>
      <c r="GF991" s="13"/>
      <c r="GG991" s="13"/>
      <c r="GH991" s="13"/>
      <c r="GI991" s="13"/>
      <c r="GJ991" s="13"/>
      <c r="GK991" s="13"/>
      <c r="GL991" s="13"/>
      <c r="GM991" s="13"/>
      <c r="GN991" s="13"/>
      <c r="GO991" s="13"/>
      <c r="GP991" s="13"/>
      <c r="GQ991" s="13"/>
      <c r="GR991" s="13"/>
      <c r="GS991" s="13"/>
      <c r="GT991" s="13"/>
      <c r="GU991" s="13"/>
      <c r="GV991" s="13"/>
      <c r="GW991" s="13"/>
      <c r="GX991" s="13"/>
      <c r="GY991" s="13"/>
      <c r="GZ991" s="13"/>
      <c r="HA991" s="13"/>
      <c r="HB991" s="13"/>
      <c r="HC991" s="13"/>
      <c r="HD991" s="13"/>
      <c r="HE991" s="13"/>
      <c r="HF991" s="13"/>
      <c r="HG991" s="13"/>
      <c r="HH991" s="13"/>
      <c r="HI991" s="13"/>
      <c r="HJ991" s="13"/>
      <c r="HK991" s="13"/>
      <c r="HL991" s="13"/>
      <c r="HM991" s="13"/>
      <c r="HN991" s="13"/>
      <c r="HO991" s="13"/>
      <c r="HP991" s="13"/>
    </row>
    <row r="992" spans="1:224" s="75" customFormat="1" ht="15.75" x14ac:dyDescent="0.25">
      <c r="A992" s="22" t="s">
        <v>2563</v>
      </c>
      <c r="B992" s="27" t="s">
        <v>2780</v>
      </c>
      <c r="C992" s="49"/>
      <c r="D992" s="49">
        <v>25</v>
      </c>
      <c r="E992" s="49"/>
      <c r="F992" s="22"/>
      <c r="G992" s="25">
        <v>900</v>
      </c>
      <c r="H992" s="7"/>
      <c r="I992" s="3">
        <f t="shared" si="34"/>
        <v>0</v>
      </c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  <c r="GU992" s="13"/>
      <c r="GV992" s="13"/>
      <c r="GW992" s="13"/>
      <c r="GX992" s="13"/>
      <c r="GY992" s="13"/>
      <c r="GZ992" s="13"/>
      <c r="HA992" s="13"/>
      <c r="HB992" s="13"/>
      <c r="HC992" s="13"/>
      <c r="HD992" s="13"/>
      <c r="HE992" s="13"/>
      <c r="HF992" s="13"/>
      <c r="HG992" s="13"/>
      <c r="HH992" s="13"/>
      <c r="HI992" s="13"/>
      <c r="HJ992" s="13"/>
      <c r="HK992" s="13"/>
      <c r="HL992" s="13"/>
      <c r="HM992" s="13"/>
      <c r="HN992" s="13"/>
      <c r="HO992" s="13"/>
      <c r="HP992" s="13"/>
    </row>
    <row r="993" spans="1:224" s="75" customFormat="1" ht="15.75" x14ac:dyDescent="0.25">
      <c r="A993" s="22" t="s">
        <v>2565</v>
      </c>
      <c r="B993" s="27" t="s">
        <v>2780</v>
      </c>
      <c r="C993" s="49"/>
      <c r="D993" s="49">
        <v>40</v>
      </c>
      <c r="E993" s="49"/>
      <c r="F993" s="22"/>
      <c r="G993" s="25">
        <v>1800</v>
      </c>
      <c r="H993" s="7"/>
      <c r="I993" s="3">
        <f t="shared" si="34"/>
        <v>0</v>
      </c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13"/>
      <c r="FF993" s="13"/>
      <c r="FG993" s="13"/>
      <c r="FH993" s="13"/>
      <c r="FI993" s="13"/>
      <c r="FJ993" s="13"/>
      <c r="FK993" s="13"/>
      <c r="FL993" s="13"/>
      <c r="FM993" s="13"/>
      <c r="FN993" s="13"/>
      <c r="FO993" s="13"/>
      <c r="FP993" s="13"/>
      <c r="FQ993" s="13"/>
      <c r="FR993" s="13"/>
      <c r="FS993" s="13"/>
      <c r="FT993" s="13"/>
      <c r="FU993" s="13"/>
      <c r="FV993" s="13"/>
      <c r="FW993" s="13"/>
      <c r="FX993" s="13"/>
      <c r="FY993" s="13"/>
      <c r="FZ993" s="13"/>
      <c r="GA993" s="13"/>
      <c r="GB993" s="13"/>
      <c r="GC993" s="13"/>
      <c r="GD993" s="13"/>
      <c r="GE993" s="13"/>
      <c r="GF993" s="13"/>
      <c r="GG993" s="13"/>
      <c r="GH993" s="13"/>
      <c r="GI993" s="13"/>
      <c r="GJ993" s="13"/>
      <c r="GK993" s="13"/>
      <c r="GL993" s="13"/>
      <c r="GM993" s="13"/>
      <c r="GN993" s="13"/>
      <c r="GO993" s="13"/>
      <c r="GP993" s="13"/>
      <c r="GQ993" s="13"/>
      <c r="GR993" s="13"/>
      <c r="GS993" s="13"/>
      <c r="GT993" s="13"/>
      <c r="GU993" s="13"/>
      <c r="GV993" s="13"/>
      <c r="GW993" s="13"/>
      <c r="GX993" s="13"/>
      <c r="GY993" s="13"/>
      <c r="GZ993" s="13"/>
      <c r="HA993" s="13"/>
      <c r="HB993" s="13"/>
      <c r="HC993" s="13"/>
      <c r="HD993" s="13"/>
      <c r="HE993" s="13"/>
      <c r="HF993" s="13"/>
      <c r="HG993" s="13"/>
      <c r="HH993" s="13"/>
      <c r="HI993" s="13"/>
      <c r="HJ993" s="13"/>
      <c r="HK993" s="13"/>
      <c r="HL993" s="13"/>
      <c r="HM993" s="13"/>
      <c r="HN993" s="13"/>
      <c r="HO993" s="13"/>
      <c r="HP993" s="13"/>
    </row>
    <row r="994" spans="1:224" s="75" customFormat="1" ht="15.75" x14ac:dyDescent="0.25">
      <c r="A994" s="22" t="s">
        <v>2566</v>
      </c>
      <c r="B994" s="27" t="s">
        <v>2780</v>
      </c>
      <c r="C994" s="49"/>
      <c r="D994" s="49">
        <v>37</v>
      </c>
      <c r="E994" s="49"/>
      <c r="F994" s="22"/>
      <c r="G994" s="25">
        <v>1800</v>
      </c>
      <c r="H994" s="7"/>
      <c r="I994" s="3">
        <f t="shared" si="34"/>
        <v>0</v>
      </c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  <c r="FN994" s="13"/>
      <c r="FO994" s="13"/>
      <c r="FP994" s="13"/>
      <c r="FQ994" s="13"/>
      <c r="FR994" s="13"/>
      <c r="FS994" s="13"/>
      <c r="FT994" s="13"/>
      <c r="FU994" s="13"/>
      <c r="FV994" s="13"/>
      <c r="FW994" s="13"/>
      <c r="FX994" s="13"/>
      <c r="FY994" s="13"/>
      <c r="FZ994" s="13"/>
      <c r="GA994" s="13"/>
      <c r="GB994" s="13"/>
      <c r="GC994" s="13"/>
      <c r="GD994" s="13"/>
      <c r="GE994" s="13"/>
      <c r="GF994" s="13"/>
      <c r="GG994" s="13"/>
      <c r="GH994" s="13"/>
      <c r="GI994" s="13"/>
      <c r="GJ994" s="13"/>
      <c r="GK994" s="13"/>
      <c r="GL994" s="13"/>
      <c r="GM994" s="13"/>
      <c r="GN994" s="13"/>
      <c r="GO994" s="13"/>
      <c r="GP994" s="13"/>
      <c r="GQ994" s="13"/>
      <c r="GR994" s="13"/>
      <c r="GS994" s="13"/>
      <c r="GT994" s="13"/>
      <c r="GU994" s="13"/>
      <c r="GV994" s="13"/>
      <c r="GW994" s="13"/>
      <c r="GX994" s="13"/>
      <c r="GY994" s="13"/>
      <c r="GZ994" s="13"/>
      <c r="HA994" s="13"/>
      <c r="HB994" s="13"/>
      <c r="HC994" s="13"/>
      <c r="HD994" s="13"/>
      <c r="HE994" s="13"/>
      <c r="HF994" s="13"/>
      <c r="HG994" s="13"/>
      <c r="HH994" s="13"/>
      <c r="HI994" s="13"/>
      <c r="HJ994" s="13"/>
      <c r="HK994" s="13"/>
      <c r="HL994" s="13"/>
      <c r="HM994" s="13"/>
      <c r="HN994" s="13"/>
      <c r="HO994" s="13"/>
      <c r="HP994" s="13"/>
    </row>
    <row r="995" spans="1:224" s="75" customFormat="1" ht="15.75" x14ac:dyDescent="0.25">
      <c r="A995" s="22" t="s">
        <v>2567</v>
      </c>
      <c r="B995" s="27" t="s">
        <v>2780</v>
      </c>
      <c r="C995" s="49"/>
      <c r="D995" s="49">
        <v>37</v>
      </c>
      <c r="E995" s="49"/>
      <c r="F995" s="22"/>
      <c r="G995" s="25">
        <v>1800</v>
      </c>
      <c r="H995" s="7"/>
      <c r="I995" s="3">
        <f t="shared" si="34"/>
        <v>0</v>
      </c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  <c r="FN995" s="13"/>
      <c r="FO995" s="13"/>
      <c r="FP995" s="13"/>
      <c r="FQ995" s="13"/>
      <c r="FR995" s="13"/>
      <c r="FS995" s="13"/>
      <c r="FT995" s="13"/>
      <c r="FU995" s="13"/>
      <c r="FV995" s="13"/>
      <c r="FW995" s="13"/>
      <c r="FX995" s="13"/>
      <c r="FY995" s="13"/>
      <c r="FZ995" s="13"/>
      <c r="GA995" s="13"/>
      <c r="GB995" s="13"/>
      <c r="GC995" s="13"/>
      <c r="GD995" s="13"/>
      <c r="GE995" s="13"/>
      <c r="GF995" s="13"/>
      <c r="GG995" s="13"/>
      <c r="GH995" s="13"/>
      <c r="GI995" s="13"/>
      <c r="GJ995" s="13"/>
      <c r="GK995" s="13"/>
      <c r="GL995" s="13"/>
      <c r="GM995" s="13"/>
      <c r="GN995" s="13"/>
      <c r="GO995" s="13"/>
      <c r="GP995" s="13"/>
      <c r="GQ995" s="13"/>
      <c r="GR995" s="13"/>
      <c r="GS995" s="13"/>
      <c r="GT995" s="13"/>
      <c r="GU995" s="13"/>
      <c r="GV995" s="13"/>
      <c r="GW995" s="13"/>
      <c r="GX995" s="13"/>
      <c r="GY995" s="13"/>
      <c r="GZ995" s="13"/>
      <c r="HA995" s="13"/>
      <c r="HB995" s="13"/>
      <c r="HC995" s="13"/>
      <c r="HD995" s="13"/>
      <c r="HE995" s="13"/>
      <c r="HF995" s="13"/>
      <c r="HG995" s="13"/>
      <c r="HH995" s="13"/>
      <c r="HI995" s="13"/>
      <c r="HJ995" s="13"/>
      <c r="HK995" s="13"/>
      <c r="HL995" s="13"/>
      <c r="HM995" s="13"/>
      <c r="HN995" s="13"/>
      <c r="HO995" s="13"/>
      <c r="HP995" s="13"/>
    </row>
    <row r="996" spans="1:224" s="75" customFormat="1" ht="15.75" x14ac:dyDescent="0.25">
      <c r="A996" s="22" t="s">
        <v>2568</v>
      </c>
      <c r="B996" s="27" t="s">
        <v>2780</v>
      </c>
      <c r="C996" s="49"/>
      <c r="D996" s="49">
        <v>37</v>
      </c>
      <c r="E996" s="49"/>
      <c r="F996" s="22"/>
      <c r="G996" s="25">
        <v>1800</v>
      </c>
      <c r="H996" s="7"/>
      <c r="I996" s="3">
        <f t="shared" si="34"/>
        <v>0</v>
      </c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  <c r="HA996" s="13"/>
      <c r="HB996" s="13"/>
      <c r="HC996" s="13"/>
      <c r="HD996" s="13"/>
      <c r="HE996" s="13"/>
      <c r="HF996" s="13"/>
      <c r="HG996" s="13"/>
      <c r="HH996" s="13"/>
      <c r="HI996" s="13"/>
      <c r="HJ996" s="13"/>
      <c r="HK996" s="13"/>
      <c r="HL996" s="13"/>
      <c r="HM996" s="13"/>
      <c r="HN996" s="13"/>
      <c r="HO996" s="13"/>
      <c r="HP996" s="13"/>
    </row>
    <row r="997" spans="1:224" s="75" customFormat="1" ht="15.75" x14ac:dyDescent="0.25">
      <c r="A997" s="22" t="s">
        <v>2569</v>
      </c>
      <c r="B997" s="27" t="s">
        <v>2780</v>
      </c>
      <c r="C997" s="49"/>
      <c r="D997" s="49">
        <v>33</v>
      </c>
      <c r="E997" s="49"/>
      <c r="F997" s="22"/>
      <c r="G997" s="25">
        <v>1500</v>
      </c>
      <c r="H997" s="7"/>
      <c r="I997" s="3">
        <f t="shared" si="34"/>
        <v>0</v>
      </c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  <c r="FN997" s="13"/>
      <c r="FO997" s="13"/>
      <c r="FP997" s="13"/>
      <c r="FQ997" s="13"/>
      <c r="FR997" s="13"/>
      <c r="FS997" s="13"/>
      <c r="FT997" s="13"/>
      <c r="FU997" s="13"/>
      <c r="FV997" s="13"/>
      <c r="FW997" s="13"/>
      <c r="FX997" s="13"/>
      <c r="FY997" s="13"/>
      <c r="FZ997" s="13"/>
      <c r="GA997" s="13"/>
      <c r="GB997" s="13"/>
      <c r="GC997" s="13"/>
      <c r="GD997" s="13"/>
      <c r="GE997" s="13"/>
      <c r="GF997" s="13"/>
      <c r="GG997" s="13"/>
      <c r="GH997" s="13"/>
      <c r="GI997" s="13"/>
      <c r="GJ997" s="13"/>
      <c r="GK997" s="13"/>
      <c r="GL997" s="13"/>
      <c r="GM997" s="13"/>
      <c r="GN997" s="13"/>
      <c r="GO997" s="13"/>
      <c r="GP997" s="13"/>
      <c r="GQ997" s="13"/>
      <c r="GR997" s="13"/>
      <c r="GS997" s="13"/>
      <c r="GT997" s="13"/>
      <c r="GU997" s="13"/>
      <c r="GV997" s="13"/>
      <c r="GW997" s="13"/>
      <c r="GX997" s="13"/>
      <c r="GY997" s="13"/>
      <c r="GZ997" s="13"/>
      <c r="HA997" s="13"/>
      <c r="HB997" s="13"/>
      <c r="HC997" s="13"/>
      <c r="HD997" s="13"/>
      <c r="HE997" s="13"/>
      <c r="HF997" s="13"/>
      <c r="HG997" s="13"/>
      <c r="HH997" s="13"/>
      <c r="HI997" s="13"/>
      <c r="HJ997" s="13"/>
      <c r="HK997" s="13"/>
      <c r="HL997" s="13"/>
      <c r="HM997" s="13"/>
      <c r="HN997" s="13"/>
      <c r="HO997" s="13"/>
      <c r="HP997" s="13"/>
    </row>
    <row r="998" spans="1:224" s="75" customFormat="1" ht="15.75" x14ac:dyDescent="0.25">
      <c r="A998" s="22" t="s">
        <v>2570</v>
      </c>
      <c r="B998" s="27" t="s">
        <v>2780</v>
      </c>
      <c r="C998" s="49"/>
      <c r="D998" s="49">
        <v>33</v>
      </c>
      <c r="E998" s="49"/>
      <c r="F998" s="22"/>
      <c r="G998" s="25">
        <v>1500</v>
      </c>
      <c r="H998" s="7"/>
      <c r="I998" s="3">
        <f t="shared" si="34"/>
        <v>0</v>
      </c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</row>
    <row r="999" spans="1:224" s="75" customFormat="1" ht="15.75" x14ac:dyDescent="0.25">
      <c r="A999" s="22" t="s">
        <v>2571</v>
      </c>
      <c r="B999" s="27" t="s">
        <v>2780</v>
      </c>
      <c r="C999" s="49"/>
      <c r="D999" s="49">
        <v>33</v>
      </c>
      <c r="E999" s="49"/>
      <c r="F999" s="22"/>
      <c r="G999" s="25">
        <v>1500</v>
      </c>
      <c r="H999" s="7"/>
      <c r="I999" s="3">
        <f t="shared" si="34"/>
        <v>0</v>
      </c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  <c r="FN999" s="13"/>
      <c r="FO999" s="13"/>
      <c r="FP999" s="13"/>
      <c r="FQ999" s="13"/>
      <c r="FR999" s="13"/>
      <c r="FS999" s="13"/>
      <c r="FT999" s="13"/>
      <c r="FU999" s="13"/>
      <c r="FV999" s="13"/>
      <c r="FW999" s="13"/>
      <c r="FX999" s="13"/>
      <c r="FY999" s="13"/>
      <c r="FZ999" s="13"/>
      <c r="GA999" s="13"/>
      <c r="GB999" s="13"/>
      <c r="GC999" s="13"/>
      <c r="GD999" s="13"/>
      <c r="GE999" s="13"/>
      <c r="GF999" s="13"/>
      <c r="GG999" s="13"/>
      <c r="GH999" s="13"/>
      <c r="GI999" s="13"/>
      <c r="GJ999" s="13"/>
      <c r="GK999" s="13"/>
      <c r="GL999" s="13"/>
      <c r="GM999" s="13"/>
      <c r="GN999" s="13"/>
      <c r="GO999" s="13"/>
      <c r="GP999" s="13"/>
      <c r="GQ999" s="13"/>
      <c r="GR999" s="13"/>
      <c r="GS999" s="13"/>
      <c r="GT999" s="13"/>
      <c r="GU999" s="13"/>
      <c r="GV999" s="13"/>
      <c r="GW999" s="13"/>
      <c r="GX999" s="13"/>
      <c r="GY999" s="13"/>
      <c r="GZ999" s="13"/>
      <c r="HA999" s="13"/>
      <c r="HB999" s="13"/>
      <c r="HC999" s="13"/>
      <c r="HD999" s="13"/>
      <c r="HE999" s="13"/>
      <c r="HF999" s="13"/>
      <c r="HG999" s="13"/>
      <c r="HH999" s="13"/>
      <c r="HI999" s="13"/>
      <c r="HJ999" s="13"/>
      <c r="HK999" s="13"/>
      <c r="HL999" s="13"/>
      <c r="HM999" s="13"/>
      <c r="HN999" s="13"/>
      <c r="HO999" s="13"/>
      <c r="HP999" s="13"/>
    </row>
    <row r="1000" spans="1:224" s="75" customFormat="1" ht="15.75" x14ac:dyDescent="0.25">
      <c r="A1000" s="22" t="s">
        <v>2572</v>
      </c>
      <c r="B1000" s="27" t="s">
        <v>2780</v>
      </c>
      <c r="C1000" s="49"/>
      <c r="D1000" s="49">
        <v>30</v>
      </c>
      <c r="E1000" s="49"/>
      <c r="F1000" s="22"/>
      <c r="G1000" s="25">
        <v>1349</v>
      </c>
      <c r="H1000" s="7"/>
      <c r="I1000" s="3">
        <f t="shared" si="34"/>
        <v>0</v>
      </c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  <c r="FN1000" s="13"/>
      <c r="FO1000" s="13"/>
      <c r="FP1000" s="13"/>
      <c r="FQ1000" s="13"/>
      <c r="FR1000" s="13"/>
      <c r="FS1000" s="13"/>
      <c r="FT1000" s="13"/>
      <c r="FU1000" s="13"/>
      <c r="FV1000" s="13"/>
      <c r="FW1000" s="13"/>
      <c r="FX1000" s="13"/>
      <c r="FY1000" s="13"/>
      <c r="FZ1000" s="13"/>
      <c r="GA1000" s="13"/>
      <c r="GB1000" s="13"/>
      <c r="GC1000" s="13"/>
      <c r="GD1000" s="13"/>
      <c r="GE1000" s="13"/>
      <c r="GF1000" s="13"/>
      <c r="GG1000" s="13"/>
      <c r="GH1000" s="13"/>
      <c r="GI1000" s="13"/>
      <c r="GJ1000" s="13"/>
      <c r="GK1000" s="13"/>
      <c r="GL1000" s="13"/>
      <c r="GM1000" s="13"/>
      <c r="GN1000" s="13"/>
      <c r="GO1000" s="13"/>
      <c r="GP1000" s="13"/>
      <c r="GQ1000" s="13"/>
      <c r="GR1000" s="13"/>
      <c r="GS1000" s="13"/>
      <c r="GT1000" s="13"/>
      <c r="GU1000" s="13"/>
      <c r="GV1000" s="13"/>
      <c r="GW1000" s="13"/>
      <c r="GX1000" s="13"/>
      <c r="GY1000" s="13"/>
      <c r="GZ1000" s="13"/>
      <c r="HA1000" s="13"/>
      <c r="HB1000" s="13"/>
      <c r="HC1000" s="13"/>
      <c r="HD1000" s="13"/>
      <c r="HE1000" s="13"/>
      <c r="HF1000" s="13"/>
      <c r="HG1000" s="13"/>
      <c r="HH1000" s="13"/>
      <c r="HI1000" s="13"/>
      <c r="HJ1000" s="13"/>
      <c r="HK1000" s="13"/>
      <c r="HL1000" s="13"/>
      <c r="HM1000" s="13"/>
      <c r="HN1000" s="13"/>
      <c r="HO1000" s="13"/>
      <c r="HP1000" s="13"/>
    </row>
    <row r="1001" spans="1:224" s="75" customFormat="1" ht="15.75" x14ac:dyDescent="0.25">
      <c r="A1001" s="22" t="s">
        <v>2573</v>
      </c>
      <c r="B1001" s="27" t="s">
        <v>2780</v>
      </c>
      <c r="C1001" s="49"/>
      <c r="D1001" s="49">
        <v>30</v>
      </c>
      <c r="E1001" s="49"/>
      <c r="F1001" s="22"/>
      <c r="G1001" s="25">
        <v>1349</v>
      </c>
      <c r="H1001" s="7"/>
      <c r="I1001" s="3">
        <f t="shared" si="34"/>
        <v>0</v>
      </c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13"/>
      <c r="FF1001" s="13"/>
      <c r="FG1001" s="13"/>
      <c r="FH1001" s="13"/>
      <c r="FI1001" s="13"/>
      <c r="FJ1001" s="13"/>
      <c r="FK1001" s="13"/>
      <c r="FL1001" s="13"/>
      <c r="FM1001" s="13"/>
      <c r="FN1001" s="13"/>
      <c r="FO1001" s="13"/>
      <c r="FP1001" s="13"/>
      <c r="FQ1001" s="13"/>
      <c r="FR1001" s="13"/>
      <c r="FS1001" s="13"/>
      <c r="FT1001" s="13"/>
      <c r="FU1001" s="13"/>
      <c r="FV1001" s="13"/>
      <c r="FW1001" s="13"/>
      <c r="FX1001" s="13"/>
      <c r="FY1001" s="13"/>
      <c r="FZ1001" s="13"/>
      <c r="GA1001" s="13"/>
      <c r="GB1001" s="13"/>
      <c r="GC1001" s="13"/>
      <c r="GD1001" s="13"/>
      <c r="GE1001" s="13"/>
      <c r="GF1001" s="13"/>
      <c r="GG1001" s="13"/>
      <c r="GH1001" s="13"/>
      <c r="GI1001" s="13"/>
      <c r="GJ1001" s="13"/>
      <c r="GK1001" s="13"/>
      <c r="GL1001" s="13"/>
      <c r="GM1001" s="13"/>
      <c r="GN1001" s="13"/>
      <c r="GO1001" s="13"/>
      <c r="GP1001" s="13"/>
      <c r="GQ1001" s="13"/>
      <c r="GR1001" s="13"/>
      <c r="GS1001" s="13"/>
      <c r="GT1001" s="13"/>
      <c r="GU1001" s="13"/>
      <c r="GV1001" s="13"/>
      <c r="GW1001" s="13"/>
      <c r="GX1001" s="13"/>
      <c r="GY1001" s="13"/>
      <c r="GZ1001" s="13"/>
      <c r="HA1001" s="13"/>
      <c r="HB1001" s="13"/>
      <c r="HC1001" s="13"/>
      <c r="HD1001" s="13"/>
      <c r="HE1001" s="13"/>
      <c r="HF1001" s="13"/>
      <c r="HG1001" s="13"/>
      <c r="HH1001" s="13"/>
      <c r="HI1001" s="13"/>
      <c r="HJ1001" s="13"/>
      <c r="HK1001" s="13"/>
      <c r="HL1001" s="13"/>
      <c r="HM1001" s="13"/>
      <c r="HN1001" s="13"/>
      <c r="HO1001" s="13"/>
      <c r="HP1001" s="13"/>
    </row>
    <row r="1002" spans="1:224" s="75" customFormat="1" ht="15.75" x14ac:dyDescent="0.25">
      <c r="A1002" s="22" t="s">
        <v>2574</v>
      </c>
      <c r="B1002" s="27" t="s">
        <v>2780</v>
      </c>
      <c r="C1002" s="49"/>
      <c r="D1002" s="49">
        <v>30</v>
      </c>
      <c r="E1002" s="49"/>
      <c r="F1002" s="22"/>
      <c r="G1002" s="25">
        <v>1349</v>
      </c>
      <c r="H1002" s="7"/>
      <c r="I1002" s="3">
        <f t="shared" si="34"/>
        <v>0</v>
      </c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  <c r="FN1002" s="13"/>
      <c r="FO1002" s="13"/>
      <c r="FP1002" s="13"/>
      <c r="FQ1002" s="13"/>
      <c r="FR1002" s="13"/>
      <c r="FS1002" s="13"/>
      <c r="FT1002" s="13"/>
      <c r="FU1002" s="13"/>
      <c r="FV1002" s="13"/>
      <c r="FW1002" s="13"/>
      <c r="FX1002" s="13"/>
      <c r="FY1002" s="13"/>
      <c r="FZ1002" s="13"/>
      <c r="GA1002" s="13"/>
      <c r="GB1002" s="13"/>
      <c r="GC1002" s="13"/>
      <c r="GD1002" s="13"/>
      <c r="GE1002" s="13"/>
      <c r="GF1002" s="13"/>
      <c r="GG1002" s="13"/>
      <c r="GH1002" s="13"/>
      <c r="GI1002" s="13"/>
      <c r="GJ1002" s="13"/>
      <c r="GK1002" s="13"/>
      <c r="GL1002" s="13"/>
      <c r="GM1002" s="13"/>
      <c r="GN1002" s="13"/>
      <c r="GO1002" s="13"/>
      <c r="GP1002" s="13"/>
      <c r="GQ1002" s="13"/>
      <c r="GR1002" s="13"/>
      <c r="GS1002" s="13"/>
      <c r="GT1002" s="13"/>
      <c r="GU1002" s="13"/>
      <c r="GV1002" s="13"/>
      <c r="GW1002" s="13"/>
      <c r="GX1002" s="13"/>
      <c r="GY1002" s="13"/>
      <c r="GZ1002" s="13"/>
      <c r="HA1002" s="13"/>
      <c r="HB1002" s="13"/>
      <c r="HC1002" s="13"/>
      <c r="HD1002" s="13"/>
      <c r="HE1002" s="13"/>
      <c r="HF1002" s="13"/>
      <c r="HG1002" s="13"/>
      <c r="HH1002" s="13"/>
      <c r="HI1002" s="13"/>
      <c r="HJ1002" s="13"/>
      <c r="HK1002" s="13"/>
      <c r="HL1002" s="13"/>
      <c r="HM1002" s="13"/>
      <c r="HN1002" s="13"/>
      <c r="HO1002" s="13"/>
      <c r="HP1002" s="13"/>
    </row>
    <row r="1003" spans="1:224" s="75" customFormat="1" ht="15.75" x14ac:dyDescent="0.25">
      <c r="A1003" s="22" t="s">
        <v>2575</v>
      </c>
      <c r="B1003" s="27" t="s">
        <v>2780</v>
      </c>
      <c r="C1003" s="49"/>
      <c r="D1003" s="49">
        <v>30</v>
      </c>
      <c r="E1003" s="49"/>
      <c r="F1003" s="22"/>
      <c r="G1003" s="25">
        <v>1349</v>
      </c>
      <c r="H1003" s="7"/>
      <c r="I1003" s="3">
        <f t="shared" si="34"/>
        <v>0</v>
      </c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13"/>
      <c r="FF1003" s="13"/>
      <c r="FG1003" s="13"/>
      <c r="FH1003" s="13"/>
      <c r="FI1003" s="13"/>
      <c r="FJ1003" s="13"/>
      <c r="FK1003" s="13"/>
      <c r="FL1003" s="13"/>
      <c r="FM1003" s="13"/>
      <c r="FN1003" s="13"/>
      <c r="FO1003" s="13"/>
      <c r="FP1003" s="13"/>
      <c r="FQ1003" s="13"/>
      <c r="FR1003" s="13"/>
      <c r="FS1003" s="13"/>
      <c r="FT1003" s="13"/>
      <c r="FU1003" s="13"/>
      <c r="FV1003" s="13"/>
      <c r="FW1003" s="13"/>
      <c r="FX1003" s="13"/>
      <c r="FY1003" s="13"/>
      <c r="FZ1003" s="13"/>
      <c r="GA1003" s="13"/>
      <c r="GB1003" s="13"/>
      <c r="GC1003" s="13"/>
      <c r="GD1003" s="13"/>
      <c r="GE1003" s="13"/>
      <c r="GF1003" s="13"/>
      <c r="GG1003" s="13"/>
      <c r="GH1003" s="13"/>
      <c r="GI1003" s="13"/>
      <c r="GJ1003" s="13"/>
      <c r="GK1003" s="13"/>
      <c r="GL1003" s="13"/>
      <c r="GM1003" s="13"/>
      <c r="GN1003" s="13"/>
      <c r="GO1003" s="13"/>
      <c r="GP1003" s="13"/>
      <c r="GQ1003" s="13"/>
      <c r="GR1003" s="13"/>
      <c r="GS1003" s="13"/>
      <c r="GT1003" s="13"/>
      <c r="GU1003" s="13"/>
      <c r="GV1003" s="13"/>
      <c r="GW1003" s="13"/>
      <c r="GX1003" s="13"/>
      <c r="GY1003" s="13"/>
      <c r="GZ1003" s="13"/>
      <c r="HA1003" s="13"/>
      <c r="HB1003" s="13"/>
      <c r="HC1003" s="13"/>
      <c r="HD1003" s="13"/>
      <c r="HE1003" s="13"/>
      <c r="HF1003" s="13"/>
      <c r="HG1003" s="13"/>
      <c r="HH1003" s="13"/>
      <c r="HI1003" s="13"/>
      <c r="HJ1003" s="13"/>
      <c r="HK1003" s="13"/>
      <c r="HL1003" s="13"/>
      <c r="HM1003" s="13"/>
      <c r="HN1003" s="13"/>
      <c r="HO1003" s="13"/>
      <c r="HP1003" s="13"/>
    </row>
    <row r="1004" spans="1:224" s="75" customFormat="1" ht="15.75" x14ac:dyDescent="0.25">
      <c r="A1004" s="22" t="s">
        <v>2576</v>
      </c>
      <c r="B1004" s="27" t="s">
        <v>2780</v>
      </c>
      <c r="C1004" s="49"/>
      <c r="D1004" s="49"/>
      <c r="E1004" s="49"/>
      <c r="F1004" s="22"/>
      <c r="G1004" s="25">
        <v>1349</v>
      </c>
      <c r="H1004" s="7"/>
      <c r="I1004" s="3">
        <f t="shared" si="34"/>
        <v>0</v>
      </c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</row>
    <row r="1005" spans="1:224" s="75" customFormat="1" ht="15.75" x14ac:dyDescent="0.25">
      <c r="A1005" s="22" t="s">
        <v>2577</v>
      </c>
      <c r="B1005" s="27" t="s">
        <v>2780</v>
      </c>
      <c r="C1005" s="49"/>
      <c r="D1005" s="49">
        <v>27</v>
      </c>
      <c r="E1005" s="49"/>
      <c r="F1005" s="22"/>
      <c r="G1005" s="25">
        <v>1200</v>
      </c>
      <c r="H1005" s="7"/>
      <c r="I1005" s="3">
        <f t="shared" si="34"/>
        <v>0</v>
      </c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  <c r="FN1005" s="13"/>
      <c r="FO1005" s="13"/>
      <c r="FP1005" s="13"/>
      <c r="FQ1005" s="13"/>
      <c r="FR1005" s="13"/>
      <c r="FS1005" s="13"/>
      <c r="FT1005" s="13"/>
      <c r="FU1005" s="13"/>
      <c r="FV1005" s="13"/>
      <c r="FW1005" s="13"/>
      <c r="FX1005" s="13"/>
      <c r="FY1005" s="13"/>
      <c r="FZ1005" s="13"/>
      <c r="GA1005" s="13"/>
      <c r="GB1005" s="13"/>
      <c r="GC1005" s="13"/>
      <c r="GD1005" s="13"/>
      <c r="GE1005" s="13"/>
      <c r="GF1005" s="13"/>
      <c r="GG1005" s="13"/>
      <c r="GH1005" s="13"/>
      <c r="GI1005" s="13"/>
      <c r="GJ1005" s="13"/>
      <c r="GK1005" s="13"/>
      <c r="GL1005" s="13"/>
      <c r="GM1005" s="13"/>
      <c r="GN1005" s="13"/>
      <c r="GO1005" s="13"/>
      <c r="GP1005" s="13"/>
      <c r="GQ1005" s="13"/>
      <c r="GR1005" s="13"/>
      <c r="GS1005" s="13"/>
      <c r="GT1005" s="13"/>
      <c r="GU1005" s="13"/>
      <c r="GV1005" s="13"/>
      <c r="GW1005" s="13"/>
      <c r="GX1005" s="13"/>
      <c r="GY1005" s="13"/>
      <c r="GZ1005" s="13"/>
      <c r="HA1005" s="13"/>
      <c r="HB1005" s="13"/>
      <c r="HC1005" s="13"/>
      <c r="HD1005" s="13"/>
      <c r="HE1005" s="13"/>
      <c r="HF1005" s="13"/>
      <c r="HG1005" s="13"/>
      <c r="HH1005" s="13"/>
      <c r="HI1005" s="13"/>
      <c r="HJ1005" s="13"/>
      <c r="HK1005" s="13"/>
      <c r="HL1005" s="13"/>
      <c r="HM1005" s="13"/>
      <c r="HN1005" s="13"/>
      <c r="HO1005" s="13"/>
      <c r="HP1005" s="13"/>
    </row>
    <row r="1006" spans="1:224" s="75" customFormat="1" ht="15.75" x14ac:dyDescent="0.25">
      <c r="A1006" s="22" t="s">
        <v>2578</v>
      </c>
      <c r="B1006" s="27" t="s">
        <v>2780</v>
      </c>
      <c r="C1006" s="49"/>
      <c r="D1006" s="49">
        <v>27</v>
      </c>
      <c r="E1006" s="49"/>
      <c r="F1006" s="22"/>
      <c r="G1006" s="25">
        <v>1200</v>
      </c>
      <c r="H1006" s="7"/>
      <c r="I1006" s="3">
        <f t="shared" si="34"/>
        <v>0</v>
      </c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</row>
    <row r="1007" spans="1:224" s="75" customFormat="1" ht="15.75" x14ac:dyDescent="0.25">
      <c r="A1007" s="22" t="s">
        <v>2579</v>
      </c>
      <c r="B1007" s="27" t="s">
        <v>2780</v>
      </c>
      <c r="C1007" s="49"/>
      <c r="D1007" s="49">
        <v>25</v>
      </c>
      <c r="E1007" s="49"/>
      <c r="F1007" s="22"/>
      <c r="G1007" s="25">
        <v>900</v>
      </c>
      <c r="H1007" s="7"/>
      <c r="I1007" s="3">
        <f t="shared" si="34"/>
        <v>0</v>
      </c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</row>
    <row r="1008" spans="1:224" s="75" customFormat="1" ht="15.75" x14ac:dyDescent="0.25">
      <c r="A1008" s="22" t="s">
        <v>2580</v>
      </c>
      <c r="B1008" s="27" t="s">
        <v>2780</v>
      </c>
      <c r="C1008" s="49"/>
      <c r="D1008" s="49">
        <v>32</v>
      </c>
      <c r="E1008" s="49"/>
      <c r="F1008" s="22"/>
      <c r="G1008" s="25">
        <v>1500</v>
      </c>
      <c r="H1008" s="7"/>
      <c r="I1008" s="3">
        <f t="shared" si="34"/>
        <v>0</v>
      </c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</row>
    <row r="1009" spans="1:224" s="75" customFormat="1" ht="15.75" x14ac:dyDescent="0.25">
      <c r="A1009" s="22" t="s">
        <v>2586</v>
      </c>
      <c r="B1009" s="27" t="s">
        <v>2780</v>
      </c>
      <c r="C1009" s="49"/>
      <c r="D1009" s="49">
        <v>24</v>
      </c>
      <c r="E1009" s="49"/>
      <c r="F1009" s="22"/>
      <c r="G1009" s="25">
        <v>900</v>
      </c>
      <c r="H1009" s="7"/>
      <c r="I1009" s="3">
        <f t="shared" si="34"/>
        <v>0</v>
      </c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  <c r="FN1009" s="13"/>
      <c r="FO1009" s="13"/>
      <c r="FP1009" s="13"/>
      <c r="FQ1009" s="13"/>
      <c r="FR1009" s="13"/>
      <c r="FS1009" s="13"/>
      <c r="FT1009" s="13"/>
      <c r="FU1009" s="13"/>
      <c r="FV1009" s="13"/>
      <c r="FW1009" s="13"/>
      <c r="FX1009" s="13"/>
      <c r="FY1009" s="13"/>
      <c r="FZ1009" s="13"/>
      <c r="GA1009" s="13"/>
      <c r="GB1009" s="13"/>
      <c r="GC1009" s="13"/>
      <c r="GD1009" s="13"/>
      <c r="GE1009" s="13"/>
      <c r="GF1009" s="13"/>
      <c r="GG1009" s="13"/>
      <c r="GH1009" s="13"/>
      <c r="GI1009" s="13"/>
      <c r="GJ1009" s="13"/>
      <c r="GK1009" s="13"/>
      <c r="GL1009" s="13"/>
      <c r="GM1009" s="13"/>
      <c r="GN1009" s="13"/>
      <c r="GO1009" s="13"/>
      <c r="GP1009" s="13"/>
      <c r="GQ1009" s="13"/>
      <c r="GR1009" s="13"/>
      <c r="GS1009" s="13"/>
      <c r="GT1009" s="13"/>
      <c r="GU1009" s="13"/>
      <c r="GV1009" s="13"/>
      <c r="GW1009" s="13"/>
      <c r="GX1009" s="13"/>
      <c r="GY1009" s="13"/>
      <c r="GZ1009" s="13"/>
      <c r="HA1009" s="13"/>
      <c r="HB1009" s="13"/>
      <c r="HC1009" s="13"/>
      <c r="HD1009" s="13"/>
      <c r="HE1009" s="13"/>
      <c r="HF1009" s="13"/>
      <c r="HG1009" s="13"/>
      <c r="HH1009" s="13"/>
      <c r="HI1009" s="13"/>
      <c r="HJ1009" s="13"/>
      <c r="HK1009" s="13"/>
      <c r="HL1009" s="13"/>
      <c r="HM1009" s="13"/>
      <c r="HN1009" s="13"/>
      <c r="HO1009" s="13"/>
      <c r="HP1009" s="13"/>
    </row>
    <row r="1010" spans="1:224" s="75" customFormat="1" ht="15.75" x14ac:dyDescent="0.25">
      <c r="A1010" s="22" t="s">
        <v>2582</v>
      </c>
      <c r="B1010" s="27" t="s">
        <v>2807</v>
      </c>
      <c r="C1010" s="49"/>
      <c r="D1010" s="49">
        <v>36</v>
      </c>
      <c r="E1010" s="49"/>
      <c r="F1010" s="22"/>
      <c r="G1010" s="25">
        <v>1800</v>
      </c>
      <c r="H1010" s="7"/>
      <c r="I1010" s="3">
        <f t="shared" si="34"/>
        <v>0</v>
      </c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  <c r="GU1010" s="13"/>
      <c r="GV1010" s="13"/>
      <c r="GW1010" s="13"/>
      <c r="GX1010" s="13"/>
      <c r="GY1010" s="13"/>
      <c r="GZ1010" s="13"/>
      <c r="HA1010" s="13"/>
      <c r="HB1010" s="13"/>
      <c r="HC1010" s="13"/>
      <c r="HD1010" s="13"/>
      <c r="HE1010" s="13"/>
      <c r="HF1010" s="13"/>
      <c r="HG1010" s="13"/>
      <c r="HH1010" s="13"/>
      <c r="HI1010" s="13"/>
      <c r="HJ1010" s="13"/>
      <c r="HK1010" s="13"/>
      <c r="HL1010" s="13"/>
      <c r="HM1010" s="13"/>
      <c r="HN1010" s="13"/>
      <c r="HO1010" s="13"/>
      <c r="HP1010" s="13"/>
    </row>
    <row r="1011" spans="1:224" s="75" customFormat="1" ht="15.75" x14ac:dyDescent="0.25">
      <c r="A1011" s="22" t="s">
        <v>2583</v>
      </c>
      <c r="B1011" s="27" t="s">
        <v>2808</v>
      </c>
      <c r="C1011" s="49"/>
      <c r="D1011" s="49" t="s">
        <v>2821</v>
      </c>
      <c r="E1011" s="49"/>
      <c r="F1011" s="22"/>
      <c r="G1011" s="25">
        <v>1900</v>
      </c>
      <c r="H1011" s="7"/>
      <c r="I1011" s="3">
        <f t="shared" si="34"/>
        <v>0</v>
      </c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  <c r="GX1011" s="13"/>
      <c r="GY1011" s="13"/>
      <c r="GZ1011" s="13"/>
      <c r="HA1011" s="13"/>
      <c r="HB1011" s="13"/>
      <c r="HC1011" s="13"/>
      <c r="HD1011" s="13"/>
      <c r="HE1011" s="13"/>
      <c r="HF1011" s="13"/>
      <c r="HG1011" s="13"/>
      <c r="HH1011" s="13"/>
      <c r="HI1011" s="13"/>
      <c r="HJ1011" s="13"/>
      <c r="HK1011" s="13"/>
      <c r="HL1011" s="13"/>
      <c r="HM1011" s="13"/>
      <c r="HN1011" s="13"/>
      <c r="HO1011" s="13"/>
      <c r="HP1011" s="13"/>
    </row>
    <row r="1012" spans="1:224" s="75" customFormat="1" ht="15.75" x14ac:dyDescent="0.25">
      <c r="A1012" s="22" t="s">
        <v>2585</v>
      </c>
      <c r="B1012" s="27" t="s">
        <v>2808</v>
      </c>
      <c r="C1012" s="49"/>
      <c r="D1012" s="49" t="s">
        <v>2821</v>
      </c>
      <c r="E1012" s="49"/>
      <c r="F1012" s="22"/>
      <c r="G1012" s="25">
        <v>1800</v>
      </c>
      <c r="H1012" s="7"/>
      <c r="I1012" s="3">
        <f t="shared" si="34"/>
        <v>0</v>
      </c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  <c r="GX1012" s="13"/>
      <c r="GY1012" s="13"/>
      <c r="GZ1012" s="13"/>
      <c r="HA1012" s="13"/>
      <c r="HB1012" s="13"/>
      <c r="HC1012" s="13"/>
      <c r="HD1012" s="13"/>
      <c r="HE1012" s="13"/>
      <c r="HF1012" s="13"/>
      <c r="HG1012" s="13"/>
      <c r="HH1012" s="13"/>
      <c r="HI1012" s="13"/>
      <c r="HJ1012" s="13"/>
      <c r="HK1012" s="13"/>
      <c r="HL1012" s="13"/>
      <c r="HM1012" s="13"/>
      <c r="HN1012" s="13"/>
      <c r="HO1012" s="13"/>
      <c r="HP1012" s="13"/>
    </row>
    <row r="1013" spans="1:224" s="75" customFormat="1" ht="15.75" x14ac:dyDescent="0.25">
      <c r="A1013" s="22" t="s">
        <v>2584</v>
      </c>
      <c r="B1013" s="27" t="s">
        <v>2809</v>
      </c>
      <c r="C1013" s="49"/>
      <c r="D1013" s="49">
        <v>42</v>
      </c>
      <c r="E1013" s="49"/>
      <c r="F1013" s="22"/>
      <c r="G1013" s="25">
        <v>1900</v>
      </c>
      <c r="H1013" s="7"/>
      <c r="I1013" s="3">
        <f t="shared" si="34"/>
        <v>0</v>
      </c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  <c r="GU1013" s="13"/>
      <c r="GV1013" s="13"/>
      <c r="GW1013" s="13"/>
      <c r="GX1013" s="13"/>
      <c r="GY1013" s="13"/>
      <c r="GZ1013" s="13"/>
      <c r="HA1013" s="13"/>
      <c r="HB1013" s="13"/>
      <c r="HC1013" s="13"/>
      <c r="HD1013" s="13"/>
      <c r="HE1013" s="13"/>
      <c r="HF1013" s="13"/>
      <c r="HG1013" s="13"/>
      <c r="HH1013" s="13"/>
      <c r="HI1013" s="13"/>
      <c r="HJ1013" s="13"/>
      <c r="HK1013" s="13"/>
      <c r="HL1013" s="13"/>
      <c r="HM1013" s="13"/>
      <c r="HN1013" s="13"/>
      <c r="HO1013" s="13"/>
      <c r="HP1013" s="13"/>
    </row>
    <row r="1014" spans="1:224" s="75" customFormat="1" ht="15.75" x14ac:dyDescent="0.25">
      <c r="A1014" s="22" t="s">
        <v>2564</v>
      </c>
      <c r="B1014" s="27" t="s">
        <v>6909</v>
      </c>
      <c r="C1014" s="49"/>
      <c r="D1014" s="49">
        <v>27</v>
      </c>
      <c r="E1014" s="49"/>
      <c r="F1014" s="22"/>
      <c r="G1014" s="25">
        <v>1500</v>
      </c>
      <c r="H1014" s="7"/>
      <c r="I1014" s="3">
        <f t="shared" si="34"/>
        <v>0</v>
      </c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  <c r="EB1014" s="13"/>
      <c r="EC1014" s="13"/>
      <c r="ED1014" s="13"/>
      <c r="EE1014" s="13"/>
      <c r="EF1014" s="13"/>
      <c r="EG1014" s="13"/>
      <c r="EH1014" s="13"/>
      <c r="EI1014" s="13"/>
      <c r="EJ1014" s="13"/>
      <c r="EK1014" s="13"/>
      <c r="EL1014" s="13"/>
      <c r="EM1014" s="13"/>
      <c r="EN1014" s="13"/>
      <c r="EO1014" s="13"/>
      <c r="EP1014" s="13"/>
      <c r="EQ1014" s="13"/>
      <c r="ER1014" s="13"/>
      <c r="ES1014" s="13"/>
      <c r="ET1014" s="13"/>
      <c r="EU1014" s="13"/>
      <c r="EV1014" s="13"/>
      <c r="EW1014" s="13"/>
      <c r="EX1014" s="13"/>
      <c r="EY1014" s="13"/>
      <c r="EZ1014" s="13"/>
      <c r="FA1014" s="13"/>
      <c r="FB1014" s="13"/>
      <c r="FC1014" s="13"/>
      <c r="FD1014" s="13"/>
      <c r="FE1014" s="13"/>
      <c r="FF1014" s="13"/>
      <c r="FG1014" s="13"/>
      <c r="FH1014" s="13"/>
      <c r="FI1014" s="13"/>
      <c r="FJ1014" s="13"/>
      <c r="FK1014" s="13"/>
      <c r="FL1014" s="13"/>
      <c r="FM1014" s="13"/>
      <c r="FN1014" s="13"/>
      <c r="FO1014" s="13"/>
      <c r="FP1014" s="13"/>
      <c r="FQ1014" s="13"/>
      <c r="FR1014" s="13"/>
      <c r="FS1014" s="13"/>
      <c r="FT1014" s="13"/>
      <c r="FU1014" s="13"/>
      <c r="FV1014" s="13"/>
      <c r="FW1014" s="13"/>
      <c r="FX1014" s="13"/>
      <c r="FY1014" s="13"/>
      <c r="FZ1014" s="13"/>
      <c r="GA1014" s="13"/>
      <c r="GB1014" s="13"/>
      <c r="GC1014" s="13"/>
      <c r="GD1014" s="13"/>
      <c r="GE1014" s="13"/>
      <c r="GF1014" s="13"/>
      <c r="GG1014" s="13"/>
      <c r="GH1014" s="13"/>
      <c r="GI1014" s="13"/>
      <c r="GJ1014" s="13"/>
      <c r="GK1014" s="13"/>
      <c r="GL1014" s="13"/>
      <c r="GM1014" s="13"/>
      <c r="GN1014" s="13"/>
      <c r="GO1014" s="13"/>
      <c r="GP1014" s="13"/>
      <c r="GQ1014" s="13"/>
      <c r="GR1014" s="13"/>
      <c r="GS1014" s="13"/>
      <c r="GT1014" s="13"/>
      <c r="GU1014" s="13"/>
      <c r="GV1014" s="13"/>
      <c r="GW1014" s="13"/>
      <c r="GX1014" s="13"/>
      <c r="GY1014" s="13"/>
      <c r="GZ1014" s="13"/>
      <c r="HA1014" s="13"/>
      <c r="HB1014" s="13"/>
      <c r="HC1014" s="13"/>
      <c r="HD1014" s="13"/>
      <c r="HE1014" s="13"/>
      <c r="HF1014" s="13"/>
      <c r="HG1014" s="13"/>
      <c r="HH1014" s="13"/>
      <c r="HI1014" s="13"/>
      <c r="HJ1014" s="13"/>
      <c r="HK1014" s="13"/>
      <c r="HL1014" s="13"/>
      <c r="HM1014" s="13"/>
      <c r="HN1014" s="13"/>
      <c r="HO1014" s="13"/>
      <c r="HP1014" s="13"/>
    </row>
    <row r="1015" spans="1:224" s="75" customFormat="1" ht="15.75" x14ac:dyDescent="0.25">
      <c r="A1015" s="22" t="s">
        <v>2581</v>
      </c>
      <c r="B1015" s="27" t="s">
        <v>2806</v>
      </c>
      <c r="C1015" s="49"/>
      <c r="D1015" s="49" t="s">
        <v>2818</v>
      </c>
      <c r="E1015" s="49"/>
      <c r="F1015" s="22"/>
      <c r="G1015" s="25" t="s">
        <v>7008</v>
      </c>
      <c r="H1015" s="7"/>
      <c r="I1015" s="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  <c r="GX1015" s="13"/>
      <c r="GY1015" s="13"/>
      <c r="GZ1015" s="13"/>
      <c r="HA1015" s="13"/>
      <c r="HB1015" s="13"/>
      <c r="HC1015" s="13"/>
      <c r="HD1015" s="13"/>
      <c r="HE1015" s="13"/>
      <c r="HF1015" s="13"/>
      <c r="HG1015" s="13"/>
      <c r="HH1015" s="13"/>
      <c r="HI1015" s="13"/>
      <c r="HJ1015" s="13"/>
      <c r="HK1015" s="13"/>
      <c r="HL1015" s="13"/>
      <c r="HM1015" s="13"/>
      <c r="HN1015" s="13"/>
      <c r="HO1015" s="13"/>
      <c r="HP1015" s="13"/>
    </row>
    <row r="1016" spans="1:224" s="75" customFormat="1" ht="15.75" x14ac:dyDescent="0.25">
      <c r="A1016" s="22" t="s">
        <v>2368</v>
      </c>
      <c r="B1016" s="27" t="s">
        <v>771</v>
      </c>
      <c r="C1016" s="49" t="s">
        <v>768</v>
      </c>
      <c r="D1016" s="49"/>
      <c r="E1016" s="49"/>
      <c r="F1016" s="22"/>
      <c r="G1016" s="25">
        <v>100</v>
      </c>
      <c r="H1016" s="7"/>
      <c r="I1016" s="3">
        <f>G1016*H1016</f>
        <v>0</v>
      </c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  <c r="EB1016" s="13"/>
      <c r="EC1016" s="13"/>
      <c r="ED1016" s="13"/>
      <c r="EE1016" s="13"/>
      <c r="EF1016" s="13"/>
      <c r="EG1016" s="13"/>
      <c r="EH1016" s="13"/>
      <c r="EI1016" s="13"/>
      <c r="EJ1016" s="13"/>
      <c r="EK1016" s="13"/>
      <c r="EL1016" s="13"/>
      <c r="EM1016" s="13"/>
      <c r="EN1016" s="13"/>
      <c r="EO1016" s="13"/>
      <c r="EP1016" s="13"/>
      <c r="EQ1016" s="13"/>
      <c r="ER1016" s="13"/>
      <c r="ES1016" s="13"/>
      <c r="ET1016" s="13"/>
      <c r="EU1016" s="13"/>
      <c r="EV1016" s="13"/>
      <c r="EW1016" s="13"/>
      <c r="EX1016" s="13"/>
      <c r="EY1016" s="13"/>
      <c r="EZ1016" s="13"/>
      <c r="FA1016" s="13"/>
      <c r="FB1016" s="13"/>
      <c r="FC1016" s="13"/>
      <c r="FD1016" s="13"/>
      <c r="FE1016" s="13"/>
      <c r="FF1016" s="13"/>
      <c r="FG1016" s="13"/>
      <c r="FH1016" s="13"/>
      <c r="FI1016" s="13"/>
      <c r="FJ1016" s="13"/>
      <c r="FK1016" s="13"/>
      <c r="FL1016" s="13"/>
      <c r="FM1016" s="13"/>
      <c r="FN1016" s="13"/>
      <c r="FO1016" s="13"/>
      <c r="FP1016" s="13"/>
      <c r="FQ1016" s="13"/>
      <c r="FR1016" s="13"/>
      <c r="FS1016" s="13"/>
      <c r="FT1016" s="13"/>
      <c r="FU1016" s="13"/>
      <c r="FV1016" s="13"/>
      <c r="FW1016" s="13"/>
      <c r="FX1016" s="13"/>
      <c r="FY1016" s="13"/>
      <c r="FZ1016" s="13"/>
      <c r="GA1016" s="13"/>
      <c r="GB1016" s="13"/>
      <c r="GC1016" s="13"/>
      <c r="GD1016" s="13"/>
      <c r="GE1016" s="13"/>
      <c r="GF1016" s="13"/>
      <c r="GG1016" s="13"/>
      <c r="GH1016" s="13"/>
      <c r="GI1016" s="13"/>
      <c r="GJ1016" s="13"/>
      <c r="GK1016" s="13"/>
      <c r="GL1016" s="13"/>
      <c r="GM1016" s="13"/>
      <c r="GN1016" s="13"/>
      <c r="GO1016" s="13"/>
      <c r="GP1016" s="13"/>
      <c r="GQ1016" s="13"/>
      <c r="GR1016" s="13"/>
      <c r="GS1016" s="13"/>
      <c r="GT1016" s="13"/>
      <c r="GU1016" s="13"/>
      <c r="GV1016" s="13"/>
      <c r="GW1016" s="13"/>
      <c r="GX1016" s="13"/>
      <c r="GY1016" s="13"/>
      <c r="GZ1016" s="13"/>
      <c r="HA1016" s="13"/>
      <c r="HB1016" s="13"/>
      <c r="HC1016" s="13"/>
      <c r="HD1016" s="13"/>
      <c r="HE1016" s="13"/>
      <c r="HF1016" s="13"/>
      <c r="HG1016" s="13"/>
      <c r="HH1016" s="13"/>
      <c r="HI1016" s="13"/>
      <c r="HJ1016" s="13"/>
      <c r="HK1016" s="13"/>
      <c r="HL1016" s="13"/>
      <c r="HM1016" s="13"/>
      <c r="HN1016" s="13"/>
      <c r="HO1016" s="13"/>
      <c r="HP1016" s="13"/>
    </row>
    <row r="1017" spans="1:224" s="75" customFormat="1" ht="15.75" x14ac:dyDescent="0.25">
      <c r="A1017" s="22" t="s">
        <v>2587</v>
      </c>
      <c r="B1017" s="27" t="s">
        <v>771</v>
      </c>
      <c r="C1017" s="49"/>
      <c r="D1017" s="49" t="s">
        <v>2822</v>
      </c>
      <c r="E1017" s="49"/>
      <c r="F1017" s="22"/>
      <c r="G1017" s="25" t="s">
        <v>7008</v>
      </c>
      <c r="H1017" s="7"/>
      <c r="I1017" s="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  <c r="GX1017" s="13"/>
      <c r="GY1017" s="13"/>
      <c r="GZ1017" s="13"/>
      <c r="HA1017" s="13"/>
      <c r="HB1017" s="13"/>
      <c r="HC1017" s="13"/>
      <c r="HD1017" s="13"/>
      <c r="HE1017" s="13"/>
      <c r="HF1017" s="13"/>
      <c r="HG1017" s="13"/>
      <c r="HH1017" s="13"/>
      <c r="HI1017" s="13"/>
      <c r="HJ1017" s="13"/>
      <c r="HK1017" s="13"/>
      <c r="HL1017" s="13"/>
      <c r="HM1017" s="13"/>
      <c r="HN1017" s="13"/>
      <c r="HO1017" s="13"/>
      <c r="HP1017" s="13"/>
    </row>
    <row r="1018" spans="1:224" s="75" customFormat="1" ht="15.75" x14ac:dyDescent="0.25">
      <c r="A1018" s="22" t="s">
        <v>2588</v>
      </c>
      <c r="B1018" s="27" t="s">
        <v>771</v>
      </c>
      <c r="C1018" s="49"/>
      <c r="D1018" s="49" t="s">
        <v>2823</v>
      </c>
      <c r="E1018" s="49"/>
      <c r="F1018" s="22"/>
      <c r="G1018" s="25">
        <v>1947</v>
      </c>
      <c r="H1018" s="7"/>
      <c r="I1018" s="3">
        <f t="shared" ref="I1018:I1024" si="35">G1018*H1018</f>
        <v>0</v>
      </c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  <c r="EB1018" s="13"/>
      <c r="EC1018" s="13"/>
      <c r="ED1018" s="13"/>
      <c r="EE1018" s="13"/>
      <c r="EF1018" s="13"/>
      <c r="EG1018" s="13"/>
      <c r="EH1018" s="13"/>
      <c r="EI1018" s="13"/>
      <c r="EJ1018" s="13"/>
      <c r="EK1018" s="13"/>
      <c r="EL1018" s="13"/>
      <c r="EM1018" s="13"/>
      <c r="EN1018" s="13"/>
      <c r="EO1018" s="13"/>
      <c r="EP1018" s="13"/>
      <c r="EQ1018" s="13"/>
      <c r="ER1018" s="13"/>
      <c r="ES1018" s="13"/>
      <c r="ET1018" s="13"/>
      <c r="EU1018" s="13"/>
      <c r="EV1018" s="13"/>
      <c r="EW1018" s="13"/>
      <c r="EX1018" s="13"/>
      <c r="EY1018" s="13"/>
      <c r="EZ1018" s="13"/>
      <c r="FA1018" s="13"/>
      <c r="FB1018" s="13"/>
      <c r="FC1018" s="13"/>
      <c r="FD1018" s="13"/>
      <c r="FE1018" s="13"/>
      <c r="FF1018" s="13"/>
      <c r="FG1018" s="13"/>
      <c r="FH1018" s="13"/>
      <c r="FI1018" s="13"/>
      <c r="FJ1018" s="13"/>
      <c r="FK1018" s="13"/>
      <c r="FL1018" s="13"/>
      <c r="FM1018" s="13"/>
      <c r="FN1018" s="13"/>
      <c r="FO1018" s="13"/>
      <c r="FP1018" s="13"/>
      <c r="FQ1018" s="13"/>
      <c r="FR1018" s="13"/>
      <c r="FS1018" s="13"/>
      <c r="FT1018" s="13"/>
      <c r="FU1018" s="13"/>
      <c r="FV1018" s="13"/>
      <c r="FW1018" s="13"/>
      <c r="FX1018" s="13"/>
      <c r="FY1018" s="13"/>
      <c r="FZ1018" s="13"/>
      <c r="GA1018" s="13"/>
      <c r="GB1018" s="13"/>
      <c r="GC1018" s="13"/>
      <c r="GD1018" s="13"/>
      <c r="GE1018" s="13"/>
      <c r="GF1018" s="13"/>
      <c r="GG1018" s="13"/>
      <c r="GH1018" s="13"/>
      <c r="GI1018" s="13"/>
      <c r="GJ1018" s="13"/>
      <c r="GK1018" s="13"/>
      <c r="GL1018" s="13"/>
      <c r="GM1018" s="13"/>
      <c r="GN1018" s="13"/>
      <c r="GO1018" s="13"/>
      <c r="GP1018" s="13"/>
      <c r="GQ1018" s="13"/>
      <c r="GR1018" s="13"/>
      <c r="GS1018" s="13"/>
      <c r="GT1018" s="13"/>
      <c r="GU1018" s="13"/>
      <c r="GV1018" s="13"/>
      <c r="GW1018" s="13"/>
      <c r="GX1018" s="13"/>
      <c r="GY1018" s="13"/>
      <c r="GZ1018" s="13"/>
      <c r="HA1018" s="13"/>
      <c r="HB1018" s="13"/>
      <c r="HC1018" s="13"/>
      <c r="HD1018" s="13"/>
      <c r="HE1018" s="13"/>
      <c r="HF1018" s="13"/>
      <c r="HG1018" s="13"/>
      <c r="HH1018" s="13"/>
      <c r="HI1018" s="13"/>
      <c r="HJ1018" s="13"/>
      <c r="HK1018" s="13"/>
      <c r="HL1018" s="13"/>
      <c r="HM1018" s="13"/>
      <c r="HN1018" s="13"/>
      <c r="HO1018" s="13"/>
      <c r="HP1018" s="13"/>
    </row>
    <row r="1019" spans="1:224" s="75" customFormat="1" ht="15.75" x14ac:dyDescent="0.25">
      <c r="A1019" s="22" t="s">
        <v>2589</v>
      </c>
      <c r="B1019" s="27" t="s">
        <v>771</v>
      </c>
      <c r="C1019" s="49"/>
      <c r="D1019" s="49">
        <v>29</v>
      </c>
      <c r="E1019" s="49"/>
      <c r="F1019" s="22"/>
      <c r="G1019" s="25">
        <v>1800</v>
      </c>
      <c r="H1019" s="7"/>
      <c r="I1019" s="3">
        <f t="shared" si="35"/>
        <v>0</v>
      </c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  <c r="EB1019" s="13"/>
      <c r="EC1019" s="13"/>
      <c r="ED1019" s="13"/>
      <c r="EE1019" s="13"/>
      <c r="EF1019" s="13"/>
      <c r="EG1019" s="13"/>
      <c r="EH1019" s="13"/>
      <c r="EI1019" s="13"/>
      <c r="EJ1019" s="13"/>
      <c r="EK1019" s="13"/>
      <c r="EL1019" s="13"/>
      <c r="EM1019" s="13"/>
      <c r="EN1019" s="13"/>
      <c r="EO1019" s="13"/>
      <c r="EP1019" s="13"/>
      <c r="EQ1019" s="13"/>
      <c r="ER1019" s="13"/>
      <c r="ES1019" s="13"/>
      <c r="ET1019" s="13"/>
      <c r="EU1019" s="13"/>
      <c r="EV1019" s="13"/>
      <c r="EW1019" s="13"/>
      <c r="EX1019" s="13"/>
      <c r="EY1019" s="13"/>
      <c r="EZ1019" s="13"/>
      <c r="FA1019" s="13"/>
      <c r="FB1019" s="13"/>
      <c r="FC1019" s="13"/>
      <c r="FD1019" s="13"/>
      <c r="FE1019" s="13"/>
      <c r="FF1019" s="13"/>
      <c r="FG1019" s="13"/>
      <c r="FH1019" s="13"/>
      <c r="FI1019" s="13"/>
      <c r="FJ1019" s="13"/>
      <c r="FK1019" s="13"/>
      <c r="FL1019" s="13"/>
      <c r="FM1019" s="13"/>
      <c r="FN1019" s="13"/>
      <c r="FO1019" s="13"/>
      <c r="FP1019" s="13"/>
      <c r="FQ1019" s="13"/>
      <c r="FR1019" s="13"/>
      <c r="FS1019" s="13"/>
      <c r="FT1019" s="13"/>
      <c r="FU1019" s="13"/>
      <c r="FV1019" s="13"/>
      <c r="FW1019" s="13"/>
      <c r="FX1019" s="13"/>
      <c r="FY1019" s="13"/>
      <c r="FZ1019" s="13"/>
      <c r="GA1019" s="13"/>
      <c r="GB1019" s="13"/>
      <c r="GC1019" s="13"/>
      <c r="GD1019" s="13"/>
      <c r="GE1019" s="13"/>
      <c r="GF1019" s="13"/>
      <c r="GG1019" s="13"/>
      <c r="GH1019" s="13"/>
      <c r="GI1019" s="13"/>
      <c r="GJ1019" s="13"/>
      <c r="GK1019" s="13"/>
      <c r="GL1019" s="13"/>
      <c r="GM1019" s="13"/>
      <c r="GN1019" s="13"/>
      <c r="GO1019" s="13"/>
      <c r="GP1019" s="13"/>
      <c r="GQ1019" s="13"/>
      <c r="GR1019" s="13"/>
      <c r="GS1019" s="13"/>
      <c r="GT1019" s="13"/>
      <c r="GU1019" s="13"/>
      <c r="GV1019" s="13"/>
      <c r="GW1019" s="13"/>
      <c r="GX1019" s="13"/>
      <c r="GY1019" s="13"/>
      <c r="GZ1019" s="13"/>
      <c r="HA1019" s="13"/>
      <c r="HB1019" s="13"/>
      <c r="HC1019" s="13"/>
      <c r="HD1019" s="13"/>
      <c r="HE1019" s="13"/>
      <c r="HF1019" s="13"/>
      <c r="HG1019" s="13"/>
      <c r="HH1019" s="13"/>
      <c r="HI1019" s="13"/>
      <c r="HJ1019" s="13"/>
      <c r="HK1019" s="13"/>
      <c r="HL1019" s="13"/>
      <c r="HM1019" s="13"/>
      <c r="HN1019" s="13"/>
      <c r="HO1019" s="13"/>
      <c r="HP1019" s="13"/>
    </row>
    <row r="1020" spans="1:224" s="75" customFormat="1" ht="15.75" x14ac:dyDescent="0.25">
      <c r="A1020" s="22" t="s">
        <v>2590</v>
      </c>
      <c r="B1020" s="27" t="s">
        <v>771</v>
      </c>
      <c r="C1020" s="49"/>
      <c r="D1020" s="49">
        <v>30</v>
      </c>
      <c r="E1020" s="49"/>
      <c r="F1020" s="22"/>
      <c r="G1020" s="25">
        <v>1800</v>
      </c>
      <c r="H1020" s="7"/>
      <c r="I1020" s="3">
        <f t="shared" si="35"/>
        <v>0</v>
      </c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  <c r="EB1020" s="13"/>
      <c r="EC1020" s="13"/>
      <c r="ED1020" s="13"/>
      <c r="EE1020" s="13"/>
      <c r="EF1020" s="13"/>
      <c r="EG1020" s="13"/>
      <c r="EH1020" s="13"/>
      <c r="EI1020" s="13"/>
      <c r="EJ1020" s="13"/>
      <c r="EK1020" s="13"/>
      <c r="EL1020" s="13"/>
      <c r="EM1020" s="13"/>
      <c r="EN1020" s="13"/>
      <c r="EO1020" s="13"/>
      <c r="EP1020" s="13"/>
      <c r="EQ1020" s="13"/>
      <c r="ER1020" s="13"/>
      <c r="ES1020" s="13"/>
      <c r="ET1020" s="13"/>
      <c r="EU1020" s="13"/>
      <c r="EV1020" s="13"/>
      <c r="EW1020" s="13"/>
      <c r="EX1020" s="13"/>
      <c r="EY1020" s="13"/>
      <c r="EZ1020" s="13"/>
      <c r="FA1020" s="13"/>
      <c r="FB1020" s="13"/>
      <c r="FC1020" s="13"/>
      <c r="FD1020" s="13"/>
      <c r="FE1020" s="13"/>
      <c r="FF1020" s="13"/>
      <c r="FG1020" s="13"/>
      <c r="FH1020" s="13"/>
      <c r="FI1020" s="13"/>
      <c r="FJ1020" s="13"/>
      <c r="FK1020" s="13"/>
      <c r="FL1020" s="13"/>
      <c r="FM1020" s="13"/>
      <c r="FN1020" s="13"/>
      <c r="FO1020" s="13"/>
      <c r="FP1020" s="13"/>
      <c r="FQ1020" s="13"/>
      <c r="FR1020" s="13"/>
      <c r="FS1020" s="13"/>
      <c r="FT1020" s="13"/>
      <c r="FU1020" s="13"/>
      <c r="FV1020" s="13"/>
      <c r="FW1020" s="13"/>
      <c r="FX1020" s="13"/>
      <c r="FY1020" s="13"/>
      <c r="FZ1020" s="13"/>
      <c r="GA1020" s="13"/>
      <c r="GB1020" s="13"/>
      <c r="GC1020" s="13"/>
      <c r="GD1020" s="13"/>
      <c r="GE1020" s="13"/>
      <c r="GF1020" s="13"/>
      <c r="GG1020" s="13"/>
      <c r="GH1020" s="13"/>
      <c r="GI1020" s="13"/>
      <c r="GJ1020" s="13"/>
      <c r="GK1020" s="13"/>
      <c r="GL1020" s="13"/>
      <c r="GM1020" s="13"/>
      <c r="GN1020" s="13"/>
      <c r="GO1020" s="13"/>
      <c r="GP1020" s="13"/>
      <c r="GQ1020" s="13"/>
      <c r="GR1020" s="13"/>
      <c r="GS1020" s="13"/>
      <c r="GT1020" s="13"/>
      <c r="GU1020" s="13"/>
      <c r="GV1020" s="13"/>
      <c r="GW1020" s="13"/>
      <c r="GX1020" s="13"/>
      <c r="GY1020" s="13"/>
      <c r="GZ1020" s="13"/>
      <c r="HA1020" s="13"/>
      <c r="HB1020" s="13"/>
      <c r="HC1020" s="13"/>
      <c r="HD1020" s="13"/>
      <c r="HE1020" s="13"/>
      <c r="HF1020" s="13"/>
      <c r="HG1020" s="13"/>
      <c r="HH1020" s="13"/>
      <c r="HI1020" s="13"/>
      <c r="HJ1020" s="13"/>
      <c r="HK1020" s="13"/>
      <c r="HL1020" s="13"/>
      <c r="HM1020" s="13"/>
      <c r="HN1020" s="13"/>
      <c r="HO1020" s="13"/>
      <c r="HP1020" s="13"/>
    </row>
    <row r="1021" spans="1:224" s="75" customFormat="1" ht="15.75" x14ac:dyDescent="0.25">
      <c r="A1021" s="22" t="s">
        <v>2591</v>
      </c>
      <c r="B1021" s="27" t="s">
        <v>771</v>
      </c>
      <c r="C1021" s="49"/>
      <c r="D1021" s="49">
        <v>40</v>
      </c>
      <c r="E1021" s="49"/>
      <c r="F1021" s="22"/>
      <c r="G1021" s="25">
        <v>2400</v>
      </c>
      <c r="H1021" s="7"/>
      <c r="I1021" s="3">
        <f t="shared" si="35"/>
        <v>0</v>
      </c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  <c r="EB1021" s="13"/>
      <c r="EC1021" s="13"/>
      <c r="ED1021" s="13"/>
      <c r="EE1021" s="13"/>
      <c r="EF1021" s="13"/>
      <c r="EG1021" s="13"/>
      <c r="EH1021" s="13"/>
      <c r="EI1021" s="13"/>
      <c r="EJ1021" s="13"/>
      <c r="EK1021" s="13"/>
      <c r="EL1021" s="13"/>
      <c r="EM1021" s="13"/>
      <c r="EN1021" s="13"/>
      <c r="EO1021" s="13"/>
      <c r="EP1021" s="13"/>
      <c r="EQ1021" s="13"/>
      <c r="ER1021" s="13"/>
      <c r="ES1021" s="13"/>
      <c r="ET1021" s="13"/>
      <c r="EU1021" s="13"/>
      <c r="EV1021" s="13"/>
      <c r="EW1021" s="13"/>
      <c r="EX1021" s="13"/>
      <c r="EY1021" s="13"/>
      <c r="EZ1021" s="13"/>
      <c r="FA1021" s="13"/>
      <c r="FB1021" s="13"/>
      <c r="FC1021" s="13"/>
      <c r="FD1021" s="13"/>
      <c r="FE1021" s="13"/>
      <c r="FF1021" s="13"/>
      <c r="FG1021" s="13"/>
      <c r="FH1021" s="13"/>
      <c r="FI1021" s="13"/>
      <c r="FJ1021" s="13"/>
      <c r="FK1021" s="13"/>
      <c r="FL1021" s="13"/>
      <c r="FM1021" s="13"/>
      <c r="FN1021" s="13"/>
      <c r="FO1021" s="13"/>
      <c r="FP1021" s="13"/>
      <c r="FQ1021" s="13"/>
      <c r="FR1021" s="13"/>
      <c r="FS1021" s="13"/>
      <c r="FT1021" s="13"/>
      <c r="FU1021" s="13"/>
      <c r="FV1021" s="13"/>
      <c r="FW1021" s="13"/>
      <c r="FX1021" s="13"/>
      <c r="FY1021" s="13"/>
      <c r="FZ1021" s="13"/>
      <c r="GA1021" s="13"/>
      <c r="GB1021" s="13"/>
      <c r="GC1021" s="13"/>
      <c r="GD1021" s="13"/>
      <c r="GE1021" s="13"/>
      <c r="GF1021" s="13"/>
      <c r="GG1021" s="13"/>
      <c r="GH1021" s="13"/>
      <c r="GI1021" s="13"/>
      <c r="GJ1021" s="13"/>
      <c r="GK1021" s="13"/>
      <c r="GL1021" s="13"/>
      <c r="GM1021" s="13"/>
      <c r="GN1021" s="13"/>
      <c r="GO1021" s="13"/>
      <c r="GP1021" s="13"/>
      <c r="GQ1021" s="13"/>
      <c r="GR1021" s="13"/>
      <c r="GS1021" s="13"/>
      <c r="GT1021" s="13"/>
      <c r="GU1021" s="13"/>
      <c r="GV1021" s="13"/>
      <c r="GW1021" s="13"/>
      <c r="GX1021" s="13"/>
      <c r="GY1021" s="13"/>
      <c r="GZ1021" s="13"/>
      <c r="HA1021" s="13"/>
      <c r="HB1021" s="13"/>
      <c r="HC1021" s="13"/>
      <c r="HD1021" s="13"/>
      <c r="HE1021" s="13"/>
      <c r="HF1021" s="13"/>
      <c r="HG1021" s="13"/>
      <c r="HH1021" s="13"/>
      <c r="HI1021" s="13"/>
      <c r="HJ1021" s="13"/>
      <c r="HK1021" s="13"/>
      <c r="HL1021" s="13"/>
      <c r="HM1021" s="13"/>
      <c r="HN1021" s="13"/>
      <c r="HO1021" s="13"/>
      <c r="HP1021" s="13"/>
    </row>
    <row r="1022" spans="1:224" s="75" customFormat="1" ht="15.75" x14ac:dyDescent="0.25">
      <c r="A1022" s="22" t="s">
        <v>2593</v>
      </c>
      <c r="B1022" s="27" t="s">
        <v>771</v>
      </c>
      <c r="C1022" s="49"/>
      <c r="D1022" s="49">
        <v>24</v>
      </c>
      <c r="E1022" s="49"/>
      <c r="F1022" s="22"/>
      <c r="G1022" s="25">
        <v>1200</v>
      </c>
      <c r="H1022" s="7"/>
      <c r="I1022" s="3">
        <f t="shared" si="35"/>
        <v>0</v>
      </c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  <c r="EB1022" s="13"/>
      <c r="EC1022" s="13"/>
      <c r="ED1022" s="13"/>
      <c r="EE1022" s="13"/>
      <c r="EF1022" s="13"/>
      <c r="EG1022" s="13"/>
      <c r="EH1022" s="13"/>
      <c r="EI1022" s="13"/>
      <c r="EJ1022" s="13"/>
      <c r="EK1022" s="13"/>
      <c r="EL1022" s="13"/>
      <c r="EM1022" s="13"/>
      <c r="EN1022" s="13"/>
      <c r="EO1022" s="13"/>
      <c r="EP1022" s="13"/>
      <c r="EQ1022" s="13"/>
      <c r="ER1022" s="13"/>
      <c r="ES1022" s="13"/>
      <c r="ET1022" s="13"/>
      <c r="EU1022" s="13"/>
      <c r="EV1022" s="13"/>
      <c r="EW1022" s="13"/>
      <c r="EX1022" s="13"/>
      <c r="EY1022" s="13"/>
      <c r="EZ1022" s="13"/>
      <c r="FA1022" s="13"/>
      <c r="FB1022" s="13"/>
      <c r="FC1022" s="13"/>
      <c r="FD1022" s="13"/>
      <c r="FE1022" s="13"/>
      <c r="FF1022" s="13"/>
      <c r="FG1022" s="13"/>
      <c r="FH1022" s="13"/>
      <c r="FI1022" s="13"/>
      <c r="FJ1022" s="13"/>
      <c r="FK1022" s="13"/>
      <c r="FL1022" s="13"/>
      <c r="FM1022" s="13"/>
      <c r="FN1022" s="13"/>
      <c r="FO1022" s="13"/>
      <c r="FP1022" s="13"/>
      <c r="FQ1022" s="13"/>
      <c r="FR1022" s="13"/>
      <c r="FS1022" s="13"/>
      <c r="FT1022" s="13"/>
      <c r="FU1022" s="13"/>
      <c r="FV1022" s="13"/>
      <c r="FW1022" s="13"/>
      <c r="FX1022" s="13"/>
      <c r="FY1022" s="13"/>
      <c r="FZ1022" s="13"/>
      <c r="GA1022" s="13"/>
      <c r="GB1022" s="13"/>
      <c r="GC1022" s="13"/>
      <c r="GD1022" s="13"/>
      <c r="GE1022" s="13"/>
      <c r="GF1022" s="13"/>
      <c r="GG1022" s="13"/>
      <c r="GH1022" s="13"/>
      <c r="GI1022" s="13"/>
      <c r="GJ1022" s="13"/>
      <c r="GK1022" s="13"/>
      <c r="GL1022" s="13"/>
      <c r="GM1022" s="13"/>
      <c r="GN1022" s="13"/>
      <c r="GO1022" s="13"/>
      <c r="GP1022" s="13"/>
      <c r="GQ1022" s="13"/>
      <c r="GR1022" s="13"/>
      <c r="GS1022" s="13"/>
      <c r="GT1022" s="13"/>
      <c r="GU1022" s="13"/>
      <c r="GV1022" s="13"/>
      <c r="GW1022" s="13"/>
      <c r="GX1022" s="13"/>
      <c r="GY1022" s="13"/>
      <c r="GZ1022" s="13"/>
      <c r="HA1022" s="13"/>
      <c r="HB1022" s="13"/>
      <c r="HC1022" s="13"/>
      <c r="HD1022" s="13"/>
      <c r="HE1022" s="13"/>
      <c r="HF1022" s="13"/>
      <c r="HG1022" s="13"/>
      <c r="HH1022" s="13"/>
      <c r="HI1022" s="13"/>
      <c r="HJ1022" s="13"/>
      <c r="HK1022" s="13"/>
      <c r="HL1022" s="13"/>
      <c r="HM1022" s="13"/>
      <c r="HN1022" s="13"/>
      <c r="HO1022" s="13"/>
      <c r="HP1022" s="13"/>
    </row>
    <row r="1023" spans="1:224" s="75" customFormat="1" ht="15.75" x14ac:dyDescent="0.25">
      <c r="A1023" s="22" t="s">
        <v>2594</v>
      </c>
      <c r="B1023" s="27" t="s">
        <v>771</v>
      </c>
      <c r="C1023" s="49"/>
      <c r="D1023" s="49">
        <v>44</v>
      </c>
      <c r="E1023" s="49"/>
      <c r="F1023" s="22"/>
      <c r="G1023" s="25">
        <v>2400</v>
      </c>
      <c r="H1023" s="7"/>
      <c r="I1023" s="3">
        <f t="shared" si="35"/>
        <v>0</v>
      </c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  <c r="EB1023" s="13"/>
      <c r="EC1023" s="13"/>
      <c r="ED1023" s="13"/>
      <c r="EE1023" s="13"/>
      <c r="EF1023" s="13"/>
      <c r="EG1023" s="13"/>
      <c r="EH1023" s="13"/>
      <c r="EI1023" s="13"/>
      <c r="EJ1023" s="13"/>
      <c r="EK1023" s="13"/>
      <c r="EL1023" s="13"/>
      <c r="EM1023" s="13"/>
      <c r="EN1023" s="13"/>
      <c r="EO1023" s="13"/>
      <c r="EP1023" s="13"/>
      <c r="EQ1023" s="13"/>
      <c r="ER1023" s="13"/>
      <c r="ES1023" s="13"/>
      <c r="ET1023" s="13"/>
      <c r="EU1023" s="13"/>
      <c r="EV1023" s="13"/>
      <c r="EW1023" s="13"/>
      <c r="EX1023" s="13"/>
      <c r="EY1023" s="13"/>
      <c r="EZ1023" s="13"/>
      <c r="FA1023" s="13"/>
      <c r="FB1023" s="13"/>
      <c r="FC1023" s="13"/>
      <c r="FD1023" s="13"/>
      <c r="FE1023" s="13"/>
      <c r="FF1023" s="13"/>
      <c r="FG1023" s="13"/>
      <c r="FH1023" s="13"/>
      <c r="FI1023" s="13"/>
      <c r="FJ1023" s="13"/>
      <c r="FK1023" s="13"/>
      <c r="FL1023" s="13"/>
      <c r="FM1023" s="13"/>
      <c r="FN1023" s="13"/>
      <c r="FO1023" s="13"/>
      <c r="FP1023" s="13"/>
      <c r="FQ1023" s="13"/>
      <c r="FR1023" s="13"/>
      <c r="FS1023" s="13"/>
      <c r="FT1023" s="13"/>
      <c r="FU1023" s="13"/>
      <c r="FV1023" s="13"/>
      <c r="FW1023" s="13"/>
      <c r="FX1023" s="13"/>
      <c r="FY1023" s="13"/>
      <c r="FZ1023" s="13"/>
      <c r="GA1023" s="13"/>
      <c r="GB1023" s="13"/>
      <c r="GC1023" s="13"/>
      <c r="GD1023" s="13"/>
      <c r="GE1023" s="13"/>
      <c r="GF1023" s="13"/>
      <c r="GG1023" s="13"/>
      <c r="GH1023" s="13"/>
      <c r="GI1023" s="13"/>
      <c r="GJ1023" s="13"/>
      <c r="GK1023" s="13"/>
      <c r="GL1023" s="13"/>
      <c r="GM1023" s="13"/>
      <c r="GN1023" s="13"/>
      <c r="GO1023" s="13"/>
      <c r="GP1023" s="13"/>
      <c r="GQ1023" s="13"/>
      <c r="GR1023" s="13"/>
      <c r="GS1023" s="13"/>
      <c r="GT1023" s="13"/>
      <c r="GU1023" s="13"/>
      <c r="GV1023" s="13"/>
      <c r="GW1023" s="13"/>
      <c r="GX1023" s="13"/>
      <c r="GY1023" s="13"/>
      <c r="GZ1023" s="13"/>
      <c r="HA1023" s="13"/>
      <c r="HB1023" s="13"/>
      <c r="HC1023" s="13"/>
      <c r="HD1023" s="13"/>
      <c r="HE1023" s="13"/>
      <c r="HF1023" s="13"/>
      <c r="HG1023" s="13"/>
      <c r="HH1023" s="13"/>
      <c r="HI1023" s="13"/>
      <c r="HJ1023" s="13"/>
      <c r="HK1023" s="13"/>
      <c r="HL1023" s="13"/>
      <c r="HM1023" s="13"/>
      <c r="HN1023" s="13"/>
      <c r="HO1023" s="13"/>
      <c r="HP1023" s="13"/>
    </row>
    <row r="1024" spans="1:224" s="75" customFormat="1" ht="15.75" x14ac:dyDescent="0.25">
      <c r="A1024" s="22" t="s">
        <v>2592</v>
      </c>
      <c r="B1024" s="27" t="s">
        <v>2810</v>
      </c>
      <c r="C1024" s="49"/>
      <c r="D1024" s="49">
        <v>50</v>
      </c>
      <c r="E1024" s="49"/>
      <c r="F1024" s="22"/>
      <c r="G1024" s="25">
        <v>2400</v>
      </c>
      <c r="H1024" s="7"/>
      <c r="I1024" s="3">
        <f t="shared" si="35"/>
        <v>0</v>
      </c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  <c r="EB1024" s="13"/>
      <c r="EC1024" s="13"/>
      <c r="ED1024" s="13"/>
      <c r="EE1024" s="13"/>
      <c r="EF1024" s="13"/>
      <c r="EG1024" s="13"/>
      <c r="EH1024" s="13"/>
      <c r="EI1024" s="13"/>
      <c r="EJ1024" s="13"/>
      <c r="EK1024" s="13"/>
      <c r="EL1024" s="13"/>
      <c r="EM1024" s="13"/>
      <c r="EN1024" s="13"/>
      <c r="EO1024" s="13"/>
      <c r="EP1024" s="13"/>
      <c r="EQ1024" s="13"/>
      <c r="ER1024" s="13"/>
      <c r="ES1024" s="13"/>
      <c r="ET1024" s="13"/>
      <c r="EU1024" s="13"/>
      <c r="EV1024" s="13"/>
      <c r="EW1024" s="13"/>
      <c r="EX1024" s="13"/>
      <c r="EY1024" s="13"/>
      <c r="EZ1024" s="13"/>
      <c r="FA1024" s="13"/>
      <c r="FB1024" s="13"/>
      <c r="FC1024" s="13"/>
      <c r="FD1024" s="13"/>
      <c r="FE1024" s="13"/>
      <c r="FF1024" s="13"/>
      <c r="FG1024" s="13"/>
      <c r="FH1024" s="13"/>
      <c r="FI1024" s="13"/>
      <c r="FJ1024" s="13"/>
      <c r="FK1024" s="13"/>
      <c r="FL1024" s="13"/>
      <c r="FM1024" s="13"/>
      <c r="FN1024" s="13"/>
      <c r="FO1024" s="13"/>
      <c r="FP1024" s="13"/>
      <c r="FQ1024" s="13"/>
      <c r="FR1024" s="13"/>
      <c r="FS1024" s="13"/>
      <c r="FT1024" s="13"/>
      <c r="FU1024" s="13"/>
      <c r="FV1024" s="13"/>
      <c r="FW1024" s="13"/>
      <c r="FX1024" s="13"/>
      <c r="FY1024" s="13"/>
      <c r="FZ1024" s="13"/>
      <c r="GA1024" s="13"/>
      <c r="GB1024" s="13"/>
      <c r="GC1024" s="13"/>
      <c r="GD1024" s="13"/>
      <c r="GE1024" s="13"/>
      <c r="GF1024" s="13"/>
      <c r="GG1024" s="13"/>
      <c r="GH1024" s="13"/>
      <c r="GI1024" s="13"/>
      <c r="GJ1024" s="13"/>
      <c r="GK1024" s="13"/>
      <c r="GL1024" s="13"/>
      <c r="GM1024" s="13"/>
      <c r="GN1024" s="13"/>
      <c r="GO1024" s="13"/>
      <c r="GP1024" s="13"/>
      <c r="GQ1024" s="13"/>
      <c r="GR1024" s="13"/>
      <c r="GS1024" s="13"/>
      <c r="GT1024" s="13"/>
      <c r="GU1024" s="13"/>
      <c r="GV1024" s="13"/>
      <c r="GW1024" s="13"/>
      <c r="GX1024" s="13"/>
      <c r="GY1024" s="13"/>
      <c r="GZ1024" s="13"/>
      <c r="HA1024" s="13"/>
      <c r="HB1024" s="13"/>
      <c r="HC1024" s="13"/>
      <c r="HD1024" s="13"/>
      <c r="HE1024" s="13"/>
      <c r="HF1024" s="13"/>
      <c r="HG1024" s="13"/>
      <c r="HH1024" s="13"/>
      <c r="HI1024" s="13"/>
      <c r="HJ1024" s="13"/>
      <c r="HK1024" s="13"/>
      <c r="HL1024" s="13"/>
      <c r="HM1024" s="13"/>
      <c r="HN1024" s="13"/>
      <c r="HO1024" s="13"/>
      <c r="HP1024" s="13"/>
    </row>
    <row r="1025" spans="1:224" s="75" customFormat="1" ht="15.75" x14ac:dyDescent="0.25">
      <c r="A1025" s="22" t="s">
        <v>2595</v>
      </c>
      <c r="B1025" s="27" t="s">
        <v>2781</v>
      </c>
      <c r="C1025" s="49"/>
      <c r="D1025" s="49" t="s">
        <v>2824</v>
      </c>
      <c r="E1025" s="49"/>
      <c r="F1025" s="22"/>
      <c r="G1025" s="25" t="s">
        <v>7008</v>
      </c>
      <c r="H1025" s="7"/>
      <c r="I1025" s="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  <c r="FN1025" s="13"/>
      <c r="FO1025" s="13"/>
      <c r="FP1025" s="13"/>
      <c r="FQ1025" s="13"/>
      <c r="FR1025" s="13"/>
      <c r="FS1025" s="13"/>
      <c r="FT1025" s="13"/>
      <c r="FU1025" s="13"/>
      <c r="FV1025" s="13"/>
      <c r="FW1025" s="13"/>
      <c r="FX1025" s="13"/>
      <c r="FY1025" s="13"/>
      <c r="FZ1025" s="13"/>
      <c r="GA1025" s="13"/>
      <c r="GB1025" s="13"/>
      <c r="GC1025" s="13"/>
      <c r="GD1025" s="13"/>
      <c r="GE1025" s="13"/>
      <c r="GF1025" s="13"/>
      <c r="GG1025" s="13"/>
      <c r="GH1025" s="13"/>
      <c r="GI1025" s="13"/>
      <c r="GJ1025" s="13"/>
      <c r="GK1025" s="13"/>
      <c r="GL1025" s="13"/>
      <c r="GM1025" s="13"/>
      <c r="GN1025" s="13"/>
      <c r="GO1025" s="13"/>
      <c r="GP1025" s="13"/>
      <c r="GQ1025" s="13"/>
      <c r="GR1025" s="13"/>
      <c r="GS1025" s="13"/>
      <c r="GT1025" s="13"/>
      <c r="GU1025" s="13"/>
      <c r="GV1025" s="13"/>
      <c r="GW1025" s="13"/>
      <c r="GX1025" s="13"/>
      <c r="GY1025" s="13"/>
      <c r="GZ1025" s="13"/>
      <c r="HA1025" s="13"/>
      <c r="HB1025" s="13"/>
      <c r="HC1025" s="13"/>
      <c r="HD1025" s="13"/>
      <c r="HE1025" s="13"/>
      <c r="HF1025" s="13"/>
      <c r="HG1025" s="13"/>
      <c r="HH1025" s="13"/>
      <c r="HI1025" s="13"/>
      <c r="HJ1025" s="13"/>
      <c r="HK1025" s="13"/>
      <c r="HL1025" s="13"/>
      <c r="HM1025" s="13"/>
      <c r="HN1025" s="13"/>
      <c r="HO1025" s="13"/>
      <c r="HP1025" s="13"/>
    </row>
    <row r="1026" spans="1:224" s="75" customFormat="1" ht="15.75" x14ac:dyDescent="0.25">
      <c r="A1026" s="22" t="s">
        <v>2597</v>
      </c>
      <c r="B1026" s="27" t="s">
        <v>2781</v>
      </c>
      <c r="C1026" s="49"/>
      <c r="D1026" s="49" t="s">
        <v>2824</v>
      </c>
      <c r="E1026" s="49"/>
      <c r="F1026" s="22"/>
      <c r="G1026" s="25" t="s">
        <v>7008</v>
      </c>
      <c r="H1026" s="7"/>
      <c r="I1026" s="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  <c r="GU1026" s="13"/>
      <c r="GV1026" s="13"/>
      <c r="GW1026" s="13"/>
      <c r="GX1026" s="13"/>
      <c r="GY1026" s="13"/>
      <c r="GZ1026" s="13"/>
      <c r="HA1026" s="13"/>
      <c r="HB1026" s="13"/>
      <c r="HC1026" s="13"/>
      <c r="HD1026" s="13"/>
      <c r="HE1026" s="13"/>
      <c r="HF1026" s="13"/>
      <c r="HG1026" s="13"/>
      <c r="HH1026" s="13"/>
      <c r="HI1026" s="13"/>
      <c r="HJ1026" s="13"/>
      <c r="HK1026" s="13"/>
      <c r="HL1026" s="13"/>
      <c r="HM1026" s="13"/>
      <c r="HN1026" s="13"/>
      <c r="HO1026" s="13"/>
      <c r="HP1026" s="13"/>
    </row>
    <row r="1027" spans="1:224" s="75" customFormat="1" ht="15.75" x14ac:dyDescent="0.25">
      <c r="A1027" s="22" t="s">
        <v>2598</v>
      </c>
      <c r="B1027" s="27" t="s">
        <v>2781</v>
      </c>
      <c r="C1027" s="49"/>
      <c r="D1027" s="49"/>
      <c r="E1027" s="49"/>
      <c r="F1027" s="22"/>
      <c r="G1027" s="25" t="s">
        <v>7008</v>
      </c>
      <c r="H1027" s="7"/>
      <c r="I1027" s="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  <c r="EB1027" s="13"/>
      <c r="EC1027" s="13"/>
      <c r="ED1027" s="13"/>
      <c r="EE1027" s="13"/>
      <c r="EF1027" s="13"/>
      <c r="EG1027" s="13"/>
      <c r="EH1027" s="13"/>
      <c r="EI1027" s="13"/>
      <c r="EJ1027" s="13"/>
      <c r="EK1027" s="13"/>
      <c r="EL1027" s="13"/>
      <c r="EM1027" s="13"/>
      <c r="EN1027" s="13"/>
      <c r="EO1027" s="13"/>
      <c r="EP1027" s="13"/>
      <c r="EQ1027" s="13"/>
      <c r="ER1027" s="13"/>
      <c r="ES1027" s="13"/>
      <c r="ET1027" s="13"/>
      <c r="EU1027" s="13"/>
      <c r="EV1027" s="13"/>
      <c r="EW1027" s="13"/>
      <c r="EX1027" s="13"/>
      <c r="EY1027" s="13"/>
      <c r="EZ1027" s="13"/>
      <c r="FA1027" s="13"/>
      <c r="FB1027" s="13"/>
      <c r="FC1027" s="13"/>
      <c r="FD1027" s="13"/>
      <c r="FE1027" s="13"/>
      <c r="FF1027" s="13"/>
      <c r="FG1027" s="13"/>
      <c r="FH1027" s="13"/>
      <c r="FI1027" s="13"/>
      <c r="FJ1027" s="13"/>
      <c r="FK1027" s="13"/>
      <c r="FL1027" s="13"/>
      <c r="FM1027" s="13"/>
      <c r="FN1027" s="13"/>
      <c r="FO1027" s="13"/>
      <c r="FP1027" s="13"/>
      <c r="FQ1027" s="13"/>
      <c r="FR1027" s="13"/>
      <c r="FS1027" s="13"/>
      <c r="FT1027" s="13"/>
      <c r="FU1027" s="13"/>
      <c r="FV1027" s="13"/>
      <c r="FW1027" s="13"/>
      <c r="FX1027" s="13"/>
      <c r="FY1027" s="13"/>
      <c r="FZ1027" s="13"/>
      <c r="GA1027" s="13"/>
      <c r="GB1027" s="13"/>
      <c r="GC1027" s="13"/>
      <c r="GD1027" s="13"/>
      <c r="GE1027" s="13"/>
      <c r="GF1027" s="13"/>
      <c r="GG1027" s="13"/>
      <c r="GH1027" s="13"/>
      <c r="GI1027" s="13"/>
      <c r="GJ1027" s="13"/>
      <c r="GK1027" s="13"/>
      <c r="GL1027" s="13"/>
      <c r="GM1027" s="13"/>
      <c r="GN1027" s="13"/>
      <c r="GO1027" s="13"/>
      <c r="GP1027" s="13"/>
      <c r="GQ1027" s="13"/>
      <c r="GR1027" s="13"/>
      <c r="GS1027" s="13"/>
      <c r="GT1027" s="13"/>
      <c r="GU1027" s="13"/>
      <c r="GV1027" s="13"/>
      <c r="GW1027" s="13"/>
      <c r="GX1027" s="13"/>
      <c r="GY1027" s="13"/>
      <c r="GZ1027" s="13"/>
      <c r="HA1027" s="13"/>
      <c r="HB1027" s="13"/>
      <c r="HC1027" s="13"/>
      <c r="HD1027" s="13"/>
      <c r="HE1027" s="13"/>
      <c r="HF1027" s="13"/>
      <c r="HG1027" s="13"/>
      <c r="HH1027" s="13"/>
      <c r="HI1027" s="13"/>
      <c r="HJ1027" s="13"/>
      <c r="HK1027" s="13"/>
      <c r="HL1027" s="13"/>
      <c r="HM1027" s="13"/>
      <c r="HN1027" s="13"/>
      <c r="HO1027" s="13"/>
      <c r="HP1027" s="13"/>
    </row>
    <row r="1028" spans="1:224" s="75" customFormat="1" ht="15.75" x14ac:dyDescent="0.25">
      <c r="A1028" s="22" t="s">
        <v>2599</v>
      </c>
      <c r="B1028" s="27" t="s">
        <v>2781</v>
      </c>
      <c r="C1028" s="49"/>
      <c r="D1028" s="49" t="s">
        <v>2823</v>
      </c>
      <c r="E1028" s="49"/>
      <c r="F1028" s="22"/>
      <c r="G1028" s="25">
        <v>900</v>
      </c>
      <c r="H1028" s="7"/>
      <c r="I1028" s="3">
        <f t="shared" ref="I1028:I1035" si="36">G1028*H1028</f>
        <v>0</v>
      </c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  <c r="EB1028" s="13"/>
      <c r="EC1028" s="13"/>
      <c r="ED1028" s="13"/>
      <c r="EE1028" s="13"/>
      <c r="EF1028" s="13"/>
      <c r="EG1028" s="13"/>
      <c r="EH1028" s="13"/>
      <c r="EI1028" s="13"/>
      <c r="EJ1028" s="13"/>
      <c r="EK1028" s="13"/>
      <c r="EL1028" s="13"/>
      <c r="EM1028" s="13"/>
      <c r="EN1028" s="13"/>
      <c r="EO1028" s="13"/>
      <c r="EP1028" s="13"/>
      <c r="EQ1028" s="13"/>
      <c r="ER1028" s="13"/>
      <c r="ES1028" s="13"/>
      <c r="ET1028" s="13"/>
      <c r="EU1028" s="13"/>
      <c r="EV1028" s="13"/>
      <c r="EW1028" s="13"/>
      <c r="EX1028" s="13"/>
      <c r="EY1028" s="13"/>
      <c r="EZ1028" s="13"/>
      <c r="FA1028" s="13"/>
      <c r="FB1028" s="13"/>
      <c r="FC1028" s="13"/>
      <c r="FD1028" s="13"/>
      <c r="FE1028" s="13"/>
      <c r="FF1028" s="13"/>
      <c r="FG1028" s="13"/>
      <c r="FH1028" s="13"/>
      <c r="FI1028" s="13"/>
      <c r="FJ1028" s="13"/>
      <c r="FK1028" s="13"/>
      <c r="FL1028" s="13"/>
      <c r="FM1028" s="13"/>
      <c r="FN1028" s="13"/>
      <c r="FO1028" s="13"/>
      <c r="FP1028" s="13"/>
      <c r="FQ1028" s="13"/>
      <c r="FR1028" s="13"/>
      <c r="FS1028" s="13"/>
      <c r="FT1028" s="13"/>
      <c r="FU1028" s="13"/>
      <c r="FV1028" s="13"/>
      <c r="FW1028" s="13"/>
      <c r="FX1028" s="13"/>
      <c r="FY1028" s="13"/>
      <c r="FZ1028" s="13"/>
      <c r="GA1028" s="13"/>
      <c r="GB1028" s="13"/>
      <c r="GC1028" s="13"/>
      <c r="GD1028" s="13"/>
      <c r="GE1028" s="13"/>
      <c r="GF1028" s="13"/>
      <c r="GG1028" s="13"/>
      <c r="GH1028" s="13"/>
      <c r="GI1028" s="13"/>
      <c r="GJ1028" s="13"/>
      <c r="GK1028" s="13"/>
      <c r="GL1028" s="13"/>
      <c r="GM1028" s="13"/>
      <c r="GN1028" s="13"/>
      <c r="GO1028" s="13"/>
      <c r="GP1028" s="13"/>
      <c r="GQ1028" s="13"/>
      <c r="GR1028" s="13"/>
      <c r="GS1028" s="13"/>
      <c r="GT1028" s="13"/>
      <c r="GU1028" s="13"/>
      <c r="GV1028" s="13"/>
      <c r="GW1028" s="13"/>
      <c r="GX1028" s="13"/>
      <c r="GY1028" s="13"/>
      <c r="GZ1028" s="13"/>
      <c r="HA1028" s="13"/>
      <c r="HB1028" s="13"/>
      <c r="HC1028" s="13"/>
      <c r="HD1028" s="13"/>
      <c r="HE1028" s="13"/>
      <c r="HF1028" s="13"/>
      <c r="HG1028" s="13"/>
      <c r="HH1028" s="13"/>
      <c r="HI1028" s="13"/>
      <c r="HJ1028" s="13"/>
      <c r="HK1028" s="13"/>
      <c r="HL1028" s="13"/>
      <c r="HM1028" s="13"/>
      <c r="HN1028" s="13"/>
      <c r="HO1028" s="13"/>
      <c r="HP1028" s="13"/>
    </row>
    <row r="1029" spans="1:224" s="75" customFormat="1" ht="15.75" x14ac:dyDescent="0.25">
      <c r="A1029" s="22" t="s">
        <v>2600</v>
      </c>
      <c r="B1029" s="27" t="s">
        <v>2781</v>
      </c>
      <c r="C1029" s="49"/>
      <c r="D1029" s="49" t="s">
        <v>2825</v>
      </c>
      <c r="E1029" s="49"/>
      <c r="F1029" s="22"/>
      <c r="G1029" s="25">
        <v>1200</v>
      </c>
      <c r="H1029" s="7"/>
      <c r="I1029" s="3">
        <f t="shared" si="36"/>
        <v>0</v>
      </c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  <c r="EB1029" s="13"/>
      <c r="EC1029" s="13"/>
      <c r="ED1029" s="13"/>
      <c r="EE1029" s="13"/>
      <c r="EF1029" s="13"/>
      <c r="EG1029" s="13"/>
      <c r="EH1029" s="13"/>
      <c r="EI1029" s="13"/>
      <c r="EJ1029" s="13"/>
      <c r="EK1029" s="13"/>
      <c r="EL1029" s="13"/>
      <c r="EM1029" s="13"/>
      <c r="EN1029" s="13"/>
      <c r="EO1029" s="13"/>
      <c r="EP1029" s="13"/>
      <c r="EQ1029" s="13"/>
      <c r="ER1029" s="13"/>
      <c r="ES1029" s="13"/>
      <c r="ET1029" s="13"/>
      <c r="EU1029" s="13"/>
      <c r="EV1029" s="13"/>
      <c r="EW1029" s="13"/>
      <c r="EX1029" s="13"/>
      <c r="EY1029" s="13"/>
      <c r="EZ1029" s="13"/>
      <c r="FA1029" s="13"/>
      <c r="FB1029" s="13"/>
      <c r="FC1029" s="13"/>
      <c r="FD1029" s="13"/>
      <c r="FE1029" s="13"/>
      <c r="FF1029" s="13"/>
      <c r="FG1029" s="13"/>
      <c r="FH1029" s="13"/>
      <c r="FI1029" s="13"/>
      <c r="FJ1029" s="13"/>
      <c r="FK1029" s="13"/>
      <c r="FL1029" s="13"/>
      <c r="FM1029" s="13"/>
      <c r="FN1029" s="13"/>
      <c r="FO1029" s="13"/>
      <c r="FP1029" s="13"/>
      <c r="FQ1029" s="13"/>
      <c r="FR1029" s="13"/>
      <c r="FS1029" s="13"/>
      <c r="FT1029" s="13"/>
      <c r="FU1029" s="13"/>
      <c r="FV1029" s="13"/>
      <c r="FW1029" s="13"/>
      <c r="FX1029" s="13"/>
      <c r="FY1029" s="13"/>
      <c r="FZ1029" s="13"/>
      <c r="GA1029" s="13"/>
      <c r="GB1029" s="13"/>
      <c r="GC1029" s="13"/>
      <c r="GD1029" s="13"/>
      <c r="GE1029" s="13"/>
      <c r="GF1029" s="13"/>
      <c r="GG1029" s="13"/>
      <c r="GH1029" s="13"/>
      <c r="GI1029" s="13"/>
      <c r="GJ1029" s="13"/>
      <c r="GK1029" s="13"/>
      <c r="GL1029" s="13"/>
      <c r="GM1029" s="13"/>
      <c r="GN1029" s="13"/>
      <c r="GO1029" s="13"/>
      <c r="GP1029" s="13"/>
      <c r="GQ1029" s="13"/>
      <c r="GR1029" s="13"/>
      <c r="GS1029" s="13"/>
      <c r="GT1029" s="13"/>
      <c r="GU1029" s="13"/>
      <c r="GV1029" s="13"/>
      <c r="GW1029" s="13"/>
      <c r="GX1029" s="13"/>
      <c r="GY1029" s="13"/>
      <c r="GZ1029" s="13"/>
      <c r="HA1029" s="13"/>
      <c r="HB1029" s="13"/>
      <c r="HC1029" s="13"/>
      <c r="HD1029" s="13"/>
      <c r="HE1029" s="13"/>
      <c r="HF1029" s="13"/>
      <c r="HG1029" s="13"/>
      <c r="HH1029" s="13"/>
      <c r="HI1029" s="13"/>
      <c r="HJ1029" s="13"/>
      <c r="HK1029" s="13"/>
      <c r="HL1029" s="13"/>
      <c r="HM1029" s="13"/>
      <c r="HN1029" s="13"/>
      <c r="HO1029" s="13"/>
      <c r="HP1029" s="13"/>
    </row>
    <row r="1030" spans="1:224" s="75" customFormat="1" ht="15.75" x14ac:dyDescent="0.25">
      <c r="A1030" s="22" t="s">
        <v>2601</v>
      </c>
      <c r="B1030" s="27" t="s">
        <v>2781</v>
      </c>
      <c r="C1030" s="49"/>
      <c r="D1030" s="49">
        <v>40</v>
      </c>
      <c r="E1030" s="49"/>
      <c r="F1030" s="22"/>
      <c r="G1030" s="25">
        <v>1304</v>
      </c>
      <c r="H1030" s="7"/>
      <c r="I1030" s="3">
        <f t="shared" si="36"/>
        <v>0</v>
      </c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  <c r="EB1030" s="13"/>
      <c r="EC1030" s="13"/>
      <c r="ED1030" s="13"/>
      <c r="EE1030" s="13"/>
      <c r="EF1030" s="13"/>
      <c r="EG1030" s="13"/>
      <c r="EH1030" s="13"/>
      <c r="EI1030" s="13"/>
      <c r="EJ1030" s="13"/>
      <c r="EK1030" s="13"/>
      <c r="EL1030" s="13"/>
      <c r="EM1030" s="13"/>
      <c r="EN1030" s="13"/>
      <c r="EO1030" s="13"/>
      <c r="EP1030" s="13"/>
      <c r="EQ1030" s="13"/>
      <c r="ER1030" s="13"/>
      <c r="ES1030" s="13"/>
      <c r="ET1030" s="13"/>
      <c r="EU1030" s="13"/>
      <c r="EV1030" s="13"/>
      <c r="EW1030" s="13"/>
      <c r="EX1030" s="13"/>
      <c r="EY1030" s="13"/>
      <c r="EZ1030" s="13"/>
      <c r="FA1030" s="13"/>
      <c r="FB1030" s="13"/>
      <c r="FC1030" s="13"/>
      <c r="FD1030" s="13"/>
      <c r="FE1030" s="13"/>
      <c r="FF1030" s="13"/>
      <c r="FG1030" s="13"/>
      <c r="FH1030" s="13"/>
      <c r="FI1030" s="13"/>
      <c r="FJ1030" s="13"/>
      <c r="FK1030" s="13"/>
      <c r="FL1030" s="13"/>
      <c r="FM1030" s="13"/>
      <c r="FN1030" s="13"/>
      <c r="FO1030" s="13"/>
      <c r="FP1030" s="13"/>
      <c r="FQ1030" s="13"/>
      <c r="FR1030" s="13"/>
      <c r="FS1030" s="13"/>
      <c r="FT1030" s="13"/>
      <c r="FU1030" s="13"/>
      <c r="FV1030" s="13"/>
      <c r="FW1030" s="13"/>
      <c r="FX1030" s="13"/>
      <c r="FY1030" s="13"/>
      <c r="FZ1030" s="13"/>
      <c r="GA1030" s="13"/>
      <c r="GB1030" s="13"/>
      <c r="GC1030" s="13"/>
      <c r="GD1030" s="13"/>
      <c r="GE1030" s="13"/>
      <c r="GF1030" s="13"/>
      <c r="GG1030" s="13"/>
      <c r="GH1030" s="13"/>
      <c r="GI1030" s="13"/>
      <c r="GJ1030" s="13"/>
      <c r="GK1030" s="13"/>
      <c r="GL1030" s="13"/>
      <c r="GM1030" s="13"/>
      <c r="GN1030" s="13"/>
      <c r="GO1030" s="13"/>
      <c r="GP1030" s="13"/>
      <c r="GQ1030" s="13"/>
      <c r="GR1030" s="13"/>
      <c r="GS1030" s="13"/>
      <c r="GT1030" s="13"/>
      <c r="GU1030" s="13"/>
      <c r="GV1030" s="13"/>
      <c r="GW1030" s="13"/>
      <c r="GX1030" s="13"/>
      <c r="GY1030" s="13"/>
      <c r="GZ1030" s="13"/>
      <c r="HA1030" s="13"/>
      <c r="HB1030" s="13"/>
      <c r="HC1030" s="13"/>
      <c r="HD1030" s="13"/>
      <c r="HE1030" s="13"/>
      <c r="HF1030" s="13"/>
      <c r="HG1030" s="13"/>
      <c r="HH1030" s="13"/>
      <c r="HI1030" s="13"/>
      <c r="HJ1030" s="13"/>
      <c r="HK1030" s="13"/>
      <c r="HL1030" s="13"/>
      <c r="HM1030" s="13"/>
      <c r="HN1030" s="13"/>
      <c r="HO1030" s="13"/>
      <c r="HP1030" s="13"/>
    </row>
    <row r="1031" spans="1:224" s="75" customFormat="1" ht="15.75" x14ac:dyDescent="0.25">
      <c r="A1031" s="22" t="s">
        <v>2603</v>
      </c>
      <c r="B1031" s="27" t="s">
        <v>2781</v>
      </c>
      <c r="C1031" s="49"/>
      <c r="D1031" s="49">
        <v>42</v>
      </c>
      <c r="E1031" s="49"/>
      <c r="F1031" s="22"/>
      <c r="G1031" s="25">
        <v>1347</v>
      </c>
      <c r="H1031" s="7"/>
      <c r="I1031" s="3">
        <f t="shared" si="36"/>
        <v>0</v>
      </c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  <c r="EB1031" s="13"/>
      <c r="EC1031" s="13"/>
      <c r="ED1031" s="13"/>
      <c r="EE1031" s="13"/>
      <c r="EF1031" s="13"/>
      <c r="EG1031" s="13"/>
      <c r="EH1031" s="13"/>
      <c r="EI1031" s="13"/>
      <c r="EJ1031" s="13"/>
      <c r="EK1031" s="13"/>
      <c r="EL1031" s="13"/>
      <c r="EM1031" s="13"/>
      <c r="EN1031" s="13"/>
      <c r="EO1031" s="13"/>
      <c r="EP1031" s="13"/>
      <c r="EQ1031" s="13"/>
      <c r="ER1031" s="13"/>
      <c r="ES1031" s="13"/>
      <c r="ET1031" s="13"/>
      <c r="EU1031" s="13"/>
      <c r="EV1031" s="13"/>
      <c r="EW1031" s="13"/>
      <c r="EX1031" s="13"/>
      <c r="EY1031" s="13"/>
      <c r="EZ1031" s="13"/>
      <c r="FA1031" s="13"/>
      <c r="FB1031" s="13"/>
      <c r="FC1031" s="13"/>
      <c r="FD1031" s="13"/>
      <c r="FE1031" s="13"/>
      <c r="FF1031" s="13"/>
      <c r="FG1031" s="13"/>
      <c r="FH1031" s="13"/>
      <c r="FI1031" s="13"/>
      <c r="FJ1031" s="13"/>
      <c r="FK1031" s="13"/>
      <c r="FL1031" s="13"/>
      <c r="FM1031" s="13"/>
      <c r="FN1031" s="13"/>
      <c r="FO1031" s="13"/>
      <c r="FP1031" s="13"/>
      <c r="FQ1031" s="13"/>
      <c r="FR1031" s="13"/>
      <c r="FS1031" s="13"/>
      <c r="FT1031" s="13"/>
      <c r="FU1031" s="13"/>
      <c r="FV1031" s="13"/>
      <c r="FW1031" s="13"/>
      <c r="FX1031" s="13"/>
      <c r="FY1031" s="13"/>
      <c r="FZ1031" s="13"/>
      <c r="GA1031" s="13"/>
      <c r="GB1031" s="13"/>
      <c r="GC1031" s="13"/>
      <c r="GD1031" s="13"/>
      <c r="GE1031" s="13"/>
      <c r="GF1031" s="13"/>
      <c r="GG1031" s="13"/>
      <c r="GH1031" s="13"/>
      <c r="GI1031" s="13"/>
      <c r="GJ1031" s="13"/>
      <c r="GK1031" s="13"/>
      <c r="GL1031" s="13"/>
      <c r="GM1031" s="13"/>
      <c r="GN1031" s="13"/>
      <c r="GO1031" s="13"/>
      <c r="GP1031" s="13"/>
      <c r="GQ1031" s="13"/>
      <c r="GR1031" s="13"/>
      <c r="GS1031" s="13"/>
      <c r="GT1031" s="13"/>
      <c r="GU1031" s="13"/>
      <c r="GV1031" s="13"/>
      <c r="GW1031" s="13"/>
      <c r="GX1031" s="13"/>
      <c r="GY1031" s="13"/>
      <c r="GZ1031" s="13"/>
      <c r="HA1031" s="13"/>
      <c r="HB1031" s="13"/>
      <c r="HC1031" s="13"/>
      <c r="HD1031" s="13"/>
      <c r="HE1031" s="13"/>
      <c r="HF1031" s="13"/>
      <c r="HG1031" s="13"/>
      <c r="HH1031" s="13"/>
      <c r="HI1031" s="13"/>
      <c r="HJ1031" s="13"/>
      <c r="HK1031" s="13"/>
      <c r="HL1031" s="13"/>
      <c r="HM1031" s="13"/>
      <c r="HN1031" s="13"/>
      <c r="HO1031" s="13"/>
      <c r="HP1031" s="13"/>
    </row>
    <row r="1032" spans="1:224" s="75" customFormat="1" ht="15.75" x14ac:dyDescent="0.25">
      <c r="A1032" s="22" t="s">
        <v>2604</v>
      </c>
      <c r="B1032" s="27" t="s">
        <v>2781</v>
      </c>
      <c r="C1032" s="49"/>
      <c r="D1032" s="49">
        <v>34</v>
      </c>
      <c r="E1032" s="49"/>
      <c r="F1032" s="22"/>
      <c r="G1032" s="25">
        <v>1200</v>
      </c>
      <c r="H1032" s="7"/>
      <c r="I1032" s="3">
        <f t="shared" si="36"/>
        <v>0</v>
      </c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  <c r="EB1032" s="13"/>
      <c r="EC1032" s="13"/>
      <c r="ED1032" s="13"/>
      <c r="EE1032" s="13"/>
      <c r="EF1032" s="13"/>
      <c r="EG1032" s="13"/>
      <c r="EH1032" s="13"/>
      <c r="EI1032" s="13"/>
      <c r="EJ1032" s="13"/>
      <c r="EK1032" s="13"/>
      <c r="EL1032" s="13"/>
      <c r="EM1032" s="13"/>
      <c r="EN1032" s="13"/>
      <c r="EO1032" s="13"/>
      <c r="EP1032" s="13"/>
      <c r="EQ1032" s="13"/>
      <c r="ER1032" s="13"/>
      <c r="ES1032" s="13"/>
      <c r="ET1032" s="13"/>
      <c r="EU1032" s="13"/>
      <c r="EV1032" s="13"/>
      <c r="EW1032" s="13"/>
      <c r="EX1032" s="13"/>
      <c r="EY1032" s="13"/>
      <c r="EZ1032" s="13"/>
      <c r="FA1032" s="13"/>
      <c r="FB1032" s="13"/>
      <c r="FC1032" s="13"/>
      <c r="FD1032" s="13"/>
      <c r="FE1032" s="13"/>
      <c r="FF1032" s="13"/>
      <c r="FG1032" s="13"/>
      <c r="FH1032" s="13"/>
      <c r="FI1032" s="13"/>
      <c r="FJ1032" s="13"/>
      <c r="FK1032" s="13"/>
      <c r="FL1032" s="13"/>
      <c r="FM1032" s="13"/>
      <c r="FN1032" s="13"/>
      <c r="FO1032" s="13"/>
      <c r="FP1032" s="13"/>
      <c r="FQ1032" s="13"/>
      <c r="FR1032" s="13"/>
      <c r="FS1032" s="13"/>
      <c r="FT1032" s="13"/>
      <c r="FU1032" s="13"/>
      <c r="FV1032" s="13"/>
      <c r="FW1032" s="13"/>
      <c r="FX1032" s="13"/>
      <c r="FY1032" s="13"/>
      <c r="FZ1032" s="13"/>
      <c r="GA1032" s="13"/>
      <c r="GB1032" s="13"/>
      <c r="GC1032" s="13"/>
      <c r="GD1032" s="13"/>
      <c r="GE1032" s="13"/>
      <c r="GF1032" s="13"/>
      <c r="GG1032" s="13"/>
      <c r="GH1032" s="13"/>
      <c r="GI1032" s="13"/>
      <c r="GJ1032" s="13"/>
      <c r="GK1032" s="13"/>
      <c r="GL1032" s="13"/>
      <c r="GM1032" s="13"/>
      <c r="GN1032" s="13"/>
      <c r="GO1032" s="13"/>
      <c r="GP1032" s="13"/>
      <c r="GQ1032" s="13"/>
      <c r="GR1032" s="13"/>
      <c r="GS1032" s="13"/>
      <c r="GT1032" s="13"/>
      <c r="GU1032" s="13"/>
      <c r="GV1032" s="13"/>
      <c r="GW1032" s="13"/>
      <c r="GX1032" s="13"/>
      <c r="GY1032" s="13"/>
      <c r="GZ1032" s="13"/>
      <c r="HA1032" s="13"/>
      <c r="HB1032" s="13"/>
      <c r="HC1032" s="13"/>
      <c r="HD1032" s="13"/>
      <c r="HE1032" s="13"/>
      <c r="HF1032" s="13"/>
      <c r="HG1032" s="13"/>
      <c r="HH1032" s="13"/>
      <c r="HI1032" s="13"/>
      <c r="HJ1032" s="13"/>
      <c r="HK1032" s="13"/>
      <c r="HL1032" s="13"/>
      <c r="HM1032" s="13"/>
      <c r="HN1032" s="13"/>
      <c r="HO1032" s="13"/>
      <c r="HP1032" s="13"/>
    </row>
    <row r="1033" spans="1:224" s="75" customFormat="1" ht="15.75" x14ac:dyDescent="0.25">
      <c r="A1033" s="22" t="s">
        <v>2596</v>
      </c>
      <c r="B1033" s="27" t="s">
        <v>6815</v>
      </c>
      <c r="C1033" s="49"/>
      <c r="D1033" s="49" t="s">
        <v>2824</v>
      </c>
      <c r="E1033" s="49"/>
      <c r="F1033" s="22"/>
      <c r="G1033" s="25">
        <v>747</v>
      </c>
      <c r="H1033" s="7"/>
      <c r="I1033" s="3">
        <f t="shared" si="36"/>
        <v>0</v>
      </c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  <c r="EB1033" s="13"/>
      <c r="EC1033" s="13"/>
      <c r="ED1033" s="13"/>
      <c r="EE1033" s="13"/>
      <c r="EF1033" s="13"/>
      <c r="EG1033" s="13"/>
      <c r="EH1033" s="13"/>
      <c r="EI1033" s="13"/>
      <c r="EJ1033" s="13"/>
      <c r="EK1033" s="13"/>
      <c r="EL1033" s="13"/>
      <c r="EM1033" s="13"/>
      <c r="EN1033" s="13"/>
      <c r="EO1033" s="13"/>
      <c r="EP1033" s="13"/>
      <c r="EQ1033" s="13"/>
      <c r="ER1033" s="13"/>
      <c r="ES1033" s="13"/>
      <c r="ET1033" s="13"/>
      <c r="EU1033" s="13"/>
      <c r="EV1033" s="13"/>
      <c r="EW1033" s="13"/>
      <c r="EX1033" s="13"/>
      <c r="EY1033" s="13"/>
      <c r="EZ1033" s="13"/>
      <c r="FA1033" s="13"/>
      <c r="FB1033" s="13"/>
      <c r="FC1033" s="13"/>
      <c r="FD1033" s="13"/>
      <c r="FE1033" s="13"/>
      <c r="FF1033" s="13"/>
      <c r="FG1033" s="13"/>
      <c r="FH1033" s="13"/>
      <c r="FI1033" s="13"/>
      <c r="FJ1033" s="13"/>
      <c r="FK1033" s="13"/>
      <c r="FL1033" s="13"/>
      <c r="FM1033" s="13"/>
      <c r="FN1033" s="13"/>
      <c r="FO1033" s="13"/>
      <c r="FP1033" s="13"/>
      <c r="FQ1033" s="13"/>
      <c r="FR1033" s="13"/>
      <c r="FS1033" s="13"/>
      <c r="FT1033" s="13"/>
      <c r="FU1033" s="13"/>
      <c r="FV1033" s="13"/>
      <c r="FW1033" s="13"/>
      <c r="FX1033" s="13"/>
      <c r="FY1033" s="13"/>
      <c r="FZ1033" s="13"/>
      <c r="GA1033" s="13"/>
      <c r="GB1033" s="13"/>
      <c r="GC1033" s="13"/>
      <c r="GD1033" s="13"/>
      <c r="GE1033" s="13"/>
      <c r="GF1033" s="13"/>
      <c r="GG1033" s="13"/>
      <c r="GH1033" s="13"/>
      <c r="GI1033" s="13"/>
      <c r="GJ1033" s="13"/>
      <c r="GK1033" s="13"/>
      <c r="GL1033" s="13"/>
      <c r="GM1033" s="13"/>
      <c r="GN1033" s="13"/>
      <c r="GO1033" s="13"/>
      <c r="GP1033" s="13"/>
      <c r="GQ1033" s="13"/>
      <c r="GR1033" s="13"/>
      <c r="GS1033" s="13"/>
      <c r="GT1033" s="13"/>
      <c r="GU1033" s="13"/>
      <c r="GV1033" s="13"/>
      <c r="GW1033" s="13"/>
      <c r="GX1033" s="13"/>
      <c r="GY1033" s="13"/>
      <c r="GZ1033" s="13"/>
      <c r="HA1033" s="13"/>
      <c r="HB1033" s="13"/>
      <c r="HC1033" s="13"/>
      <c r="HD1033" s="13"/>
      <c r="HE1033" s="13"/>
      <c r="HF1033" s="13"/>
      <c r="HG1033" s="13"/>
      <c r="HH1033" s="13"/>
      <c r="HI1033" s="13"/>
      <c r="HJ1033" s="13"/>
      <c r="HK1033" s="13"/>
      <c r="HL1033" s="13"/>
      <c r="HM1033" s="13"/>
      <c r="HN1033" s="13"/>
      <c r="HO1033" s="13"/>
      <c r="HP1033" s="13"/>
    </row>
    <row r="1034" spans="1:224" s="75" customFormat="1" ht="15.75" x14ac:dyDescent="0.25">
      <c r="A1034" s="22" t="s">
        <v>2602</v>
      </c>
      <c r="B1034" s="27" t="s">
        <v>2837</v>
      </c>
      <c r="C1034" s="49"/>
      <c r="D1034" s="49" t="s">
        <v>2826</v>
      </c>
      <c r="E1034" s="49"/>
      <c r="F1034" s="22"/>
      <c r="G1034" s="25">
        <v>1347</v>
      </c>
      <c r="H1034" s="7"/>
      <c r="I1034" s="3">
        <f t="shared" si="36"/>
        <v>0</v>
      </c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  <c r="EB1034" s="13"/>
      <c r="EC1034" s="13"/>
      <c r="ED1034" s="13"/>
      <c r="EE1034" s="13"/>
      <c r="EF1034" s="13"/>
      <c r="EG1034" s="13"/>
      <c r="EH1034" s="13"/>
      <c r="EI1034" s="13"/>
      <c r="EJ1034" s="13"/>
      <c r="EK1034" s="13"/>
      <c r="EL1034" s="13"/>
      <c r="EM1034" s="13"/>
      <c r="EN1034" s="13"/>
      <c r="EO1034" s="13"/>
      <c r="EP1034" s="13"/>
      <c r="EQ1034" s="13"/>
      <c r="ER1034" s="13"/>
      <c r="ES1034" s="13"/>
      <c r="ET1034" s="13"/>
      <c r="EU1034" s="13"/>
      <c r="EV1034" s="13"/>
      <c r="EW1034" s="13"/>
      <c r="EX1034" s="13"/>
      <c r="EY1034" s="13"/>
      <c r="EZ1034" s="13"/>
      <c r="FA1034" s="13"/>
      <c r="FB1034" s="13"/>
      <c r="FC1034" s="13"/>
      <c r="FD1034" s="13"/>
      <c r="FE1034" s="13"/>
      <c r="FF1034" s="13"/>
      <c r="FG1034" s="13"/>
      <c r="FH1034" s="13"/>
      <c r="FI1034" s="13"/>
      <c r="FJ1034" s="13"/>
      <c r="FK1034" s="13"/>
      <c r="FL1034" s="13"/>
      <c r="FM1034" s="13"/>
      <c r="FN1034" s="13"/>
      <c r="FO1034" s="13"/>
      <c r="FP1034" s="13"/>
      <c r="FQ1034" s="13"/>
      <c r="FR1034" s="13"/>
      <c r="FS1034" s="13"/>
      <c r="FT1034" s="13"/>
      <c r="FU1034" s="13"/>
      <c r="FV1034" s="13"/>
      <c r="FW1034" s="13"/>
      <c r="FX1034" s="13"/>
      <c r="FY1034" s="13"/>
      <c r="FZ1034" s="13"/>
      <c r="GA1034" s="13"/>
      <c r="GB1034" s="13"/>
      <c r="GC1034" s="13"/>
      <c r="GD1034" s="13"/>
      <c r="GE1034" s="13"/>
      <c r="GF1034" s="13"/>
      <c r="GG1034" s="13"/>
      <c r="GH1034" s="13"/>
      <c r="GI1034" s="13"/>
      <c r="GJ1034" s="13"/>
      <c r="GK1034" s="13"/>
      <c r="GL1034" s="13"/>
      <c r="GM1034" s="13"/>
      <c r="GN1034" s="13"/>
      <c r="GO1034" s="13"/>
      <c r="GP1034" s="13"/>
      <c r="GQ1034" s="13"/>
      <c r="GR1034" s="13"/>
      <c r="GS1034" s="13"/>
      <c r="GT1034" s="13"/>
      <c r="GU1034" s="13"/>
      <c r="GV1034" s="13"/>
      <c r="GW1034" s="13"/>
      <c r="GX1034" s="13"/>
      <c r="GY1034" s="13"/>
      <c r="GZ1034" s="13"/>
      <c r="HA1034" s="13"/>
      <c r="HB1034" s="13"/>
      <c r="HC1034" s="13"/>
      <c r="HD1034" s="13"/>
      <c r="HE1034" s="13"/>
      <c r="HF1034" s="13"/>
      <c r="HG1034" s="13"/>
      <c r="HH1034" s="13"/>
      <c r="HI1034" s="13"/>
      <c r="HJ1034" s="13"/>
      <c r="HK1034" s="13"/>
      <c r="HL1034" s="13"/>
      <c r="HM1034" s="13"/>
      <c r="HN1034" s="13"/>
      <c r="HO1034" s="13"/>
      <c r="HP1034" s="13"/>
    </row>
    <row r="1035" spans="1:224" s="75" customFormat="1" ht="15.75" x14ac:dyDescent="0.25">
      <c r="A1035" s="22" t="s">
        <v>2605</v>
      </c>
      <c r="B1035" s="27" t="s">
        <v>2782</v>
      </c>
      <c r="C1035" s="49"/>
      <c r="D1035" s="49" t="s">
        <v>2825</v>
      </c>
      <c r="E1035" s="49"/>
      <c r="F1035" s="22"/>
      <c r="G1035" s="25">
        <v>1800</v>
      </c>
      <c r="H1035" s="7"/>
      <c r="I1035" s="3">
        <f t="shared" si="36"/>
        <v>0</v>
      </c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  <c r="EB1035" s="13"/>
      <c r="EC1035" s="13"/>
      <c r="ED1035" s="13"/>
      <c r="EE1035" s="13"/>
      <c r="EF1035" s="13"/>
      <c r="EG1035" s="13"/>
      <c r="EH1035" s="13"/>
      <c r="EI1035" s="13"/>
      <c r="EJ1035" s="13"/>
      <c r="EK1035" s="13"/>
      <c r="EL1035" s="13"/>
      <c r="EM1035" s="13"/>
      <c r="EN1035" s="13"/>
      <c r="EO1035" s="13"/>
      <c r="EP1035" s="13"/>
      <c r="EQ1035" s="13"/>
      <c r="ER1035" s="13"/>
      <c r="ES1035" s="13"/>
      <c r="ET1035" s="13"/>
      <c r="EU1035" s="13"/>
      <c r="EV1035" s="13"/>
      <c r="EW1035" s="13"/>
      <c r="EX1035" s="13"/>
      <c r="EY1035" s="13"/>
      <c r="EZ1035" s="13"/>
      <c r="FA1035" s="13"/>
      <c r="FB1035" s="13"/>
      <c r="FC1035" s="13"/>
      <c r="FD1035" s="13"/>
      <c r="FE1035" s="13"/>
      <c r="FF1035" s="13"/>
      <c r="FG1035" s="13"/>
      <c r="FH1035" s="13"/>
      <c r="FI1035" s="13"/>
      <c r="FJ1035" s="13"/>
      <c r="FK1035" s="13"/>
      <c r="FL1035" s="13"/>
      <c r="FM1035" s="13"/>
      <c r="FN1035" s="13"/>
      <c r="FO1035" s="13"/>
      <c r="FP1035" s="13"/>
      <c r="FQ1035" s="13"/>
      <c r="FR1035" s="13"/>
      <c r="FS1035" s="13"/>
      <c r="FT1035" s="13"/>
      <c r="FU1035" s="13"/>
      <c r="FV1035" s="13"/>
      <c r="FW1035" s="13"/>
      <c r="FX1035" s="13"/>
      <c r="FY1035" s="13"/>
      <c r="FZ1035" s="13"/>
      <c r="GA1035" s="13"/>
      <c r="GB1035" s="13"/>
      <c r="GC1035" s="13"/>
      <c r="GD1035" s="13"/>
      <c r="GE1035" s="13"/>
      <c r="GF1035" s="13"/>
      <c r="GG1035" s="13"/>
      <c r="GH1035" s="13"/>
      <c r="GI1035" s="13"/>
      <c r="GJ1035" s="13"/>
      <c r="GK1035" s="13"/>
      <c r="GL1035" s="13"/>
      <c r="GM1035" s="13"/>
      <c r="GN1035" s="13"/>
      <c r="GO1035" s="13"/>
      <c r="GP1035" s="13"/>
      <c r="GQ1035" s="13"/>
      <c r="GR1035" s="13"/>
      <c r="GS1035" s="13"/>
      <c r="GT1035" s="13"/>
      <c r="GU1035" s="13"/>
      <c r="GV1035" s="13"/>
      <c r="GW1035" s="13"/>
      <c r="GX1035" s="13"/>
      <c r="GY1035" s="13"/>
      <c r="GZ1035" s="13"/>
      <c r="HA1035" s="13"/>
      <c r="HB1035" s="13"/>
      <c r="HC1035" s="13"/>
      <c r="HD1035" s="13"/>
      <c r="HE1035" s="13"/>
      <c r="HF1035" s="13"/>
      <c r="HG1035" s="13"/>
      <c r="HH1035" s="13"/>
      <c r="HI1035" s="13"/>
      <c r="HJ1035" s="13"/>
      <c r="HK1035" s="13"/>
      <c r="HL1035" s="13"/>
      <c r="HM1035" s="13"/>
      <c r="HN1035" s="13"/>
      <c r="HO1035" s="13"/>
      <c r="HP1035" s="13"/>
    </row>
    <row r="1036" spans="1:224" s="75" customFormat="1" ht="15.75" x14ac:dyDescent="0.25">
      <c r="A1036" s="22" t="s">
        <v>2606</v>
      </c>
      <c r="B1036" s="27" t="s">
        <v>2782</v>
      </c>
      <c r="C1036" s="49"/>
      <c r="D1036" s="49" t="s">
        <v>2820</v>
      </c>
      <c r="E1036" s="49"/>
      <c r="F1036" s="22"/>
      <c r="G1036" s="25" t="s">
        <v>7008</v>
      </c>
      <c r="H1036" s="7"/>
      <c r="I1036" s="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  <c r="EB1036" s="13"/>
      <c r="EC1036" s="13"/>
      <c r="ED1036" s="13"/>
      <c r="EE1036" s="13"/>
      <c r="EF1036" s="13"/>
      <c r="EG1036" s="13"/>
      <c r="EH1036" s="13"/>
      <c r="EI1036" s="13"/>
      <c r="EJ1036" s="13"/>
      <c r="EK1036" s="13"/>
      <c r="EL1036" s="13"/>
      <c r="EM1036" s="13"/>
      <c r="EN1036" s="13"/>
      <c r="EO1036" s="13"/>
      <c r="EP1036" s="13"/>
      <c r="EQ1036" s="13"/>
      <c r="ER1036" s="13"/>
      <c r="ES1036" s="13"/>
      <c r="ET1036" s="13"/>
      <c r="EU1036" s="13"/>
      <c r="EV1036" s="13"/>
      <c r="EW1036" s="13"/>
      <c r="EX1036" s="13"/>
      <c r="EY1036" s="13"/>
      <c r="EZ1036" s="13"/>
      <c r="FA1036" s="13"/>
      <c r="FB1036" s="13"/>
      <c r="FC1036" s="13"/>
      <c r="FD1036" s="13"/>
      <c r="FE1036" s="13"/>
      <c r="FF1036" s="13"/>
      <c r="FG1036" s="13"/>
      <c r="FH1036" s="13"/>
      <c r="FI1036" s="13"/>
      <c r="FJ1036" s="13"/>
      <c r="FK1036" s="13"/>
      <c r="FL1036" s="13"/>
      <c r="FM1036" s="13"/>
      <c r="FN1036" s="13"/>
      <c r="FO1036" s="13"/>
      <c r="FP1036" s="13"/>
      <c r="FQ1036" s="13"/>
      <c r="FR1036" s="13"/>
      <c r="FS1036" s="13"/>
      <c r="FT1036" s="13"/>
      <c r="FU1036" s="13"/>
      <c r="FV1036" s="13"/>
      <c r="FW1036" s="13"/>
      <c r="FX1036" s="13"/>
      <c r="FY1036" s="13"/>
      <c r="FZ1036" s="13"/>
      <c r="GA1036" s="13"/>
      <c r="GB1036" s="13"/>
      <c r="GC1036" s="13"/>
      <c r="GD1036" s="13"/>
      <c r="GE1036" s="13"/>
      <c r="GF1036" s="13"/>
      <c r="GG1036" s="13"/>
      <c r="GH1036" s="13"/>
      <c r="GI1036" s="13"/>
      <c r="GJ1036" s="13"/>
      <c r="GK1036" s="13"/>
      <c r="GL1036" s="13"/>
      <c r="GM1036" s="13"/>
      <c r="GN1036" s="13"/>
      <c r="GO1036" s="13"/>
      <c r="GP1036" s="13"/>
      <c r="GQ1036" s="13"/>
      <c r="GR1036" s="13"/>
      <c r="GS1036" s="13"/>
      <c r="GT1036" s="13"/>
      <c r="GU1036" s="13"/>
      <c r="GV1036" s="13"/>
      <c r="GW1036" s="13"/>
      <c r="GX1036" s="13"/>
      <c r="GY1036" s="13"/>
      <c r="GZ1036" s="13"/>
      <c r="HA1036" s="13"/>
      <c r="HB1036" s="13"/>
      <c r="HC1036" s="13"/>
      <c r="HD1036" s="13"/>
      <c r="HE1036" s="13"/>
      <c r="HF1036" s="13"/>
      <c r="HG1036" s="13"/>
      <c r="HH1036" s="13"/>
      <c r="HI1036" s="13"/>
      <c r="HJ1036" s="13"/>
      <c r="HK1036" s="13"/>
      <c r="HL1036" s="13"/>
      <c r="HM1036" s="13"/>
      <c r="HN1036" s="13"/>
      <c r="HO1036" s="13"/>
      <c r="HP1036" s="13"/>
    </row>
    <row r="1037" spans="1:224" s="75" customFormat="1" ht="15.75" x14ac:dyDescent="0.25">
      <c r="A1037" s="22" t="s">
        <v>2607</v>
      </c>
      <c r="B1037" s="27" t="s">
        <v>2782</v>
      </c>
      <c r="C1037" s="49"/>
      <c r="D1037" s="49" t="s">
        <v>2823</v>
      </c>
      <c r="E1037" s="49"/>
      <c r="F1037" s="22"/>
      <c r="G1037" s="25">
        <v>1500</v>
      </c>
      <c r="H1037" s="7"/>
      <c r="I1037" s="3">
        <f>G1037*H1037</f>
        <v>0</v>
      </c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  <c r="EB1037" s="13"/>
      <c r="EC1037" s="13"/>
      <c r="ED1037" s="13"/>
      <c r="EE1037" s="13"/>
      <c r="EF1037" s="13"/>
      <c r="EG1037" s="13"/>
      <c r="EH1037" s="13"/>
      <c r="EI1037" s="13"/>
      <c r="EJ1037" s="13"/>
      <c r="EK1037" s="13"/>
      <c r="EL1037" s="13"/>
      <c r="EM1037" s="13"/>
      <c r="EN1037" s="13"/>
      <c r="EO1037" s="13"/>
      <c r="EP1037" s="13"/>
      <c r="EQ1037" s="13"/>
      <c r="ER1037" s="13"/>
      <c r="ES1037" s="13"/>
      <c r="ET1037" s="13"/>
      <c r="EU1037" s="13"/>
      <c r="EV1037" s="13"/>
      <c r="EW1037" s="13"/>
      <c r="EX1037" s="13"/>
      <c r="EY1037" s="13"/>
      <c r="EZ1037" s="13"/>
      <c r="FA1037" s="13"/>
      <c r="FB1037" s="13"/>
      <c r="FC1037" s="13"/>
      <c r="FD1037" s="13"/>
      <c r="FE1037" s="13"/>
      <c r="FF1037" s="13"/>
      <c r="FG1037" s="13"/>
      <c r="FH1037" s="13"/>
      <c r="FI1037" s="13"/>
      <c r="FJ1037" s="13"/>
      <c r="FK1037" s="13"/>
      <c r="FL1037" s="13"/>
      <c r="FM1037" s="13"/>
      <c r="FN1037" s="13"/>
      <c r="FO1037" s="13"/>
      <c r="FP1037" s="13"/>
      <c r="FQ1037" s="13"/>
      <c r="FR1037" s="13"/>
      <c r="FS1037" s="13"/>
      <c r="FT1037" s="13"/>
      <c r="FU1037" s="13"/>
      <c r="FV1037" s="13"/>
      <c r="FW1037" s="13"/>
      <c r="FX1037" s="13"/>
      <c r="FY1037" s="13"/>
      <c r="FZ1037" s="13"/>
      <c r="GA1037" s="13"/>
      <c r="GB1037" s="13"/>
      <c r="GC1037" s="13"/>
      <c r="GD1037" s="13"/>
      <c r="GE1037" s="13"/>
      <c r="GF1037" s="13"/>
      <c r="GG1037" s="13"/>
      <c r="GH1037" s="13"/>
      <c r="GI1037" s="13"/>
      <c r="GJ1037" s="13"/>
      <c r="GK1037" s="13"/>
      <c r="GL1037" s="13"/>
      <c r="GM1037" s="13"/>
      <c r="GN1037" s="13"/>
      <c r="GO1037" s="13"/>
      <c r="GP1037" s="13"/>
      <c r="GQ1037" s="13"/>
      <c r="GR1037" s="13"/>
      <c r="GS1037" s="13"/>
      <c r="GT1037" s="13"/>
      <c r="GU1037" s="13"/>
      <c r="GV1037" s="13"/>
      <c r="GW1037" s="13"/>
      <c r="GX1037" s="13"/>
      <c r="GY1037" s="13"/>
      <c r="GZ1037" s="13"/>
      <c r="HA1037" s="13"/>
      <c r="HB1037" s="13"/>
      <c r="HC1037" s="13"/>
      <c r="HD1037" s="13"/>
      <c r="HE1037" s="13"/>
      <c r="HF1037" s="13"/>
      <c r="HG1037" s="13"/>
      <c r="HH1037" s="13"/>
      <c r="HI1037" s="13"/>
      <c r="HJ1037" s="13"/>
      <c r="HK1037" s="13"/>
      <c r="HL1037" s="13"/>
      <c r="HM1037" s="13"/>
      <c r="HN1037" s="13"/>
      <c r="HO1037" s="13"/>
      <c r="HP1037" s="13"/>
    </row>
    <row r="1038" spans="1:224" s="75" customFormat="1" ht="15.75" x14ac:dyDescent="0.25">
      <c r="A1038" s="22" t="s">
        <v>2608</v>
      </c>
      <c r="B1038" s="27" t="s">
        <v>2782</v>
      </c>
      <c r="C1038" s="49"/>
      <c r="D1038" s="49">
        <v>26</v>
      </c>
      <c r="E1038" s="49"/>
      <c r="F1038" s="22"/>
      <c r="G1038" s="25">
        <v>1500</v>
      </c>
      <c r="H1038" s="7"/>
      <c r="I1038" s="3">
        <f>G1038*H1038</f>
        <v>0</v>
      </c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  <c r="EB1038" s="13"/>
      <c r="EC1038" s="13"/>
      <c r="ED1038" s="13"/>
      <c r="EE1038" s="13"/>
      <c r="EF1038" s="13"/>
      <c r="EG1038" s="13"/>
      <c r="EH1038" s="13"/>
      <c r="EI1038" s="13"/>
      <c r="EJ1038" s="13"/>
      <c r="EK1038" s="13"/>
      <c r="EL1038" s="13"/>
      <c r="EM1038" s="13"/>
      <c r="EN1038" s="13"/>
      <c r="EO1038" s="13"/>
      <c r="EP1038" s="13"/>
      <c r="EQ1038" s="13"/>
      <c r="ER1038" s="13"/>
      <c r="ES1038" s="13"/>
      <c r="ET1038" s="13"/>
      <c r="EU1038" s="13"/>
      <c r="EV1038" s="13"/>
      <c r="EW1038" s="13"/>
      <c r="EX1038" s="13"/>
      <c r="EY1038" s="13"/>
      <c r="EZ1038" s="13"/>
      <c r="FA1038" s="13"/>
      <c r="FB1038" s="13"/>
      <c r="FC1038" s="13"/>
      <c r="FD1038" s="13"/>
      <c r="FE1038" s="13"/>
      <c r="FF1038" s="13"/>
      <c r="FG1038" s="13"/>
      <c r="FH1038" s="13"/>
      <c r="FI1038" s="13"/>
      <c r="FJ1038" s="13"/>
      <c r="FK1038" s="13"/>
      <c r="FL1038" s="13"/>
      <c r="FM1038" s="13"/>
      <c r="FN1038" s="13"/>
      <c r="FO1038" s="13"/>
      <c r="FP1038" s="13"/>
      <c r="FQ1038" s="13"/>
      <c r="FR1038" s="13"/>
      <c r="FS1038" s="13"/>
      <c r="FT1038" s="13"/>
      <c r="FU1038" s="13"/>
      <c r="FV1038" s="13"/>
      <c r="FW1038" s="13"/>
      <c r="FX1038" s="13"/>
      <c r="FY1038" s="13"/>
      <c r="FZ1038" s="13"/>
      <c r="GA1038" s="13"/>
      <c r="GB1038" s="13"/>
      <c r="GC1038" s="13"/>
      <c r="GD1038" s="13"/>
      <c r="GE1038" s="13"/>
      <c r="GF1038" s="13"/>
      <c r="GG1038" s="13"/>
      <c r="GH1038" s="13"/>
      <c r="GI1038" s="13"/>
      <c r="GJ1038" s="13"/>
      <c r="GK1038" s="13"/>
      <c r="GL1038" s="13"/>
      <c r="GM1038" s="13"/>
      <c r="GN1038" s="13"/>
      <c r="GO1038" s="13"/>
      <c r="GP1038" s="13"/>
      <c r="GQ1038" s="13"/>
      <c r="GR1038" s="13"/>
      <c r="GS1038" s="13"/>
      <c r="GT1038" s="13"/>
      <c r="GU1038" s="13"/>
      <c r="GV1038" s="13"/>
      <c r="GW1038" s="13"/>
      <c r="GX1038" s="13"/>
      <c r="GY1038" s="13"/>
      <c r="GZ1038" s="13"/>
      <c r="HA1038" s="13"/>
      <c r="HB1038" s="13"/>
      <c r="HC1038" s="13"/>
      <c r="HD1038" s="13"/>
      <c r="HE1038" s="13"/>
      <c r="HF1038" s="13"/>
      <c r="HG1038" s="13"/>
      <c r="HH1038" s="13"/>
      <c r="HI1038" s="13"/>
      <c r="HJ1038" s="13"/>
      <c r="HK1038" s="13"/>
      <c r="HL1038" s="13"/>
      <c r="HM1038" s="13"/>
      <c r="HN1038" s="13"/>
      <c r="HO1038" s="13"/>
      <c r="HP1038" s="13"/>
    </row>
    <row r="1039" spans="1:224" s="75" customFormat="1" ht="15.75" x14ac:dyDescent="0.25">
      <c r="A1039" s="22" t="s">
        <v>2609</v>
      </c>
      <c r="B1039" s="27" t="s">
        <v>2782</v>
      </c>
      <c r="C1039" s="49"/>
      <c r="D1039" s="49">
        <v>30</v>
      </c>
      <c r="E1039" s="49"/>
      <c r="F1039" s="22"/>
      <c r="G1039" s="25">
        <v>1500</v>
      </c>
      <c r="H1039" s="7"/>
      <c r="I1039" s="3">
        <f>G1039*H1039</f>
        <v>0</v>
      </c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13"/>
      <c r="FF1039" s="13"/>
      <c r="FG1039" s="13"/>
      <c r="FH1039" s="13"/>
      <c r="FI1039" s="13"/>
      <c r="FJ1039" s="13"/>
      <c r="FK1039" s="13"/>
      <c r="FL1039" s="13"/>
      <c r="FM1039" s="13"/>
      <c r="FN1039" s="13"/>
      <c r="FO1039" s="13"/>
      <c r="FP1039" s="13"/>
      <c r="FQ1039" s="13"/>
      <c r="FR1039" s="13"/>
      <c r="FS1039" s="13"/>
      <c r="FT1039" s="13"/>
      <c r="FU1039" s="13"/>
      <c r="FV1039" s="13"/>
      <c r="FW1039" s="13"/>
      <c r="FX1039" s="13"/>
      <c r="FY1039" s="13"/>
      <c r="FZ1039" s="13"/>
      <c r="GA1039" s="13"/>
      <c r="GB1039" s="13"/>
      <c r="GC1039" s="13"/>
      <c r="GD1039" s="13"/>
      <c r="GE1039" s="13"/>
      <c r="GF1039" s="13"/>
      <c r="GG1039" s="13"/>
      <c r="GH1039" s="13"/>
      <c r="GI1039" s="13"/>
      <c r="GJ1039" s="13"/>
      <c r="GK1039" s="13"/>
      <c r="GL1039" s="13"/>
      <c r="GM1039" s="13"/>
      <c r="GN1039" s="13"/>
      <c r="GO1039" s="13"/>
      <c r="GP1039" s="13"/>
      <c r="GQ1039" s="13"/>
      <c r="GR1039" s="13"/>
      <c r="GS1039" s="13"/>
      <c r="GT1039" s="13"/>
      <c r="GU1039" s="13"/>
      <c r="GV1039" s="13"/>
      <c r="GW1039" s="13"/>
      <c r="GX1039" s="13"/>
      <c r="GY1039" s="13"/>
      <c r="GZ1039" s="13"/>
      <c r="HA1039" s="13"/>
      <c r="HB1039" s="13"/>
      <c r="HC1039" s="13"/>
      <c r="HD1039" s="13"/>
      <c r="HE1039" s="13"/>
      <c r="HF1039" s="13"/>
      <c r="HG1039" s="13"/>
      <c r="HH1039" s="13"/>
      <c r="HI1039" s="13"/>
      <c r="HJ1039" s="13"/>
      <c r="HK1039" s="13"/>
      <c r="HL1039" s="13"/>
      <c r="HM1039" s="13"/>
      <c r="HN1039" s="13"/>
      <c r="HO1039" s="13"/>
      <c r="HP1039" s="13"/>
    </row>
    <row r="1040" spans="1:224" s="75" customFormat="1" ht="15.75" x14ac:dyDescent="0.25">
      <c r="A1040" s="22" t="s">
        <v>2611</v>
      </c>
      <c r="B1040" s="27" t="s">
        <v>2782</v>
      </c>
      <c r="C1040" s="49"/>
      <c r="D1040" s="49">
        <v>40</v>
      </c>
      <c r="E1040" s="49"/>
      <c r="F1040" s="22"/>
      <c r="G1040" s="25" t="s">
        <v>7008</v>
      </c>
      <c r="H1040" s="7"/>
      <c r="I1040" s="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  <c r="EB1040" s="13"/>
      <c r="EC1040" s="13"/>
      <c r="ED1040" s="13"/>
      <c r="EE1040" s="13"/>
      <c r="EF1040" s="13"/>
      <c r="EG1040" s="13"/>
      <c r="EH1040" s="13"/>
      <c r="EI1040" s="13"/>
      <c r="EJ1040" s="13"/>
      <c r="EK1040" s="13"/>
      <c r="EL1040" s="13"/>
      <c r="EM1040" s="13"/>
      <c r="EN1040" s="13"/>
      <c r="EO1040" s="13"/>
      <c r="EP1040" s="13"/>
      <c r="EQ1040" s="13"/>
      <c r="ER1040" s="13"/>
      <c r="ES1040" s="13"/>
      <c r="ET1040" s="13"/>
      <c r="EU1040" s="13"/>
      <c r="EV1040" s="13"/>
      <c r="EW1040" s="13"/>
      <c r="EX1040" s="13"/>
      <c r="EY1040" s="13"/>
      <c r="EZ1040" s="13"/>
      <c r="FA1040" s="13"/>
      <c r="FB1040" s="13"/>
      <c r="FC1040" s="13"/>
      <c r="FD1040" s="13"/>
      <c r="FE1040" s="13"/>
      <c r="FF1040" s="13"/>
      <c r="FG1040" s="13"/>
      <c r="FH1040" s="13"/>
      <c r="FI1040" s="13"/>
      <c r="FJ1040" s="13"/>
      <c r="FK1040" s="13"/>
      <c r="FL1040" s="13"/>
      <c r="FM1040" s="13"/>
      <c r="FN1040" s="13"/>
      <c r="FO1040" s="13"/>
      <c r="FP1040" s="13"/>
      <c r="FQ1040" s="13"/>
      <c r="FR1040" s="13"/>
      <c r="FS1040" s="13"/>
      <c r="FT1040" s="13"/>
      <c r="FU1040" s="13"/>
      <c r="FV1040" s="13"/>
      <c r="FW1040" s="13"/>
      <c r="FX1040" s="13"/>
      <c r="FY1040" s="13"/>
      <c r="FZ1040" s="13"/>
      <c r="GA1040" s="13"/>
      <c r="GB1040" s="13"/>
      <c r="GC1040" s="13"/>
      <c r="GD1040" s="13"/>
      <c r="GE1040" s="13"/>
      <c r="GF1040" s="13"/>
      <c r="GG1040" s="13"/>
      <c r="GH1040" s="13"/>
      <c r="GI1040" s="13"/>
      <c r="GJ1040" s="13"/>
      <c r="GK1040" s="13"/>
      <c r="GL1040" s="13"/>
      <c r="GM1040" s="13"/>
      <c r="GN1040" s="13"/>
      <c r="GO1040" s="13"/>
      <c r="GP1040" s="13"/>
      <c r="GQ1040" s="13"/>
      <c r="GR1040" s="13"/>
      <c r="GS1040" s="13"/>
      <c r="GT1040" s="13"/>
      <c r="GU1040" s="13"/>
      <c r="GV1040" s="13"/>
      <c r="GW1040" s="13"/>
      <c r="GX1040" s="13"/>
      <c r="GY1040" s="13"/>
      <c r="GZ1040" s="13"/>
      <c r="HA1040" s="13"/>
      <c r="HB1040" s="13"/>
      <c r="HC1040" s="13"/>
      <c r="HD1040" s="13"/>
      <c r="HE1040" s="13"/>
      <c r="HF1040" s="13"/>
      <c r="HG1040" s="13"/>
      <c r="HH1040" s="13"/>
      <c r="HI1040" s="13"/>
      <c r="HJ1040" s="13"/>
      <c r="HK1040" s="13"/>
      <c r="HL1040" s="13"/>
      <c r="HM1040" s="13"/>
      <c r="HN1040" s="13"/>
      <c r="HO1040" s="13"/>
      <c r="HP1040" s="13"/>
    </row>
    <row r="1041" spans="1:224" s="75" customFormat="1" ht="15.75" x14ac:dyDescent="0.25">
      <c r="A1041" s="22" t="s">
        <v>2612</v>
      </c>
      <c r="B1041" s="27" t="s">
        <v>2782</v>
      </c>
      <c r="C1041" s="49"/>
      <c r="D1041" s="49">
        <v>35</v>
      </c>
      <c r="E1041" s="49"/>
      <c r="F1041" s="22"/>
      <c r="G1041" s="25">
        <v>1800</v>
      </c>
      <c r="H1041" s="7"/>
      <c r="I1041" s="3">
        <f t="shared" ref="I1041:I1046" si="37">G1041*H1041</f>
        <v>0</v>
      </c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  <c r="EB1041" s="13"/>
      <c r="EC1041" s="13"/>
      <c r="ED1041" s="13"/>
      <c r="EE1041" s="13"/>
      <c r="EF1041" s="13"/>
      <c r="EG1041" s="13"/>
      <c r="EH1041" s="13"/>
      <c r="EI1041" s="13"/>
      <c r="EJ1041" s="13"/>
      <c r="EK1041" s="13"/>
      <c r="EL1041" s="13"/>
      <c r="EM1041" s="13"/>
      <c r="EN1041" s="13"/>
      <c r="EO1041" s="13"/>
      <c r="EP1041" s="13"/>
      <c r="EQ1041" s="13"/>
      <c r="ER1041" s="13"/>
      <c r="ES1041" s="13"/>
      <c r="ET1041" s="13"/>
      <c r="EU1041" s="13"/>
      <c r="EV1041" s="13"/>
      <c r="EW1041" s="13"/>
      <c r="EX1041" s="13"/>
      <c r="EY1041" s="13"/>
      <c r="EZ1041" s="13"/>
      <c r="FA1041" s="13"/>
      <c r="FB1041" s="13"/>
      <c r="FC1041" s="13"/>
      <c r="FD1041" s="13"/>
      <c r="FE1041" s="13"/>
      <c r="FF1041" s="13"/>
      <c r="FG1041" s="13"/>
      <c r="FH1041" s="13"/>
      <c r="FI1041" s="13"/>
      <c r="FJ1041" s="13"/>
      <c r="FK1041" s="13"/>
      <c r="FL1041" s="13"/>
      <c r="FM1041" s="13"/>
      <c r="FN1041" s="13"/>
      <c r="FO1041" s="13"/>
      <c r="FP1041" s="13"/>
      <c r="FQ1041" s="13"/>
      <c r="FR1041" s="13"/>
      <c r="FS1041" s="13"/>
      <c r="FT1041" s="13"/>
      <c r="FU1041" s="13"/>
      <c r="FV1041" s="13"/>
      <c r="FW1041" s="13"/>
      <c r="FX1041" s="13"/>
      <c r="FY1041" s="13"/>
      <c r="FZ1041" s="13"/>
      <c r="GA1041" s="13"/>
      <c r="GB1041" s="13"/>
      <c r="GC1041" s="13"/>
      <c r="GD1041" s="13"/>
      <c r="GE1041" s="13"/>
      <c r="GF1041" s="13"/>
      <c r="GG1041" s="13"/>
      <c r="GH1041" s="13"/>
      <c r="GI1041" s="13"/>
      <c r="GJ1041" s="13"/>
      <c r="GK1041" s="13"/>
      <c r="GL1041" s="13"/>
      <c r="GM1041" s="13"/>
      <c r="GN1041" s="13"/>
      <c r="GO1041" s="13"/>
      <c r="GP1041" s="13"/>
      <c r="GQ1041" s="13"/>
      <c r="GR1041" s="13"/>
      <c r="GS1041" s="13"/>
      <c r="GT1041" s="13"/>
      <c r="GU1041" s="13"/>
      <c r="GV1041" s="13"/>
      <c r="GW1041" s="13"/>
      <c r="GX1041" s="13"/>
      <c r="GY1041" s="13"/>
      <c r="GZ1041" s="13"/>
      <c r="HA1041" s="13"/>
      <c r="HB1041" s="13"/>
      <c r="HC1041" s="13"/>
      <c r="HD1041" s="13"/>
      <c r="HE1041" s="13"/>
      <c r="HF1041" s="13"/>
      <c r="HG1041" s="13"/>
      <c r="HH1041" s="13"/>
      <c r="HI1041" s="13"/>
      <c r="HJ1041" s="13"/>
      <c r="HK1041" s="13"/>
      <c r="HL1041" s="13"/>
      <c r="HM1041" s="13"/>
      <c r="HN1041" s="13"/>
      <c r="HO1041" s="13"/>
      <c r="HP1041" s="13"/>
    </row>
    <row r="1042" spans="1:224" s="75" customFormat="1" ht="15.75" x14ac:dyDescent="0.25">
      <c r="A1042" s="22" t="s">
        <v>2613</v>
      </c>
      <c r="B1042" s="27" t="s">
        <v>2782</v>
      </c>
      <c r="C1042" s="49"/>
      <c r="D1042" s="49">
        <v>34</v>
      </c>
      <c r="E1042" s="49"/>
      <c r="F1042" s="22"/>
      <c r="G1042" s="25">
        <v>1700</v>
      </c>
      <c r="H1042" s="7"/>
      <c r="I1042" s="3">
        <f t="shared" si="37"/>
        <v>0</v>
      </c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  <c r="EB1042" s="13"/>
      <c r="EC1042" s="13"/>
      <c r="ED1042" s="13"/>
      <c r="EE1042" s="13"/>
      <c r="EF1042" s="13"/>
      <c r="EG1042" s="13"/>
      <c r="EH1042" s="13"/>
      <c r="EI1042" s="13"/>
      <c r="EJ1042" s="13"/>
      <c r="EK1042" s="13"/>
      <c r="EL1042" s="13"/>
      <c r="EM1042" s="13"/>
      <c r="EN1042" s="13"/>
      <c r="EO1042" s="13"/>
      <c r="EP1042" s="13"/>
      <c r="EQ1042" s="13"/>
      <c r="ER1042" s="13"/>
      <c r="ES1042" s="13"/>
      <c r="ET1042" s="13"/>
      <c r="EU1042" s="13"/>
      <c r="EV1042" s="13"/>
      <c r="EW1042" s="13"/>
      <c r="EX1042" s="13"/>
      <c r="EY1042" s="13"/>
      <c r="EZ1042" s="13"/>
      <c r="FA1042" s="13"/>
      <c r="FB1042" s="13"/>
      <c r="FC1042" s="13"/>
      <c r="FD1042" s="13"/>
      <c r="FE1042" s="13"/>
      <c r="FF1042" s="13"/>
      <c r="FG1042" s="13"/>
      <c r="FH1042" s="13"/>
      <c r="FI1042" s="13"/>
      <c r="FJ1042" s="13"/>
      <c r="FK1042" s="13"/>
      <c r="FL1042" s="13"/>
      <c r="FM1042" s="13"/>
      <c r="FN1042" s="13"/>
      <c r="FO1042" s="13"/>
      <c r="FP1042" s="13"/>
      <c r="FQ1042" s="13"/>
      <c r="FR1042" s="13"/>
      <c r="FS1042" s="13"/>
      <c r="FT1042" s="13"/>
      <c r="FU1042" s="13"/>
      <c r="FV1042" s="13"/>
      <c r="FW1042" s="13"/>
      <c r="FX1042" s="13"/>
      <c r="FY1042" s="13"/>
      <c r="FZ1042" s="13"/>
      <c r="GA1042" s="13"/>
      <c r="GB1042" s="13"/>
      <c r="GC1042" s="13"/>
      <c r="GD1042" s="13"/>
      <c r="GE1042" s="13"/>
      <c r="GF1042" s="13"/>
      <c r="GG1042" s="13"/>
      <c r="GH1042" s="13"/>
      <c r="GI1042" s="13"/>
      <c r="GJ1042" s="13"/>
      <c r="GK1042" s="13"/>
      <c r="GL1042" s="13"/>
      <c r="GM1042" s="13"/>
      <c r="GN1042" s="13"/>
      <c r="GO1042" s="13"/>
      <c r="GP1042" s="13"/>
      <c r="GQ1042" s="13"/>
      <c r="GR1042" s="13"/>
      <c r="GS1042" s="13"/>
      <c r="GT1042" s="13"/>
      <c r="GU1042" s="13"/>
      <c r="GV1042" s="13"/>
      <c r="GW1042" s="13"/>
      <c r="GX1042" s="13"/>
      <c r="GY1042" s="13"/>
      <c r="GZ1042" s="13"/>
      <c r="HA1042" s="13"/>
      <c r="HB1042" s="13"/>
      <c r="HC1042" s="13"/>
      <c r="HD1042" s="13"/>
      <c r="HE1042" s="13"/>
      <c r="HF1042" s="13"/>
      <c r="HG1042" s="13"/>
      <c r="HH1042" s="13"/>
      <c r="HI1042" s="13"/>
      <c r="HJ1042" s="13"/>
      <c r="HK1042" s="13"/>
      <c r="HL1042" s="13"/>
      <c r="HM1042" s="13"/>
      <c r="HN1042" s="13"/>
      <c r="HO1042" s="13"/>
      <c r="HP1042" s="13"/>
    </row>
    <row r="1043" spans="1:224" s="75" customFormat="1" ht="15.75" x14ac:dyDescent="0.25">
      <c r="A1043" s="22" t="s">
        <v>2614</v>
      </c>
      <c r="B1043" s="27" t="s">
        <v>2782</v>
      </c>
      <c r="C1043" s="49"/>
      <c r="D1043" s="49">
        <v>30</v>
      </c>
      <c r="E1043" s="49"/>
      <c r="F1043" s="22"/>
      <c r="G1043" s="25">
        <v>1500</v>
      </c>
      <c r="H1043" s="7"/>
      <c r="I1043" s="3">
        <f t="shared" si="37"/>
        <v>0</v>
      </c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  <c r="EB1043" s="13"/>
      <c r="EC1043" s="13"/>
      <c r="ED1043" s="13"/>
      <c r="EE1043" s="13"/>
      <c r="EF1043" s="13"/>
      <c r="EG1043" s="13"/>
      <c r="EH1043" s="13"/>
      <c r="EI1043" s="13"/>
      <c r="EJ1043" s="13"/>
      <c r="EK1043" s="13"/>
      <c r="EL1043" s="13"/>
      <c r="EM1043" s="13"/>
      <c r="EN1043" s="13"/>
      <c r="EO1043" s="13"/>
      <c r="EP1043" s="13"/>
      <c r="EQ1043" s="13"/>
      <c r="ER1043" s="13"/>
      <c r="ES1043" s="13"/>
      <c r="ET1043" s="13"/>
      <c r="EU1043" s="13"/>
      <c r="EV1043" s="13"/>
      <c r="EW1043" s="13"/>
      <c r="EX1043" s="13"/>
      <c r="EY1043" s="13"/>
      <c r="EZ1043" s="13"/>
      <c r="FA1043" s="13"/>
      <c r="FB1043" s="13"/>
      <c r="FC1043" s="13"/>
      <c r="FD1043" s="13"/>
      <c r="FE1043" s="13"/>
      <c r="FF1043" s="13"/>
      <c r="FG1043" s="13"/>
      <c r="FH1043" s="13"/>
      <c r="FI1043" s="13"/>
      <c r="FJ1043" s="13"/>
      <c r="FK1043" s="13"/>
      <c r="FL1043" s="13"/>
      <c r="FM1043" s="13"/>
      <c r="FN1043" s="13"/>
      <c r="FO1043" s="13"/>
      <c r="FP1043" s="13"/>
      <c r="FQ1043" s="13"/>
      <c r="FR1043" s="13"/>
      <c r="FS1043" s="13"/>
      <c r="FT1043" s="13"/>
      <c r="FU1043" s="13"/>
      <c r="FV1043" s="13"/>
      <c r="FW1043" s="13"/>
      <c r="FX1043" s="13"/>
      <c r="FY1043" s="13"/>
      <c r="FZ1043" s="13"/>
      <c r="GA1043" s="13"/>
      <c r="GB1043" s="13"/>
      <c r="GC1043" s="13"/>
      <c r="GD1043" s="13"/>
      <c r="GE1043" s="13"/>
      <c r="GF1043" s="13"/>
      <c r="GG1043" s="13"/>
      <c r="GH1043" s="13"/>
      <c r="GI1043" s="13"/>
      <c r="GJ1043" s="13"/>
      <c r="GK1043" s="13"/>
      <c r="GL1043" s="13"/>
      <c r="GM1043" s="13"/>
      <c r="GN1043" s="13"/>
      <c r="GO1043" s="13"/>
      <c r="GP1043" s="13"/>
      <c r="GQ1043" s="13"/>
      <c r="GR1043" s="13"/>
      <c r="GS1043" s="13"/>
      <c r="GT1043" s="13"/>
      <c r="GU1043" s="13"/>
      <c r="GV1043" s="13"/>
      <c r="GW1043" s="13"/>
      <c r="GX1043" s="13"/>
      <c r="GY1043" s="13"/>
      <c r="GZ1043" s="13"/>
      <c r="HA1043" s="13"/>
      <c r="HB1043" s="13"/>
      <c r="HC1043" s="13"/>
      <c r="HD1043" s="13"/>
      <c r="HE1043" s="13"/>
      <c r="HF1043" s="13"/>
      <c r="HG1043" s="13"/>
      <c r="HH1043" s="13"/>
      <c r="HI1043" s="13"/>
      <c r="HJ1043" s="13"/>
      <c r="HK1043" s="13"/>
      <c r="HL1043" s="13"/>
      <c r="HM1043" s="13"/>
      <c r="HN1043" s="13"/>
      <c r="HO1043" s="13"/>
      <c r="HP1043" s="13"/>
    </row>
    <row r="1044" spans="1:224" s="75" customFormat="1" ht="15.75" x14ac:dyDescent="0.25">
      <c r="A1044" s="22" t="s">
        <v>2615</v>
      </c>
      <c r="B1044" s="27" t="s">
        <v>2782</v>
      </c>
      <c r="C1044" s="49"/>
      <c r="D1044" s="49">
        <v>44</v>
      </c>
      <c r="E1044" s="49"/>
      <c r="F1044" s="22"/>
      <c r="G1044" s="25">
        <v>2400</v>
      </c>
      <c r="H1044" s="7"/>
      <c r="I1044" s="3">
        <f t="shared" si="37"/>
        <v>0</v>
      </c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  <c r="FN1044" s="13"/>
      <c r="FO1044" s="13"/>
      <c r="FP1044" s="13"/>
      <c r="FQ1044" s="13"/>
      <c r="FR1044" s="13"/>
      <c r="FS1044" s="13"/>
      <c r="FT1044" s="13"/>
      <c r="FU1044" s="13"/>
      <c r="FV1044" s="13"/>
      <c r="FW1044" s="13"/>
      <c r="FX1044" s="13"/>
      <c r="FY1044" s="13"/>
      <c r="FZ1044" s="13"/>
      <c r="GA1044" s="13"/>
      <c r="GB1044" s="13"/>
      <c r="GC1044" s="13"/>
      <c r="GD1044" s="13"/>
      <c r="GE1044" s="13"/>
      <c r="GF1044" s="13"/>
      <c r="GG1044" s="13"/>
      <c r="GH1044" s="13"/>
      <c r="GI1044" s="13"/>
      <c r="GJ1044" s="13"/>
      <c r="GK1044" s="13"/>
      <c r="GL1044" s="13"/>
      <c r="GM1044" s="13"/>
      <c r="GN1044" s="13"/>
      <c r="GO1044" s="13"/>
      <c r="GP1044" s="13"/>
      <c r="GQ1044" s="13"/>
      <c r="GR1044" s="13"/>
      <c r="GS1044" s="13"/>
      <c r="GT1044" s="13"/>
      <c r="GU1044" s="13"/>
      <c r="GV1044" s="13"/>
      <c r="GW1044" s="13"/>
      <c r="GX1044" s="13"/>
      <c r="GY1044" s="13"/>
      <c r="GZ1044" s="13"/>
      <c r="HA1044" s="13"/>
      <c r="HB1044" s="13"/>
      <c r="HC1044" s="13"/>
      <c r="HD1044" s="13"/>
      <c r="HE1044" s="13"/>
      <c r="HF1044" s="13"/>
      <c r="HG1044" s="13"/>
      <c r="HH1044" s="13"/>
      <c r="HI1044" s="13"/>
      <c r="HJ1044" s="13"/>
      <c r="HK1044" s="13"/>
      <c r="HL1044" s="13"/>
      <c r="HM1044" s="13"/>
      <c r="HN1044" s="13"/>
      <c r="HO1044" s="13"/>
      <c r="HP1044" s="13"/>
    </row>
    <row r="1045" spans="1:224" s="75" customFormat="1" ht="15.75" x14ac:dyDescent="0.25">
      <c r="A1045" s="22" t="s">
        <v>2616</v>
      </c>
      <c r="B1045" s="27" t="s">
        <v>2782</v>
      </c>
      <c r="C1045" s="49"/>
      <c r="D1045" s="49">
        <v>34</v>
      </c>
      <c r="E1045" s="49"/>
      <c r="F1045" s="22"/>
      <c r="G1045" s="25">
        <v>1700</v>
      </c>
      <c r="H1045" s="7"/>
      <c r="I1045" s="3">
        <f t="shared" si="37"/>
        <v>0</v>
      </c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  <c r="EK1045" s="13"/>
      <c r="EL1045" s="13"/>
      <c r="EM1045" s="13"/>
      <c r="EN1045" s="13"/>
      <c r="EO1045" s="13"/>
      <c r="EP1045" s="13"/>
      <c r="EQ1045" s="13"/>
      <c r="ER1045" s="13"/>
      <c r="ES1045" s="13"/>
      <c r="ET1045" s="13"/>
      <c r="EU1045" s="13"/>
      <c r="EV1045" s="13"/>
      <c r="EW1045" s="13"/>
      <c r="EX1045" s="13"/>
      <c r="EY1045" s="13"/>
      <c r="EZ1045" s="13"/>
      <c r="FA1045" s="13"/>
      <c r="FB1045" s="13"/>
      <c r="FC1045" s="13"/>
      <c r="FD1045" s="13"/>
      <c r="FE1045" s="13"/>
      <c r="FF1045" s="13"/>
      <c r="FG1045" s="13"/>
      <c r="FH1045" s="13"/>
      <c r="FI1045" s="13"/>
      <c r="FJ1045" s="13"/>
      <c r="FK1045" s="13"/>
      <c r="FL1045" s="13"/>
      <c r="FM1045" s="13"/>
      <c r="FN1045" s="13"/>
      <c r="FO1045" s="13"/>
      <c r="FP1045" s="13"/>
      <c r="FQ1045" s="13"/>
      <c r="FR1045" s="13"/>
      <c r="FS1045" s="13"/>
      <c r="FT1045" s="13"/>
      <c r="FU1045" s="13"/>
      <c r="FV1045" s="13"/>
      <c r="FW1045" s="13"/>
      <c r="FX1045" s="13"/>
      <c r="FY1045" s="13"/>
      <c r="FZ1045" s="13"/>
      <c r="GA1045" s="13"/>
      <c r="GB1045" s="13"/>
      <c r="GC1045" s="13"/>
      <c r="GD1045" s="13"/>
      <c r="GE1045" s="13"/>
      <c r="GF1045" s="13"/>
      <c r="GG1045" s="13"/>
      <c r="GH1045" s="13"/>
      <c r="GI1045" s="13"/>
      <c r="GJ1045" s="13"/>
      <c r="GK1045" s="13"/>
      <c r="GL1045" s="13"/>
      <c r="GM1045" s="13"/>
      <c r="GN1045" s="13"/>
      <c r="GO1045" s="13"/>
      <c r="GP1045" s="13"/>
      <c r="GQ1045" s="13"/>
      <c r="GR1045" s="13"/>
      <c r="GS1045" s="13"/>
      <c r="GT1045" s="13"/>
      <c r="GU1045" s="13"/>
      <c r="GV1045" s="13"/>
      <c r="GW1045" s="13"/>
      <c r="GX1045" s="13"/>
      <c r="GY1045" s="13"/>
      <c r="GZ1045" s="13"/>
      <c r="HA1045" s="13"/>
      <c r="HB1045" s="13"/>
      <c r="HC1045" s="13"/>
      <c r="HD1045" s="13"/>
      <c r="HE1045" s="13"/>
      <c r="HF1045" s="13"/>
      <c r="HG1045" s="13"/>
      <c r="HH1045" s="13"/>
      <c r="HI1045" s="13"/>
      <c r="HJ1045" s="13"/>
      <c r="HK1045" s="13"/>
      <c r="HL1045" s="13"/>
      <c r="HM1045" s="13"/>
      <c r="HN1045" s="13"/>
      <c r="HO1045" s="13"/>
      <c r="HP1045" s="13"/>
    </row>
    <row r="1046" spans="1:224" s="75" customFormat="1" ht="15.75" x14ac:dyDescent="0.25">
      <c r="A1046" s="22" t="s">
        <v>2610</v>
      </c>
      <c r="B1046" s="27" t="s">
        <v>6811</v>
      </c>
      <c r="C1046" s="49"/>
      <c r="D1046" s="49">
        <v>32</v>
      </c>
      <c r="E1046" s="49"/>
      <c r="F1046" s="22"/>
      <c r="G1046" s="25">
        <v>2100</v>
      </c>
      <c r="H1046" s="7"/>
      <c r="I1046" s="3">
        <f t="shared" si="37"/>
        <v>0</v>
      </c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  <c r="EB1046" s="13"/>
      <c r="EC1046" s="13"/>
      <c r="ED1046" s="13"/>
      <c r="EE1046" s="13"/>
      <c r="EF1046" s="13"/>
      <c r="EG1046" s="13"/>
      <c r="EH1046" s="13"/>
      <c r="EI1046" s="13"/>
      <c r="EJ1046" s="13"/>
      <c r="EK1046" s="13"/>
      <c r="EL1046" s="13"/>
      <c r="EM1046" s="13"/>
      <c r="EN1046" s="13"/>
      <c r="EO1046" s="13"/>
      <c r="EP1046" s="13"/>
      <c r="EQ1046" s="13"/>
      <c r="ER1046" s="13"/>
      <c r="ES1046" s="13"/>
      <c r="ET1046" s="13"/>
      <c r="EU1046" s="13"/>
      <c r="EV1046" s="13"/>
      <c r="EW1046" s="13"/>
      <c r="EX1046" s="13"/>
      <c r="EY1046" s="13"/>
      <c r="EZ1046" s="13"/>
      <c r="FA1046" s="13"/>
      <c r="FB1046" s="13"/>
      <c r="FC1046" s="13"/>
      <c r="FD1046" s="13"/>
      <c r="FE1046" s="13"/>
      <c r="FF1046" s="13"/>
      <c r="FG1046" s="13"/>
      <c r="FH1046" s="13"/>
      <c r="FI1046" s="13"/>
      <c r="FJ1046" s="13"/>
      <c r="FK1046" s="13"/>
      <c r="FL1046" s="13"/>
      <c r="FM1046" s="13"/>
      <c r="FN1046" s="13"/>
      <c r="FO1046" s="13"/>
      <c r="FP1046" s="13"/>
      <c r="FQ1046" s="13"/>
      <c r="FR1046" s="13"/>
      <c r="FS1046" s="13"/>
      <c r="FT1046" s="13"/>
      <c r="FU1046" s="13"/>
      <c r="FV1046" s="13"/>
      <c r="FW1046" s="13"/>
      <c r="FX1046" s="13"/>
      <c r="FY1046" s="13"/>
      <c r="FZ1046" s="13"/>
      <c r="GA1046" s="13"/>
      <c r="GB1046" s="13"/>
      <c r="GC1046" s="13"/>
      <c r="GD1046" s="13"/>
      <c r="GE1046" s="13"/>
      <c r="GF1046" s="13"/>
      <c r="GG1046" s="13"/>
      <c r="GH1046" s="13"/>
      <c r="GI1046" s="13"/>
      <c r="GJ1046" s="13"/>
      <c r="GK1046" s="13"/>
      <c r="GL1046" s="13"/>
      <c r="GM1046" s="13"/>
      <c r="GN1046" s="13"/>
      <c r="GO1046" s="13"/>
      <c r="GP1046" s="13"/>
      <c r="GQ1046" s="13"/>
      <c r="GR1046" s="13"/>
      <c r="GS1046" s="13"/>
      <c r="GT1046" s="13"/>
      <c r="GU1046" s="13"/>
      <c r="GV1046" s="13"/>
      <c r="GW1046" s="13"/>
      <c r="GX1046" s="13"/>
      <c r="GY1046" s="13"/>
      <c r="GZ1046" s="13"/>
      <c r="HA1046" s="13"/>
      <c r="HB1046" s="13"/>
      <c r="HC1046" s="13"/>
      <c r="HD1046" s="13"/>
      <c r="HE1046" s="13"/>
      <c r="HF1046" s="13"/>
      <c r="HG1046" s="13"/>
      <c r="HH1046" s="13"/>
      <c r="HI1046" s="13"/>
      <c r="HJ1046" s="13"/>
      <c r="HK1046" s="13"/>
      <c r="HL1046" s="13"/>
      <c r="HM1046" s="13"/>
      <c r="HN1046" s="13"/>
      <c r="HO1046" s="13"/>
      <c r="HP1046" s="13"/>
    </row>
    <row r="1047" spans="1:224" s="75" customFormat="1" ht="15.75" x14ac:dyDescent="0.25">
      <c r="A1047" s="22" t="s">
        <v>2617</v>
      </c>
      <c r="B1047" s="27" t="s">
        <v>2783</v>
      </c>
      <c r="C1047" s="49"/>
      <c r="D1047" s="49" t="s">
        <v>2827</v>
      </c>
      <c r="E1047" s="49"/>
      <c r="F1047" s="22"/>
      <c r="G1047" s="25" t="s">
        <v>7008</v>
      </c>
      <c r="H1047" s="7"/>
      <c r="I1047" s="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  <c r="EB1047" s="13"/>
      <c r="EC1047" s="13"/>
      <c r="ED1047" s="13"/>
      <c r="EE1047" s="13"/>
      <c r="EF1047" s="13"/>
      <c r="EG1047" s="13"/>
      <c r="EH1047" s="13"/>
      <c r="EI1047" s="13"/>
      <c r="EJ1047" s="13"/>
      <c r="EK1047" s="13"/>
      <c r="EL1047" s="13"/>
      <c r="EM1047" s="13"/>
      <c r="EN1047" s="13"/>
      <c r="EO1047" s="13"/>
      <c r="EP1047" s="13"/>
      <c r="EQ1047" s="13"/>
      <c r="ER1047" s="13"/>
      <c r="ES1047" s="13"/>
      <c r="ET1047" s="13"/>
      <c r="EU1047" s="13"/>
      <c r="EV1047" s="13"/>
      <c r="EW1047" s="13"/>
      <c r="EX1047" s="13"/>
      <c r="EY1047" s="13"/>
      <c r="EZ1047" s="13"/>
      <c r="FA1047" s="13"/>
      <c r="FB1047" s="13"/>
      <c r="FC1047" s="13"/>
      <c r="FD1047" s="13"/>
      <c r="FE1047" s="13"/>
      <c r="FF1047" s="13"/>
      <c r="FG1047" s="13"/>
      <c r="FH1047" s="13"/>
      <c r="FI1047" s="13"/>
      <c r="FJ1047" s="13"/>
      <c r="FK1047" s="13"/>
      <c r="FL1047" s="13"/>
      <c r="FM1047" s="13"/>
      <c r="FN1047" s="13"/>
      <c r="FO1047" s="13"/>
      <c r="FP1047" s="13"/>
      <c r="FQ1047" s="13"/>
      <c r="FR1047" s="13"/>
      <c r="FS1047" s="13"/>
      <c r="FT1047" s="13"/>
      <c r="FU1047" s="13"/>
      <c r="FV1047" s="13"/>
      <c r="FW1047" s="13"/>
      <c r="FX1047" s="13"/>
      <c r="FY1047" s="13"/>
      <c r="FZ1047" s="13"/>
      <c r="GA1047" s="13"/>
      <c r="GB1047" s="13"/>
      <c r="GC1047" s="13"/>
      <c r="GD1047" s="13"/>
      <c r="GE1047" s="13"/>
      <c r="GF1047" s="13"/>
      <c r="GG1047" s="13"/>
      <c r="GH1047" s="13"/>
      <c r="GI1047" s="13"/>
      <c r="GJ1047" s="13"/>
      <c r="GK1047" s="13"/>
      <c r="GL1047" s="13"/>
      <c r="GM1047" s="13"/>
      <c r="GN1047" s="13"/>
      <c r="GO1047" s="13"/>
      <c r="GP1047" s="13"/>
      <c r="GQ1047" s="13"/>
      <c r="GR1047" s="13"/>
      <c r="GS1047" s="13"/>
      <c r="GT1047" s="13"/>
      <c r="GU1047" s="13"/>
      <c r="GV1047" s="13"/>
      <c r="GW1047" s="13"/>
      <c r="GX1047" s="13"/>
      <c r="GY1047" s="13"/>
      <c r="GZ1047" s="13"/>
      <c r="HA1047" s="13"/>
      <c r="HB1047" s="13"/>
      <c r="HC1047" s="13"/>
      <c r="HD1047" s="13"/>
      <c r="HE1047" s="13"/>
      <c r="HF1047" s="13"/>
      <c r="HG1047" s="13"/>
      <c r="HH1047" s="13"/>
      <c r="HI1047" s="13"/>
      <c r="HJ1047" s="13"/>
      <c r="HK1047" s="13"/>
      <c r="HL1047" s="13"/>
      <c r="HM1047" s="13"/>
      <c r="HN1047" s="13"/>
      <c r="HO1047" s="13"/>
      <c r="HP1047" s="13"/>
    </row>
    <row r="1048" spans="1:224" s="75" customFormat="1" ht="15.75" x14ac:dyDescent="0.25">
      <c r="A1048" s="22" t="s">
        <v>2618</v>
      </c>
      <c r="B1048" s="27" t="s">
        <v>2783</v>
      </c>
      <c r="C1048" s="49"/>
      <c r="D1048" s="49">
        <v>28</v>
      </c>
      <c r="E1048" s="49"/>
      <c r="F1048" s="22"/>
      <c r="G1048" s="25">
        <v>2700</v>
      </c>
      <c r="H1048" s="7"/>
      <c r="I1048" s="3">
        <f>G1048*H1048</f>
        <v>0</v>
      </c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  <c r="EB1048" s="13"/>
      <c r="EC1048" s="13"/>
      <c r="ED1048" s="13"/>
      <c r="EE1048" s="13"/>
      <c r="EF1048" s="13"/>
      <c r="EG1048" s="13"/>
      <c r="EH1048" s="13"/>
      <c r="EI1048" s="13"/>
      <c r="EJ1048" s="13"/>
      <c r="EK1048" s="13"/>
      <c r="EL1048" s="13"/>
      <c r="EM1048" s="13"/>
      <c r="EN1048" s="13"/>
      <c r="EO1048" s="13"/>
      <c r="EP1048" s="13"/>
      <c r="EQ1048" s="13"/>
      <c r="ER1048" s="13"/>
      <c r="ES1048" s="13"/>
      <c r="ET1048" s="13"/>
      <c r="EU1048" s="13"/>
      <c r="EV1048" s="13"/>
      <c r="EW1048" s="13"/>
      <c r="EX1048" s="13"/>
      <c r="EY1048" s="13"/>
      <c r="EZ1048" s="13"/>
      <c r="FA1048" s="13"/>
      <c r="FB1048" s="13"/>
      <c r="FC1048" s="13"/>
      <c r="FD1048" s="13"/>
      <c r="FE1048" s="13"/>
      <c r="FF1048" s="13"/>
      <c r="FG1048" s="13"/>
      <c r="FH1048" s="13"/>
      <c r="FI1048" s="13"/>
      <c r="FJ1048" s="13"/>
      <c r="FK1048" s="13"/>
      <c r="FL1048" s="13"/>
      <c r="FM1048" s="13"/>
      <c r="FN1048" s="13"/>
      <c r="FO1048" s="13"/>
      <c r="FP1048" s="13"/>
      <c r="FQ1048" s="13"/>
      <c r="FR1048" s="13"/>
      <c r="FS1048" s="13"/>
      <c r="FT1048" s="13"/>
      <c r="FU1048" s="13"/>
      <c r="FV1048" s="13"/>
      <c r="FW1048" s="13"/>
      <c r="FX1048" s="13"/>
      <c r="FY1048" s="13"/>
      <c r="FZ1048" s="13"/>
      <c r="GA1048" s="13"/>
      <c r="GB1048" s="13"/>
      <c r="GC1048" s="13"/>
      <c r="GD1048" s="13"/>
      <c r="GE1048" s="13"/>
      <c r="GF1048" s="13"/>
      <c r="GG1048" s="13"/>
      <c r="GH1048" s="13"/>
      <c r="GI1048" s="13"/>
      <c r="GJ1048" s="13"/>
      <c r="GK1048" s="13"/>
      <c r="GL1048" s="13"/>
      <c r="GM1048" s="13"/>
      <c r="GN1048" s="13"/>
      <c r="GO1048" s="13"/>
      <c r="GP1048" s="13"/>
      <c r="GQ1048" s="13"/>
      <c r="GR1048" s="13"/>
      <c r="GS1048" s="13"/>
      <c r="GT1048" s="13"/>
      <c r="GU1048" s="13"/>
      <c r="GV1048" s="13"/>
      <c r="GW1048" s="13"/>
      <c r="GX1048" s="13"/>
      <c r="GY1048" s="13"/>
      <c r="GZ1048" s="13"/>
      <c r="HA1048" s="13"/>
      <c r="HB1048" s="13"/>
      <c r="HC1048" s="13"/>
      <c r="HD1048" s="13"/>
      <c r="HE1048" s="13"/>
      <c r="HF1048" s="13"/>
      <c r="HG1048" s="13"/>
      <c r="HH1048" s="13"/>
      <c r="HI1048" s="13"/>
      <c r="HJ1048" s="13"/>
      <c r="HK1048" s="13"/>
      <c r="HL1048" s="13"/>
      <c r="HM1048" s="13"/>
      <c r="HN1048" s="13"/>
      <c r="HO1048" s="13"/>
      <c r="HP1048" s="13"/>
    </row>
    <row r="1049" spans="1:224" s="75" customFormat="1" ht="15.75" x14ac:dyDescent="0.25">
      <c r="A1049" s="22" t="s">
        <v>2619</v>
      </c>
      <c r="B1049" s="27" t="s">
        <v>2783</v>
      </c>
      <c r="C1049" s="49"/>
      <c r="D1049" s="49">
        <v>31</v>
      </c>
      <c r="E1049" s="49"/>
      <c r="F1049" s="22"/>
      <c r="G1049" s="25">
        <v>2800</v>
      </c>
      <c r="H1049" s="7"/>
      <c r="I1049" s="3">
        <f>G1049*H1049</f>
        <v>0</v>
      </c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  <c r="EB1049" s="13"/>
      <c r="EC1049" s="13"/>
      <c r="ED1049" s="13"/>
      <c r="EE1049" s="13"/>
      <c r="EF1049" s="13"/>
      <c r="EG1049" s="13"/>
      <c r="EH1049" s="13"/>
      <c r="EI1049" s="13"/>
      <c r="EJ1049" s="13"/>
      <c r="EK1049" s="13"/>
      <c r="EL1049" s="13"/>
      <c r="EM1049" s="13"/>
      <c r="EN1049" s="13"/>
      <c r="EO1049" s="13"/>
      <c r="EP1049" s="13"/>
      <c r="EQ1049" s="13"/>
      <c r="ER1049" s="13"/>
      <c r="ES1049" s="13"/>
      <c r="ET1049" s="13"/>
      <c r="EU1049" s="13"/>
      <c r="EV1049" s="13"/>
      <c r="EW1049" s="13"/>
      <c r="EX1049" s="13"/>
      <c r="EY1049" s="13"/>
      <c r="EZ1049" s="13"/>
      <c r="FA1049" s="13"/>
      <c r="FB1049" s="13"/>
      <c r="FC1049" s="13"/>
      <c r="FD1049" s="13"/>
      <c r="FE1049" s="13"/>
      <c r="FF1049" s="13"/>
      <c r="FG1049" s="13"/>
      <c r="FH1049" s="13"/>
      <c r="FI1049" s="13"/>
      <c r="FJ1049" s="13"/>
      <c r="FK1049" s="13"/>
      <c r="FL1049" s="13"/>
      <c r="FM1049" s="13"/>
      <c r="FN1049" s="13"/>
      <c r="FO1049" s="13"/>
      <c r="FP1049" s="13"/>
      <c r="FQ1049" s="13"/>
      <c r="FR1049" s="13"/>
      <c r="FS1049" s="13"/>
      <c r="FT1049" s="13"/>
      <c r="FU1049" s="13"/>
      <c r="FV1049" s="13"/>
      <c r="FW1049" s="13"/>
      <c r="FX1049" s="13"/>
      <c r="FY1049" s="13"/>
      <c r="FZ1049" s="13"/>
      <c r="GA1049" s="13"/>
      <c r="GB1049" s="13"/>
      <c r="GC1049" s="13"/>
      <c r="GD1049" s="13"/>
      <c r="GE1049" s="13"/>
      <c r="GF1049" s="13"/>
      <c r="GG1049" s="13"/>
      <c r="GH1049" s="13"/>
      <c r="GI1049" s="13"/>
      <c r="GJ1049" s="13"/>
      <c r="GK1049" s="13"/>
      <c r="GL1049" s="13"/>
      <c r="GM1049" s="13"/>
      <c r="GN1049" s="13"/>
      <c r="GO1049" s="13"/>
      <c r="GP1049" s="13"/>
      <c r="GQ1049" s="13"/>
      <c r="GR1049" s="13"/>
      <c r="GS1049" s="13"/>
      <c r="GT1049" s="13"/>
      <c r="GU1049" s="13"/>
      <c r="GV1049" s="13"/>
      <c r="GW1049" s="13"/>
      <c r="GX1049" s="13"/>
      <c r="GY1049" s="13"/>
      <c r="GZ1049" s="13"/>
      <c r="HA1049" s="13"/>
      <c r="HB1049" s="13"/>
      <c r="HC1049" s="13"/>
      <c r="HD1049" s="13"/>
      <c r="HE1049" s="13"/>
      <c r="HF1049" s="13"/>
      <c r="HG1049" s="13"/>
      <c r="HH1049" s="13"/>
      <c r="HI1049" s="13"/>
      <c r="HJ1049" s="13"/>
      <c r="HK1049" s="13"/>
      <c r="HL1049" s="13"/>
      <c r="HM1049" s="13"/>
      <c r="HN1049" s="13"/>
      <c r="HO1049" s="13"/>
      <c r="HP1049" s="13"/>
    </row>
    <row r="1050" spans="1:224" s="75" customFormat="1" ht="15.75" x14ac:dyDescent="0.25">
      <c r="A1050" s="22" t="s">
        <v>2620</v>
      </c>
      <c r="B1050" s="27" t="s">
        <v>2783</v>
      </c>
      <c r="C1050" s="49"/>
      <c r="D1050" s="49">
        <v>25</v>
      </c>
      <c r="E1050" s="49"/>
      <c r="F1050" s="22"/>
      <c r="G1050" s="25">
        <v>2400</v>
      </c>
      <c r="H1050" s="7"/>
      <c r="I1050" s="3">
        <f>G1050*H1050</f>
        <v>0</v>
      </c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  <c r="EB1050" s="13"/>
      <c r="EC1050" s="13"/>
      <c r="ED1050" s="13"/>
      <c r="EE1050" s="13"/>
      <c r="EF1050" s="13"/>
      <c r="EG1050" s="13"/>
      <c r="EH1050" s="13"/>
      <c r="EI1050" s="13"/>
      <c r="EJ1050" s="13"/>
      <c r="EK1050" s="13"/>
      <c r="EL1050" s="13"/>
      <c r="EM1050" s="13"/>
      <c r="EN1050" s="13"/>
      <c r="EO1050" s="13"/>
      <c r="EP1050" s="13"/>
      <c r="EQ1050" s="13"/>
      <c r="ER1050" s="13"/>
      <c r="ES1050" s="13"/>
      <c r="ET1050" s="13"/>
      <c r="EU1050" s="13"/>
      <c r="EV1050" s="13"/>
      <c r="EW1050" s="13"/>
      <c r="EX1050" s="13"/>
      <c r="EY1050" s="13"/>
      <c r="EZ1050" s="13"/>
      <c r="FA1050" s="13"/>
      <c r="FB1050" s="13"/>
      <c r="FC1050" s="13"/>
      <c r="FD1050" s="13"/>
      <c r="FE1050" s="13"/>
      <c r="FF1050" s="13"/>
      <c r="FG1050" s="13"/>
      <c r="FH1050" s="13"/>
      <c r="FI1050" s="13"/>
      <c r="FJ1050" s="13"/>
      <c r="FK1050" s="13"/>
      <c r="FL1050" s="13"/>
      <c r="FM1050" s="13"/>
      <c r="FN1050" s="13"/>
      <c r="FO1050" s="13"/>
      <c r="FP1050" s="13"/>
      <c r="FQ1050" s="13"/>
      <c r="FR1050" s="13"/>
      <c r="FS1050" s="13"/>
      <c r="FT1050" s="13"/>
      <c r="FU1050" s="13"/>
      <c r="FV1050" s="13"/>
      <c r="FW1050" s="13"/>
      <c r="FX1050" s="13"/>
      <c r="FY1050" s="13"/>
      <c r="FZ1050" s="13"/>
      <c r="GA1050" s="13"/>
      <c r="GB1050" s="13"/>
      <c r="GC1050" s="13"/>
      <c r="GD1050" s="13"/>
      <c r="GE1050" s="13"/>
      <c r="GF1050" s="13"/>
      <c r="GG1050" s="13"/>
      <c r="GH1050" s="13"/>
      <c r="GI1050" s="13"/>
      <c r="GJ1050" s="13"/>
      <c r="GK1050" s="13"/>
      <c r="GL1050" s="13"/>
      <c r="GM1050" s="13"/>
      <c r="GN1050" s="13"/>
      <c r="GO1050" s="13"/>
      <c r="GP1050" s="13"/>
      <c r="GQ1050" s="13"/>
      <c r="GR1050" s="13"/>
      <c r="GS1050" s="13"/>
      <c r="GT1050" s="13"/>
      <c r="GU1050" s="13"/>
      <c r="GV1050" s="13"/>
      <c r="GW1050" s="13"/>
      <c r="GX1050" s="13"/>
      <c r="GY1050" s="13"/>
      <c r="GZ1050" s="13"/>
      <c r="HA1050" s="13"/>
      <c r="HB1050" s="13"/>
      <c r="HC1050" s="13"/>
      <c r="HD1050" s="13"/>
      <c r="HE1050" s="13"/>
      <c r="HF1050" s="13"/>
      <c r="HG1050" s="13"/>
      <c r="HH1050" s="13"/>
      <c r="HI1050" s="13"/>
      <c r="HJ1050" s="13"/>
      <c r="HK1050" s="13"/>
      <c r="HL1050" s="13"/>
      <c r="HM1050" s="13"/>
      <c r="HN1050" s="13"/>
      <c r="HO1050" s="13"/>
      <c r="HP1050" s="13"/>
    </row>
    <row r="1051" spans="1:224" s="75" customFormat="1" ht="15.75" x14ac:dyDescent="0.25">
      <c r="A1051" s="22" t="s">
        <v>2621</v>
      </c>
      <c r="B1051" s="27" t="s">
        <v>2783</v>
      </c>
      <c r="C1051" s="49"/>
      <c r="D1051" s="49" t="s">
        <v>2828</v>
      </c>
      <c r="E1051" s="49"/>
      <c r="F1051" s="22"/>
      <c r="G1051" s="25">
        <v>2700</v>
      </c>
      <c r="H1051" s="7"/>
      <c r="I1051" s="3">
        <f>G1051*H1051</f>
        <v>0</v>
      </c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  <c r="EB1051" s="13"/>
      <c r="EC1051" s="13"/>
      <c r="ED1051" s="13"/>
      <c r="EE1051" s="13"/>
      <c r="EF1051" s="13"/>
      <c r="EG1051" s="13"/>
      <c r="EH1051" s="13"/>
      <c r="EI1051" s="13"/>
      <c r="EJ1051" s="13"/>
      <c r="EK1051" s="13"/>
      <c r="EL1051" s="13"/>
      <c r="EM1051" s="13"/>
      <c r="EN1051" s="13"/>
      <c r="EO1051" s="13"/>
      <c r="EP1051" s="13"/>
      <c r="EQ1051" s="13"/>
      <c r="ER1051" s="13"/>
      <c r="ES1051" s="13"/>
      <c r="ET1051" s="13"/>
      <c r="EU1051" s="13"/>
      <c r="EV1051" s="13"/>
      <c r="EW1051" s="13"/>
      <c r="EX1051" s="13"/>
      <c r="EY1051" s="13"/>
      <c r="EZ1051" s="13"/>
      <c r="FA1051" s="13"/>
      <c r="FB1051" s="13"/>
      <c r="FC1051" s="13"/>
      <c r="FD1051" s="13"/>
      <c r="FE1051" s="13"/>
      <c r="FF1051" s="13"/>
      <c r="FG1051" s="13"/>
      <c r="FH1051" s="13"/>
      <c r="FI1051" s="13"/>
      <c r="FJ1051" s="13"/>
      <c r="FK1051" s="13"/>
      <c r="FL1051" s="13"/>
      <c r="FM1051" s="13"/>
      <c r="FN1051" s="13"/>
      <c r="FO1051" s="13"/>
      <c r="FP1051" s="13"/>
      <c r="FQ1051" s="13"/>
      <c r="FR1051" s="13"/>
      <c r="FS1051" s="13"/>
      <c r="FT1051" s="13"/>
      <c r="FU1051" s="13"/>
      <c r="FV1051" s="13"/>
      <c r="FW1051" s="13"/>
      <c r="FX1051" s="13"/>
      <c r="FY1051" s="13"/>
      <c r="FZ1051" s="13"/>
      <c r="GA1051" s="13"/>
      <c r="GB1051" s="13"/>
      <c r="GC1051" s="13"/>
      <c r="GD1051" s="13"/>
      <c r="GE1051" s="13"/>
      <c r="GF1051" s="13"/>
      <c r="GG1051" s="13"/>
      <c r="GH1051" s="13"/>
      <c r="GI1051" s="13"/>
      <c r="GJ1051" s="13"/>
      <c r="GK1051" s="13"/>
      <c r="GL1051" s="13"/>
      <c r="GM1051" s="13"/>
      <c r="GN1051" s="13"/>
      <c r="GO1051" s="13"/>
      <c r="GP1051" s="13"/>
      <c r="GQ1051" s="13"/>
      <c r="GR1051" s="13"/>
      <c r="GS1051" s="13"/>
      <c r="GT1051" s="13"/>
      <c r="GU1051" s="13"/>
      <c r="GV1051" s="13"/>
      <c r="GW1051" s="13"/>
      <c r="GX1051" s="13"/>
      <c r="GY1051" s="13"/>
      <c r="GZ1051" s="13"/>
      <c r="HA1051" s="13"/>
      <c r="HB1051" s="13"/>
      <c r="HC1051" s="13"/>
      <c r="HD1051" s="13"/>
      <c r="HE1051" s="13"/>
      <c r="HF1051" s="13"/>
      <c r="HG1051" s="13"/>
      <c r="HH1051" s="13"/>
      <c r="HI1051" s="13"/>
      <c r="HJ1051" s="13"/>
      <c r="HK1051" s="13"/>
      <c r="HL1051" s="13"/>
      <c r="HM1051" s="13"/>
      <c r="HN1051" s="13"/>
      <c r="HO1051" s="13"/>
      <c r="HP1051" s="13"/>
    </row>
    <row r="1052" spans="1:224" s="75" customFormat="1" ht="15.75" x14ac:dyDescent="0.25">
      <c r="A1052" s="22" t="s">
        <v>2622</v>
      </c>
      <c r="B1052" s="27" t="s">
        <v>2783</v>
      </c>
      <c r="C1052" s="49"/>
      <c r="D1052" s="49">
        <v>16</v>
      </c>
      <c r="E1052" s="49"/>
      <c r="F1052" s="22"/>
      <c r="G1052" s="25">
        <v>1200</v>
      </c>
      <c r="H1052" s="7"/>
      <c r="I1052" s="3">
        <f>G1052*H1052</f>
        <v>0</v>
      </c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  <c r="EB1052" s="13"/>
      <c r="EC1052" s="13"/>
      <c r="ED1052" s="13"/>
      <c r="EE1052" s="13"/>
      <c r="EF1052" s="13"/>
      <c r="EG1052" s="13"/>
      <c r="EH1052" s="13"/>
      <c r="EI1052" s="13"/>
      <c r="EJ1052" s="13"/>
      <c r="EK1052" s="13"/>
      <c r="EL1052" s="13"/>
      <c r="EM1052" s="13"/>
      <c r="EN1052" s="13"/>
      <c r="EO1052" s="13"/>
      <c r="EP1052" s="13"/>
      <c r="EQ1052" s="13"/>
      <c r="ER1052" s="13"/>
      <c r="ES1052" s="13"/>
      <c r="ET1052" s="13"/>
      <c r="EU1052" s="13"/>
      <c r="EV1052" s="13"/>
      <c r="EW1052" s="13"/>
      <c r="EX1052" s="13"/>
      <c r="EY1052" s="13"/>
      <c r="EZ1052" s="13"/>
      <c r="FA1052" s="13"/>
      <c r="FB1052" s="13"/>
      <c r="FC1052" s="13"/>
      <c r="FD1052" s="13"/>
      <c r="FE1052" s="13"/>
      <c r="FF1052" s="13"/>
      <c r="FG1052" s="13"/>
      <c r="FH1052" s="13"/>
      <c r="FI1052" s="13"/>
      <c r="FJ1052" s="13"/>
      <c r="FK1052" s="13"/>
      <c r="FL1052" s="13"/>
      <c r="FM1052" s="13"/>
      <c r="FN1052" s="13"/>
      <c r="FO1052" s="13"/>
      <c r="FP1052" s="13"/>
      <c r="FQ1052" s="13"/>
      <c r="FR1052" s="13"/>
      <c r="FS1052" s="13"/>
      <c r="FT1052" s="13"/>
      <c r="FU1052" s="13"/>
      <c r="FV1052" s="13"/>
      <c r="FW1052" s="13"/>
      <c r="FX1052" s="13"/>
      <c r="FY1052" s="13"/>
      <c r="FZ1052" s="13"/>
      <c r="GA1052" s="13"/>
      <c r="GB1052" s="13"/>
      <c r="GC1052" s="13"/>
      <c r="GD1052" s="13"/>
      <c r="GE1052" s="13"/>
      <c r="GF1052" s="13"/>
      <c r="GG1052" s="13"/>
      <c r="GH1052" s="13"/>
      <c r="GI1052" s="13"/>
      <c r="GJ1052" s="13"/>
      <c r="GK1052" s="13"/>
      <c r="GL1052" s="13"/>
      <c r="GM1052" s="13"/>
      <c r="GN1052" s="13"/>
      <c r="GO1052" s="13"/>
      <c r="GP1052" s="13"/>
      <c r="GQ1052" s="13"/>
      <c r="GR1052" s="13"/>
      <c r="GS1052" s="13"/>
      <c r="GT1052" s="13"/>
      <c r="GU1052" s="13"/>
      <c r="GV1052" s="13"/>
      <c r="GW1052" s="13"/>
      <c r="GX1052" s="13"/>
      <c r="GY1052" s="13"/>
      <c r="GZ1052" s="13"/>
      <c r="HA1052" s="13"/>
      <c r="HB1052" s="13"/>
      <c r="HC1052" s="13"/>
      <c r="HD1052" s="13"/>
      <c r="HE1052" s="13"/>
      <c r="HF1052" s="13"/>
      <c r="HG1052" s="13"/>
      <c r="HH1052" s="13"/>
      <c r="HI1052" s="13"/>
      <c r="HJ1052" s="13"/>
      <c r="HK1052" s="13"/>
      <c r="HL1052" s="13"/>
      <c r="HM1052" s="13"/>
      <c r="HN1052" s="13"/>
      <c r="HO1052" s="13"/>
      <c r="HP1052" s="13"/>
    </row>
    <row r="1053" spans="1:224" s="75" customFormat="1" ht="15.75" x14ac:dyDescent="0.25">
      <c r="A1053" s="22" t="s">
        <v>2623</v>
      </c>
      <c r="B1053" s="27" t="s">
        <v>2783</v>
      </c>
      <c r="C1053" s="49"/>
      <c r="D1053" s="49">
        <v>14</v>
      </c>
      <c r="E1053" s="49"/>
      <c r="F1053" s="22"/>
      <c r="G1053" s="25" t="s">
        <v>7008</v>
      </c>
      <c r="H1053" s="7"/>
      <c r="I1053" s="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  <c r="EB1053" s="13"/>
      <c r="EC1053" s="13"/>
      <c r="ED1053" s="13"/>
      <c r="EE1053" s="13"/>
      <c r="EF1053" s="13"/>
      <c r="EG1053" s="13"/>
      <c r="EH1053" s="13"/>
      <c r="EI1053" s="13"/>
      <c r="EJ1053" s="13"/>
      <c r="EK1053" s="13"/>
      <c r="EL1053" s="13"/>
      <c r="EM1053" s="13"/>
      <c r="EN1053" s="13"/>
      <c r="EO1053" s="13"/>
      <c r="EP1053" s="13"/>
      <c r="EQ1053" s="13"/>
      <c r="ER1053" s="13"/>
      <c r="ES1053" s="13"/>
      <c r="ET1053" s="13"/>
      <c r="EU1053" s="13"/>
      <c r="EV1053" s="13"/>
      <c r="EW1053" s="13"/>
      <c r="EX1053" s="13"/>
      <c r="EY1053" s="13"/>
      <c r="EZ1053" s="13"/>
      <c r="FA1053" s="13"/>
      <c r="FB1053" s="13"/>
      <c r="FC1053" s="13"/>
      <c r="FD1053" s="13"/>
      <c r="FE1053" s="13"/>
      <c r="FF1053" s="13"/>
      <c r="FG1053" s="13"/>
      <c r="FH1053" s="13"/>
      <c r="FI1053" s="13"/>
      <c r="FJ1053" s="13"/>
      <c r="FK1053" s="13"/>
      <c r="FL1053" s="13"/>
      <c r="FM1053" s="13"/>
      <c r="FN1053" s="13"/>
      <c r="FO1053" s="13"/>
      <c r="FP1053" s="13"/>
      <c r="FQ1053" s="13"/>
      <c r="FR1053" s="13"/>
      <c r="FS1053" s="13"/>
      <c r="FT1053" s="13"/>
      <c r="FU1053" s="13"/>
      <c r="FV1053" s="13"/>
      <c r="FW1053" s="13"/>
      <c r="FX1053" s="13"/>
      <c r="FY1053" s="13"/>
      <c r="FZ1053" s="13"/>
      <c r="GA1053" s="13"/>
      <c r="GB1053" s="13"/>
      <c r="GC1053" s="13"/>
      <c r="GD1053" s="13"/>
      <c r="GE1053" s="13"/>
      <c r="GF1053" s="13"/>
      <c r="GG1053" s="13"/>
      <c r="GH1053" s="13"/>
      <c r="GI1053" s="13"/>
      <c r="GJ1053" s="13"/>
      <c r="GK1053" s="13"/>
      <c r="GL1053" s="13"/>
      <c r="GM1053" s="13"/>
      <c r="GN1053" s="13"/>
      <c r="GO1053" s="13"/>
      <c r="GP1053" s="13"/>
      <c r="GQ1053" s="13"/>
      <c r="GR1053" s="13"/>
      <c r="GS1053" s="13"/>
      <c r="GT1053" s="13"/>
      <c r="GU1053" s="13"/>
      <c r="GV1053" s="13"/>
      <c r="GW1053" s="13"/>
      <c r="GX1053" s="13"/>
      <c r="GY1053" s="13"/>
      <c r="GZ1053" s="13"/>
      <c r="HA1053" s="13"/>
      <c r="HB1053" s="13"/>
      <c r="HC1053" s="13"/>
      <c r="HD1053" s="13"/>
      <c r="HE1053" s="13"/>
      <c r="HF1053" s="13"/>
      <c r="HG1053" s="13"/>
      <c r="HH1053" s="13"/>
      <c r="HI1053" s="13"/>
      <c r="HJ1053" s="13"/>
      <c r="HK1053" s="13"/>
      <c r="HL1053" s="13"/>
      <c r="HM1053" s="13"/>
      <c r="HN1053" s="13"/>
      <c r="HO1053" s="13"/>
      <c r="HP1053" s="13"/>
    </row>
    <row r="1054" spans="1:224" s="75" customFormat="1" ht="15.75" x14ac:dyDescent="0.25">
      <c r="A1054" s="22" t="s">
        <v>2624</v>
      </c>
      <c r="B1054" s="27" t="s">
        <v>2783</v>
      </c>
      <c r="C1054" s="49"/>
      <c r="D1054" s="49">
        <v>18</v>
      </c>
      <c r="E1054" s="49"/>
      <c r="F1054" s="22"/>
      <c r="G1054" s="25">
        <v>1500</v>
      </c>
      <c r="H1054" s="7"/>
      <c r="I1054" s="3">
        <f>G1054*H1054</f>
        <v>0</v>
      </c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  <c r="EB1054" s="13"/>
      <c r="EC1054" s="13"/>
      <c r="ED1054" s="13"/>
      <c r="EE1054" s="13"/>
      <c r="EF1054" s="13"/>
      <c r="EG1054" s="13"/>
      <c r="EH1054" s="13"/>
      <c r="EI1054" s="13"/>
      <c r="EJ1054" s="13"/>
      <c r="EK1054" s="13"/>
      <c r="EL1054" s="13"/>
      <c r="EM1054" s="13"/>
      <c r="EN1054" s="13"/>
      <c r="EO1054" s="13"/>
      <c r="EP1054" s="13"/>
      <c r="EQ1054" s="13"/>
      <c r="ER1054" s="13"/>
      <c r="ES1054" s="13"/>
      <c r="ET1054" s="13"/>
      <c r="EU1054" s="13"/>
      <c r="EV1054" s="13"/>
      <c r="EW1054" s="13"/>
      <c r="EX1054" s="13"/>
      <c r="EY1054" s="13"/>
      <c r="EZ1054" s="13"/>
      <c r="FA1054" s="13"/>
      <c r="FB1054" s="13"/>
      <c r="FC1054" s="13"/>
      <c r="FD1054" s="13"/>
      <c r="FE1054" s="13"/>
      <c r="FF1054" s="13"/>
      <c r="FG1054" s="13"/>
      <c r="FH1054" s="13"/>
      <c r="FI1054" s="13"/>
      <c r="FJ1054" s="13"/>
      <c r="FK1054" s="13"/>
      <c r="FL1054" s="13"/>
      <c r="FM1054" s="13"/>
      <c r="FN1054" s="13"/>
      <c r="FO1054" s="13"/>
      <c r="FP1054" s="13"/>
      <c r="FQ1054" s="13"/>
      <c r="FR1054" s="13"/>
      <c r="FS1054" s="13"/>
      <c r="FT1054" s="13"/>
      <c r="FU1054" s="13"/>
      <c r="FV1054" s="13"/>
      <c r="FW1054" s="13"/>
      <c r="FX1054" s="13"/>
      <c r="FY1054" s="13"/>
      <c r="FZ1054" s="13"/>
      <c r="GA1054" s="13"/>
      <c r="GB1054" s="13"/>
      <c r="GC1054" s="13"/>
      <c r="GD1054" s="13"/>
      <c r="GE1054" s="13"/>
      <c r="GF1054" s="13"/>
      <c r="GG1054" s="13"/>
      <c r="GH1054" s="13"/>
      <c r="GI1054" s="13"/>
      <c r="GJ1054" s="13"/>
      <c r="GK1054" s="13"/>
      <c r="GL1054" s="13"/>
      <c r="GM1054" s="13"/>
      <c r="GN1054" s="13"/>
      <c r="GO1054" s="13"/>
      <c r="GP1054" s="13"/>
      <c r="GQ1054" s="13"/>
      <c r="GR1054" s="13"/>
      <c r="GS1054" s="13"/>
      <c r="GT1054" s="13"/>
      <c r="GU1054" s="13"/>
      <c r="GV1054" s="13"/>
      <c r="GW1054" s="13"/>
      <c r="GX1054" s="13"/>
      <c r="GY1054" s="13"/>
      <c r="GZ1054" s="13"/>
      <c r="HA1054" s="13"/>
      <c r="HB1054" s="13"/>
      <c r="HC1054" s="13"/>
      <c r="HD1054" s="13"/>
      <c r="HE1054" s="13"/>
      <c r="HF1054" s="13"/>
      <c r="HG1054" s="13"/>
      <c r="HH1054" s="13"/>
      <c r="HI1054" s="13"/>
      <c r="HJ1054" s="13"/>
      <c r="HK1054" s="13"/>
      <c r="HL1054" s="13"/>
      <c r="HM1054" s="13"/>
      <c r="HN1054" s="13"/>
      <c r="HO1054" s="13"/>
      <c r="HP1054" s="13"/>
    </row>
    <row r="1055" spans="1:224" s="75" customFormat="1" ht="15.75" x14ac:dyDescent="0.25">
      <c r="A1055" s="22" t="s">
        <v>2625</v>
      </c>
      <c r="B1055" s="27" t="s">
        <v>2783</v>
      </c>
      <c r="C1055" s="49"/>
      <c r="D1055" s="49">
        <v>25</v>
      </c>
      <c r="E1055" s="49"/>
      <c r="F1055" s="22"/>
      <c r="G1055" s="25" t="s">
        <v>7008</v>
      </c>
      <c r="H1055" s="7"/>
      <c r="I1055" s="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  <c r="EB1055" s="13"/>
      <c r="EC1055" s="13"/>
      <c r="ED1055" s="13"/>
      <c r="EE1055" s="13"/>
      <c r="EF1055" s="13"/>
      <c r="EG1055" s="13"/>
      <c r="EH1055" s="13"/>
      <c r="EI1055" s="13"/>
      <c r="EJ1055" s="13"/>
      <c r="EK1055" s="13"/>
      <c r="EL1055" s="13"/>
      <c r="EM1055" s="13"/>
      <c r="EN1055" s="13"/>
      <c r="EO1055" s="13"/>
      <c r="EP1055" s="13"/>
      <c r="EQ1055" s="13"/>
      <c r="ER1055" s="13"/>
      <c r="ES1055" s="13"/>
      <c r="ET1055" s="13"/>
      <c r="EU1055" s="13"/>
      <c r="EV1055" s="13"/>
      <c r="EW1055" s="13"/>
      <c r="EX1055" s="13"/>
      <c r="EY1055" s="13"/>
      <c r="EZ1055" s="13"/>
      <c r="FA1055" s="13"/>
      <c r="FB1055" s="13"/>
      <c r="FC1055" s="13"/>
      <c r="FD1055" s="13"/>
      <c r="FE1055" s="13"/>
      <c r="FF1055" s="13"/>
      <c r="FG1055" s="13"/>
      <c r="FH1055" s="13"/>
      <c r="FI1055" s="13"/>
      <c r="FJ1055" s="13"/>
      <c r="FK1055" s="13"/>
      <c r="FL1055" s="13"/>
      <c r="FM1055" s="13"/>
      <c r="FN1055" s="13"/>
      <c r="FO1055" s="13"/>
      <c r="FP1055" s="13"/>
      <c r="FQ1055" s="13"/>
      <c r="FR1055" s="13"/>
      <c r="FS1055" s="13"/>
      <c r="FT1055" s="13"/>
      <c r="FU1055" s="13"/>
      <c r="FV1055" s="13"/>
      <c r="FW1055" s="13"/>
      <c r="FX1055" s="13"/>
      <c r="FY1055" s="13"/>
      <c r="FZ1055" s="13"/>
      <c r="GA1055" s="13"/>
      <c r="GB1055" s="13"/>
      <c r="GC1055" s="13"/>
      <c r="GD1055" s="13"/>
      <c r="GE1055" s="13"/>
      <c r="GF1055" s="13"/>
      <c r="GG1055" s="13"/>
      <c r="GH1055" s="13"/>
      <c r="GI1055" s="13"/>
      <c r="GJ1055" s="13"/>
      <c r="GK1055" s="13"/>
      <c r="GL1055" s="13"/>
      <c r="GM1055" s="13"/>
      <c r="GN1055" s="13"/>
      <c r="GO1055" s="13"/>
      <c r="GP1055" s="13"/>
      <c r="GQ1055" s="13"/>
      <c r="GR1055" s="13"/>
      <c r="GS1055" s="13"/>
      <c r="GT1055" s="13"/>
      <c r="GU1055" s="13"/>
      <c r="GV1055" s="13"/>
      <c r="GW1055" s="13"/>
      <c r="GX1055" s="13"/>
      <c r="GY1055" s="13"/>
      <c r="GZ1055" s="13"/>
      <c r="HA1055" s="13"/>
      <c r="HB1055" s="13"/>
      <c r="HC1055" s="13"/>
      <c r="HD1055" s="13"/>
      <c r="HE1055" s="13"/>
      <c r="HF1055" s="13"/>
      <c r="HG1055" s="13"/>
      <c r="HH1055" s="13"/>
      <c r="HI1055" s="13"/>
      <c r="HJ1055" s="13"/>
      <c r="HK1055" s="13"/>
      <c r="HL1055" s="13"/>
      <c r="HM1055" s="13"/>
      <c r="HN1055" s="13"/>
      <c r="HO1055" s="13"/>
      <c r="HP1055" s="13"/>
    </row>
    <row r="1056" spans="1:224" s="75" customFormat="1" ht="15.75" x14ac:dyDescent="0.25">
      <c r="A1056" s="22" t="s">
        <v>2627</v>
      </c>
      <c r="B1056" s="27" t="s">
        <v>2784</v>
      </c>
      <c r="C1056" s="49"/>
      <c r="D1056" s="49">
        <v>25</v>
      </c>
      <c r="E1056" s="49"/>
      <c r="F1056" s="22"/>
      <c r="G1056" s="25">
        <v>1275</v>
      </c>
      <c r="H1056" s="7"/>
      <c r="I1056" s="3">
        <f t="shared" ref="I1056:I1062" si="38">G1056*H1056</f>
        <v>0</v>
      </c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  <c r="EB1056" s="13"/>
      <c r="EC1056" s="13"/>
      <c r="ED1056" s="13"/>
      <c r="EE1056" s="13"/>
      <c r="EF1056" s="13"/>
      <c r="EG1056" s="13"/>
      <c r="EH1056" s="13"/>
      <c r="EI1056" s="13"/>
      <c r="EJ1056" s="13"/>
      <c r="EK1056" s="13"/>
      <c r="EL1056" s="13"/>
      <c r="EM1056" s="13"/>
      <c r="EN1056" s="13"/>
      <c r="EO1056" s="13"/>
      <c r="EP1056" s="13"/>
      <c r="EQ1056" s="13"/>
      <c r="ER1056" s="13"/>
      <c r="ES1056" s="13"/>
      <c r="ET1056" s="13"/>
      <c r="EU1056" s="13"/>
      <c r="EV1056" s="13"/>
      <c r="EW1056" s="13"/>
      <c r="EX1056" s="13"/>
      <c r="EY1056" s="13"/>
      <c r="EZ1056" s="13"/>
      <c r="FA1056" s="13"/>
      <c r="FB1056" s="13"/>
      <c r="FC1056" s="13"/>
      <c r="FD1056" s="13"/>
      <c r="FE1056" s="13"/>
      <c r="FF1056" s="13"/>
      <c r="FG1056" s="13"/>
      <c r="FH1056" s="13"/>
      <c r="FI1056" s="13"/>
      <c r="FJ1056" s="13"/>
      <c r="FK1056" s="13"/>
      <c r="FL1056" s="13"/>
      <c r="FM1056" s="13"/>
      <c r="FN1056" s="13"/>
      <c r="FO1056" s="13"/>
      <c r="FP1056" s="13"/>
      <c r="FQ1056" s="13"/>
      <c r="FR1056" s="13"/>
      <c r="FS1056" s="13"/>
      <c r="FT1056" s="13"/>
      <c r="FU1056" s="13"/>
      <c r="FV1056" s="13"/>
      <c r="FW1056" s="13"/>
      <c r="FX1056" s="13"/>
      <c r="FY1056" s="13"/>
      <c r="FZ1056" s="13"/>
      <c r="GA1056" s="13"/>
      <c r="GB1056" s="13"/>
      <c r="GC1056" s="13"/>
      <c r="GD1056" s="13"/>
      <c r="GE1056" s="13"/>
      <c r="GF1056" s="13"/>
      <c r="GG1056" s="13"/>
      <c r="GH1056" s="13"/>
      <c r="GI1056" s="13"/>
      <c r="GJ1056" s="13"/>
      <c r="GK1056" s="13"/>
      <c r="GL1056" s="13"/>
      <c r="GM1056" s="13"/>
      <c r="GN1056" s="13"/>
      <c r="GO1056" s="13"/>
      <c r="GP1056" s="13"/>
      <c r="GQ1056" s="13"/>
      <c r="GR1056" s="13"/>
      <c r="GS1056" s="13"/>
      <c r="GT1056" s="13"/>
      <c r="GU1056" s="13"/>
      <c r="GV1056" s="13"/>
      <c r="GW1056" s="13"/>
      <c r="GX1056" s="13"/>
      <c r="GY1056" s="13"/>
      <c r="GZ1056" s="13"/>
      <c r="HA1056" s="13"/>
      <c r="HB1056" s="13"/>
      <c r="HC1056" s="13"/>
      <c r="HD1056" s="13"/>
      <c r="HE1056" s="13"/>
      <c r="HF1056" s="13"/>
      <c r="HG1056" s="13"/>
      <c r="HH1056" s="13"/>
      <c r="HI1056" s="13"/>
      <c r="HJ1056" s="13"/>
      <c r="HK1056" s="13"/>
      <c r="HL1056" s="13"/>
      <c r="HM1056" s="13"/>
      <c r="HN1056" s="13"/>
      <c r="HO1056" s="13"/>
      <c r="HP1056" s="13"/>
    </row>
    <row r="1057" spans="1:224" s="75" customFormat="1" ht="15.75" x14ac:dyDescent="0.25">
      <c r="A1057" s="22" t="s">
        <v>2628</v>
      </c>
      <c r="B1057" s="27" t="s">
        <v>2784</v>
      </c>
      <c r="C1057" s="49"/>
      <c r="D1057" s="49">
        <v>25</v>
      </c>
      <c r="E1057" s="49"/>
      <c r="F1057" s="22"/>
      <c r="G1057" s="25">
        <v>1649</v>
      </c>
      <c r="H1057" s="7"/>
      <c r="I1057" s="3">
        <f t="shared" si="38"/>
        <v>0</v>
      </c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  <c r="EK1057" s="13"/>
      <c r="EL1057" s="13"/>
      <c r="EM1057" s="13"/>
      <c r="EN1057" s="13"/>
      <c r="EO1057" s="13"/>
      <c r="EP1057" s="13"/>
      <c r="EQ1057" s="13"/>
      <c r="ER1057" s="13"/>
      <c r="ES1057" s="13"/>
      <c r="ET1057" s="13"/>
      <c r="EU1057" s="13"/>
      <c r="EV1057" s="13"/>
      <c r="EW1057" s="13"/>
      <c r="EX1057" s="13"/>
      <c r="EY1057" s="13"/>
      <c r="EZ1057" s="13"/>
      <c r="FA1057" s="13"/>
      <c r="FB1057" s="13"/>
      <c r="FC1057" s="13"/>
      <c r="FD1057" s="13"/>
      <c r="FE1057" s="13"/>
      <c r="FF1057" s="13"/>
      <c r="FG1057" s="13"/>
      <c r="FH1057" s="13"/>
      <c r="FI1057" s="13"/>
      <c r="FJ1057" s="13"/>
      <c r="FK1057" s="13"/>
      <c r="FL1057" s="13"/>
      <c r="FM1057" s="13"/>
      <c r="FN1057" s="13"/>
      <c r="FO1057" s="13"/>
      <c r="FP1057" s="13"/>
      <c r="FQ1057" s="13"/>
      <c r="FR1057" s="13"/>
      <c r="FS1057" s="13"/>
      <c r="FT1057" s="13"/>
      <c r="FU1057" s="13"/>
      <c r="FV1057" s="13"/>
      <c r="FW1057" s="13"/>
      <c r="FX1057" s="13"/>
      <c r="FY1057" s="13"/>
      <c r="FZ1057" s="13"/>
      <c r="GA1057" s="13"/>
      <c r="GB1057" s="13"/>
      <c r="GC1057" s="13"/>
      <c r="GD1057" s="13"/>
      <c r="GE1057" s="13"/>
      <c r="GF1057" s="13"/>
      <c r="GG1057" s="13"/>
      <c r="GH1057" s="13"/>
      <c r="GI1057" s="13"/>
      <c r="GJ1057" s="13"/>
      <c r="GK1057" s="13"/>
      <c r="GL1057" s="13"/>
      <c r="GM1057" s="13"/>
      <c r="GN1057" s="13"/>
      <c r="GO1057" s="13"/>
      <c r="GP1057" s="13"/>
      <c r="GQ1057" s="13"/>
      <c r="GR1057" s="13"/>
      <c r="GS1057" s="13"/>
      <c r="GT1057" s="13"/>
      <c r="GU1057" s="13"/>
      <c r="GV1057" s="13"/>
      <c r="GW1057" s="13"/>
      <c r="GX1057" s="13"/>
      <c r="GY1057" s="13"/>
      <c r="GZ1057" s="13"/>
      <c r="HA1057" s="13"/>
      <c r="HB1057" s="13"/>
      <c r="HC1057" s="13"/>
      <c r="HD1057" s="13"/>
      <c r="HE1057" s="13"/>
      <c r="HF1057" s="13"/>
      <c r="HG1057" s="13"/>
      <c r="HH1057" s="13"/>
      <c r="HI1057" s="13"/>
      <c r="HJ1057" s="13"/>
      <c r="HK1057" s="13"/>
      <c r="HL1057" s="13"/>
      <c r="HM1057" s="13"/>
      <c r="HN1057" s="13"/>
      <c r="HO1057" s="13"/>
      <c r="HP1057" s="13"/>
    </row>
    <row r="1058" spans="1:224" s="75" customFormat="1" ht="15.75" x14ac:dyDescent="0.25">
      <c r="A1058" s="22" t="s">
        <v>2630</v>
      </c>
      <c r="B1058" s="27" t="s">
        <v>2784</v>
      </c>
      <c r="C1058" s="49"/>
      <c r="D1058" s="49">
        <v>27</v>
      </c>
      <c r="E1058" s="49"/>
      <c r="F1058" s="22"/>
      <c r="G1058" s="25">
        <v>1649</v>
      </c>
      <c r="H1058" s="7"/>
      <c r="I1058" s="3">
        <f t="shared" si="38"/>
        <v>0</v>
      </c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  <c r="EK1058" s="13"/>
      <c r="EL1058" s="13"/>
      <c r="EM1058" s="13"/>
      <c r="EN1058" s="13"/>
      <c r="EO1058" s="13"/>
      <c r="EP1058" s="13"/>
      <c r="EQ1058" s="13"/>
      <c r="ER1058" s="13"/>
      <c r="ES1058" s="13"/>
      <c r="ET1058" s="13"/>
      <c r="EU1058" s="13"/>
      <c r="EV1058" s="13"/>
      <c r="EW1058" s="13"/>
      <c r="EX1058" s="13"/>
      <c r="EY1058" s="13"/>
      <c r="EZ1058" s="13"/>
      <c r="FA1058" s="13"/>
      <c r="FB1058" s="13"/>
      <c r="FC1058" s="13"/>
      <c r="FD1058" s="13"/>
      <c r="FE1058" s="13"/>
      <c r="FF1058" s="13"/>
      <c r="FG1058" s="13"/>
      <c r="FH1058" s="13"/>
      <c r="FI1058" s="13"/>
      <c r="FJ1058" s="13"/>
      <c r="FK1058" s="13"/>
      <c r="FL1058" s="13"/>
      <c r="FM1058" s="13"/>
      <c r="FN1058" s="13"/>
      <c r="FO1058" s="13"/>
      <c r="FP1058" s="13"/>
      <c r="FQ1058" s="13"/>
      <c r="FR1058" s="13"/>
      <c r="FS1058" s="13"/>
      <c r="FT1058" s="13"/>
      <c r="FU1058" s="13"/>
      <c r="FV1058" s="13"/>
      <c r="FW1058" s="13"/>
      <c r="FX1058" s="13"/>
      <c r="FY1058" s="13"/>
      <c r="FZ1058" s="13"/>
      <c r="GA1058" s="13"/>
      <c r="GB1058" s="13"/>
      <c r="GC1058" s="13"/>
      <c r="GD1058" s="13"/>
      <c r="GE1058" s="13"/>
      <c r="GF1058" s="13"/>
      <c r="GG1058" s="13"/>
      <c r="GH1058" s="13"/>
      <c r="GI1058" s="13"/>
      <c r="GJ1058" s="13"/>
      <c r="GK1058" s="13"/>
      <c r="GL1058" s="13"/>
      <c r="GM1058" s="13"/>
      <c r="GN1058" s="13"/>
      <c r="GO1058" s="13"/>
      <c r="GP1058" s="13"/>
      <c r="GQ1058" s="13"/>
      <c r="GR1058" s="13"/>
      <c r="GS1058" s="13"/>
      <c r="GT1058" s="13"/>
      <c r="GU1058" s="13"/>
      <c r="GV1058" s="13"/>
      <c r="GW1058" s="13"/>
      <c r="GX1058" s="13"/>
      <c r="GY1058" s="13"/>
      <c r="GZ1058" s="13"/>
      <c r="HA1058" s="13"/>
      <c r="HB1058" s="13"/>
      <c r="HC1058" s="13"/>
      <c r="HD1058" s="13"/>
      <c r="HE1058" s="13"/>
      <c r="HF1058" s="13"/>
      <c r="HG1058" s="13"/>
      <c r="HH1058" s="13"/>
      <c r="HI1058" s="13"/>
      <c r="HJ1058" s="13"/>
      <c r="HK1058" s="13"/>
      <c r="HL1058" s="13"/>
      <c r="HM1058" s="13"/>
      <c r="HN1058" s="13"/>
      <c r="HO1058" s="13"/>
      <c r="HP1058" s="13"/>
    </row>
    <row r="1059" spans="1:224" s="75" customFormat="1" ht="15.75" x14ac:dyDescent="0.25">
      <c r="A1059" s="22" t="s">
        <v>2631</v>
      </c>
      <c r="B1059" s="27" t="s">
        <v>2784</v>
      </c>
      <c r="C1059" s="49"/>
      <c r="D1059" s="49">
        <v>28</v>
      </c>
      <c r="E1059" s="49"/>
      <c r="F1059" s="22"/>
      <c r="G1059" s="25">
        <v>1649</v>
      </c>
      <c r="H1059" s="7"/>
      <c r="I1059" s="3">
        <f t="shared" si="38"/>
        <v>0</v>
      </c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  <c r="EK1059" s="13"/>
      <c r="EL1059" s="13"/>
      <c r="EM1059" s="13"/>
      <c r="EN1059" s="13"/>
      <c r="EO1059" s="13"/>
      <c r="EP1059" s="13"/>
      <c r="EQ1059" s="13"/>
      <c r="ER1059" s="13"/>
      <c r="ES1059" s="13"/>
      <c r="ET1059" s="13"/>
      <c r="EU1059" s="13"/>
      <c r="EV1059" s="13"/>
      <c r="EW1059" s="13"/>
      <c r="EX1059" s="13"/>
      <c r="EY1059" s="13"/>
      <c r="EZ1059" s="13"/>
      <c r="FA1059" s="13"/>
      <c r="FB1059" s="13"/>
      <c r="FC1059" s="13"/>
      <c r="FD1059" s="13"/>
      <c r="FE1059" s="13"/>
      <c r="FF1059" s="13"/>
      <c r="FG1059" s="13"/>
      <c r="FH1059" s="13"/>
      <c r="FI1059" s="13"/>
      <c r="FJ1059" s="13"/>
      <c r="FK1059" s="13"/>
      <c r="FL1059" s="13"/>
      <c r="FM1059" s="13"/>
      <c r="FN1059" s="13"/>
      <c r="FO1059" s="13"/>
      <c r="FP1059" s="13"/>
      <c r="FQ1059" s="13"/>
      <c r="FR1059" s="13"/>
      <c r="FS1059" s="13"/>
      <c r="FT1059" s="13"/>
      <c r="FU1059" s="13"/>
      <c r="FV1059" s="13"/>
      <c r="FW1059" s="13"/>
      <c r="FX1059" s="13"/>
      <c r="FY1059" s="13"/>
      <c r="FZ1059" s="13"/>
      <c r="GA1059" s="13"/>
      <c r="GB1059" s="13"/>
      <c r="GC1059" s="13"/>
      <c r="GD1059" s="13"/>
      <c r="GE1059" s="13"/>
      <c r="GF1059" s="13"/>
      <c r="GG1059" s="13"/>
      <c r="GH1059" s="13"/>
      <c r="GI1059" s="13"/>
      <c r="GJ1059" s="13"/>
      <c r="GK1059" s="13"/>
      <c r="GL1059" s="13"/>
      <c r="GM1059" s="13"/>
      <c r="GN1059" s="13"/>
      <c r="GO1059" s="13"/>
      <c r="GP1059" s="13"/>
      <c r="GQ1059" s="13"/>
      <c r="GR1059" s="13"/>
      <c r="GS1059" s="13"/>
      <c r="GT1059" s="13"/>
      <c r="GU1059" s="13"/>
      <c r="GV1059" s="13"/>
      <c r="GW1059" s="13"/>
      <c r="GX1059" s="13"/>
      <c r="GY1059" s="13"/>
      <c r="GZ1059" s="13"/>
      <c r="HA1059" s="13"/>
      <c r="HB1059" s="13"/>
      <c r="HC1059" s="13"/>
      <c r="HD1059" s="13"/>
      <c r="HE1059" s="13"/>
      <c r="HF1059" s="13"/>
      <c r="HG1059" s="13"/>
      <c r="HH1059" s="13"/>
      <c r="HI1059" s="13"/>
      <c r="HJ1059" s="13"/>
      <c r="HK1059" s="13"/>
      <c r="HL1059" s="13"/>
      <c r="HM1059" s="13"/>
      <c r="HN1059" s="13"/>
      <c r="HO1059" s="13"/>
      <c r="HP1059" s="13"/>
    </row>
    <row r="1060" spans="1:224" s="75" customFormat="1" ht="15.75" x14ac:dyDescent="0.25">
      <c r="A1060" s="22" t="s">
        <v>2632</v>
      </c>
      <c r="B1060" s="27" t="s">
        <v>2784</v>
      </c>
      <c r="C1060" s="49"/>
      <c r="D1060" s="49">
        <v>28</v>
      </c>
      <c r="E1060" s="49"/>
      <c r="F1060" s="22"/>
      <c r="G1060" s="25">
        <v>1649</v>
      </c>
      <c r="H1060" s="7"/>
      <c r="I1060" s="3">
        <f t="shared" si="38"/>
        <v>0</v>
      </c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  <c r="EK1060" s="13"/>
      <c r="EL1060" s="13"/>
      <c r="EM1060" s="13"/>
      <c r="EN1060" s="13"/>
      <c r="EO1060" s="13"/>
      <c r="EP1060" s="13"/>
      <c r="EQ1060" s="13"/>
      <c r="ER1060" s="13"/>
      <c r="ES1060" s="13"/>
      <c r="ET1060" s="13"/>
      <c r="EU1060" s="13"/>
      <c r="EV1060" s="13"/>
      <c r="EW1060" s="13"/>
      <c r="EX1060" s="13"/>
      <c r="EY1060" s="13"/>
      <c r="EZ1060" s="13"/>
      <c r="FA1060" s="13"/>
      <c r="FB1060" s="13"/>
      <c r="FC1060" s="13"/>
      <c r="FD1060" s="13"/>
      <c r="FE1060" s="13"/>
      <c r="FF1060" s="13"/>
      <c r="FG1060" s="13"/>
      <c r="FH1060" s="13"/>
      <c r="FI1060" s="13"/>
      <c r="FJ1060" s="13"/>
      <c r="FK1060" s="13"/>
      <c r="FL1060" s="13"/>
      <c r="FM1060" s="13"/>
      <c r="FN1060" s="13"/>
      <c r="FO1060" s="13"/>
      <c r="FP1060" s="13"/>
      <c r="FQ1060" s="13"/>
      <c r="FR1060" s="13"/>
      <c r="FS1060" s="13"/>
      <c r="FT1060" s="13"/>
      <c r="FU1060" s="13"/>
      <c r="FV1060" s="13"/>
      <c r="FW1060" s="13"/>
      <c r="FX1060" s="13"/>
      <c r="FY1060" s="13"/>
      <c r="FZ1060" s="13"/>
      <c r="GA1060" s="13"/>
      <c r="GB1060" s="13"/>
      <c r="GC1060" s="13"/>
      <c r="GD1060" s="13"/>
      <c r="GE1060" s="13"/>
      <c r="GF1060" s="13"/>
      <c r="GG1060" s="13"/>
      <c r="GH1060" s="13"/>
      <c r="GI1060" s="13"/>
      <c r="GJ1060" s="13"/>
      <c r="GK1060" s="13"/>
      <c r="GL1060" s="13"/>
      <c r="GM1060" s="13"/>
      <c r="GN1060" s="13"/>
      <c r="GO1060" s="13"/>
      <c r="GP1060" s="13"/>
      <c r="GQ1060" s="13"/>
      <c r="GR1060" s="13"/>
      <c r="GS1060" s="13"/>
      <c r="GT1060" s="13"/>
      <c r="GU1060" s="13"/>
      <c r="GV1060" s="13"/>
      <c r="GW1060" s="13"/>
      <c r="GX1060" s="13"/>
      <c r="GY1060" s="13"/>
      <c r="GZ1060" s="13"/>
      <c r="HA1060" s="13"/>
      <c r="HB1060" s="13"/>
      <c r="HC1060" s="13"/>
      <c r="HD1060" s="13"/>
      <c r="HE1060" s="13"/>
      <c r="HF1060" s="13"/>
      <c r="HG1060" s="13"/>
      <c r="HH1060" s="13"/>
      <c r="HI1060" s="13"/>
      <c r="HJ1060" s="13"/>
      <c r="HK1060" s="13"/>
      <c r="HL1060" s="13"/>
      <c r="HM1060" s="13"/>
      <c r="HN1060" s="13"/>
      <c r="HO1060" s="13"/>
      <c r="HP1060" s="13"/>
    </row>
    <row r="1061" spans="1:224" s="75" customFormat="1" ht="15.75" x14ac:dyDescent="0.25">
      <c r="A1061" s="22" t="s">
        <v>2633</v>
      </c>
      <c r="B1061" s="27" t="s">
        <v>2784</v>
      </c>
      <c r="C1061" s="49"/>
      <c r="D1061" s="49">
        <v>27</v>
      </c>
      <c r="E1061" s="49"/>
      <c r="F1061" s="22"/>
      <c r="G1061" s="25">
        <v>1649</v>
      </c>
      <c r="H1061" s="7"/>
      <c r="I1061" s="3">
        <f t="shared" si="38"/>
        <v>0</v>
      </c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  <c r="EB1061" s="13"/>
      <c r="EC1061" s="13"/>
      <c r="ED1061" s="13"/>
      <c r="EE1061" s="13"/>
      <c r="EF1061" s="13"/>
      <c r="EG1061" s="13"/>
      <c r="EH1061" s="13"/>
      <c r="EI1061" s="13"/>
      <c r="EJ1061" s="13"/>
      <c r="EK1061" s="13"/>
      <c r="EL1061" s="13"/>
      <c r="EM1061" s="13"/>
      <c r="EN1061" s="13"/>
      <c r="EO1061" s="13"/>
      <c r="EP1061" s="13"/>
      <c r="EQ1061" s="13"/>
      <c r="ER1061" s="13"/>
      <c r="ES1061" s="13"/>
      <c r="ET1061" s="13"/>
      <c r="EU1061" s="13"/>
      <c r="EV1061" s="13"/>
      <c r="EW1061" s="13"/>
      <c r="EX1061" s="13"/>
      <c r="EY1061" s="13"/>
      <c r="EZ1061" s="13"/>
      <c r="FA1061" s="13"/>
      <c r="FB1061" s="13"/>
      <c r="FC1061" s="13"/>
      <c r="FD1061" s="13"/>
      <c r="FE1061" s="13"/>
      <c r="FF1061" s="13"/>
      <c r="FG1061" s="13"/>
      <c r="FH1061" s="13"/>
      <c r="FI1061" s="13"/>
      <c r="FJ1061" s="13"/>
      <c r="FK1061" s="13"/>
      <c r="FL1061" s="13"/>
      <c r="FM1061" s="13"/>
      <c r="FN1061" s="13"/>
      <c r="FO1061" s="13"/>
      <c r="FP1061" s="13"/>
      <c r="FQ1061" s="13"/>
      <c r="FR1061" s="13"/>
      <c r="FS1061" s="13"/>
      <c r="FT1061" s="13"/>
      <c r="FU1061" s="13"/>
      <c r="FV1061" s="13"/>
      <c r="FW1061" s="13"/>
      <c r="FX1061" s="13"/>
      <c r="FY1061" s="13"/>
      <c r="FZ1061" s="13"/>
      <c r="GA1061" s="13"/>
      <c r="GB1061" s="13"/>
      <c r="GC1061" s="13"/>
      <c r="GD1061" s="13"/>
      <c r="GE1061" s="13"/>
      <c r="GF1061" s="13"/>
      <c r="GG1061" s="13"/>
      <c r="GH1061" s="13"/>
      <c r="GI1061" s="13"/>
      <c r="GJ1061" s="13"/>
      <c r="GK1061" s="13"/>
      <c r="GL1061" s="13"/>
      <c r="GM1061" s="13"/>
      <c r="GN1061" s="13"/>
      <c r="GO1061" s="13"/>
      <c r="GP1061" s="13"/>
      <c r="GQ1061" s="13"/>
      <c r="GR1061" s="13"/>
      <c r="GS1061" s="13"/>
      <c r="GT1061" s="13"/>
      <c r="GU1061" s="13"/>
      <c r="GV1061" s="13"/>
      <c r="GW1061" s="13"/>
      <c r="GX1061" s="13"/>
      <c r="GY1061" s="13"/>
      <c r="GZ1061" s="13"/>
      <c r="HA1061" s="13"/>
      <c r="HB1061" s="13"/>
      <c r="HC1061" s="13"/>
      <c r="HD1061" s="13"/>
      <c r="HE1061" s="13"/>
      <c r="HF1061" s="13"/>
      <c r="HG1061" s="13"/>
      <c r="HH1061" s="13"/>
      <c r="HI1061" s="13"/>
      <c r="HJ1061" s="13"/>
      <c r="HK1061" s="13"/>
      <c r="HL1061" s="13"/>
      <c r="HM1061" s="13"/>
      <c r="HN1061" s="13"/>
      <c r="HO1061" s="13"/>
      <c r="HP1061" s="13"/>
    </row>
    <row r="1062" spans="1:224" s="75" customFormat="1" ht="15.75" x14ac:dyDescent="0.25">
      <c r="A1062" s="22" t="s">
        <v>2636</v>
      </c>
      <c r="B1062" s="27" t="s">
        <v>2784</v>
      </c>
      <c r="C1062" s="49"/>
      <c r="D1062" s="49">
        <v>30</v>
      </c>
      <c r="E1062" s="49"/>
      <c r="F1062" s="22"/>
      <c r="G1062" s="25">
        <v>2100</v>
      </c>
      <c r="H1062" s="7"/>
      <c r="I1062" s="3">
        <f t="shared" si="38"/>
        <v>0</v>
      </c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  <c r="EB1062" s="13"/>
      <c r="EC1062" s="13"/>
      <c r="ED1062" s="13"/>
      <c r="EE1062" s="13"/>
      <c r="EF1062" s="13"/>
      <c r="EG1062" s="13"/>
      <c r="EH1062" s="13"/>
      <c r="EI1062" s="13"/>
      <c r="EJ1062" s="13"/>
      <c r="EK1062" s="13"/>
      <c r="EL1062" s="13"/>
      <c r="EM1062" s="13"/>
      <c r="EN1062" s="13"/>
      <c r="EO1062" s="13"/>
      <c r="EP1062" s="13"/>
      <c r="EQ1062" s="13"/>
      <c r="ER1062" s="13"/>
      <c r="ES1062" s="13"/>
      <c r="ET1062" s="13"/>
      <c r="EU1062" s="13"/>
      <c r="EV1062" s="13"/>
      <c r="EW1062" s="13"/>
      <c r="EX1062" s="13"/>
      <c r="EY1062" s="13"/>
      <c r="EZ1062" s="13"/>
      <c r="FA1062" s="13"/>
      <c r="FB1062" s="13"/>
      <c r="FC1062" s="13"/>
      <c r="FD1062" s="13"/>
      <c r="FE1062" s="13"/>
      <c r="FF1062" s="13"/>
      <c r="FG1062" s="13"/>
      <c r="FH1062" s="13"/>
      <c r="FI1062" s="13"/>
      <c r="FJ1062" s="13"/>
      <c r="FK1062" s="13"/>
      <c r="FL1062" s="13"/>
      <c r="FM1062" s="13"/>
      <c r="FN1062" s="13"/>
      <c r="FO1062" s="13"/>
      <c r="FP1062" s="13"/>
      <c r="FQ1062" s="13"/>
      <c r="FR1062" s="13"/>
      <c r="FS1062" s="13"/>
      <c r="FT1062" s="13"/>
      <c r="FU1062" s="13"/>
      <c r="FV1062" s="13"/>
      <c r="FW1062" s="13"/>
      <c r="FX1062" s="13"/>
      <c r="FY1062" s="13"/>
      <c r="FZ1062" s="13"/>
      <c r="GA1062" s="13"/>
      <c r="GB1062" s="13"/>
      <c r="GC1062" s="13"/>
      <c r="GD1062" s="13"/>
      <c r="GE1062" s="13"/>
      <c r="GF1062" s="13"/>
      <c r="GG1062" s="13"/>
      <c r="GH1062" s="13"/>
      <c r="GI1062" s="13"/>
      <c r="GJ1062" s="13"/>
      <c r="GK1062" s="13"/>
      <c r="GL1062" s="13"/>
      <c r="GM1062" s="13"/>
      <c r="GN1062" s="13"/>
      <c r="GO1062" s="13"/>
      <c r="GP1062" s="13"/>
      <c r="GQ1062" s="13"/>
      <c r="GR1062" s="13"/>
      <c r="GS1062" s="13"/>
      <c r="GT1062" s="13"/>
      <c r="GU1062" s="13"/>
      <c r="GV1062" s="13"/>
      <c r="GW1062" s="13"/>
      <c r="GX1062" s="13"/>
      <c r="GY1062" s="13"/>
      <c r="GZ1062" s="13"/>
      <c r="HA1062" s="13"/>
      <c r="HB1062" s="13"/>
      <c r="HC1062" s="13"/>
      <c r="HD1062" s="13"/>
      <c r="HE1062" s="13"/>
      <c r="HF1062" s="13"/>
      <c r="HG1062" s="13"/>
      <c r="HH1062" s="13"/>
      <c r="HI1062" s="13"/>
      <c r="HJ1062" s="13"/>
      <c r="HK1062" s="13"/>
      <c r="HL1062" s="13"/>
      <c r="HM1062" s="13"/>
      <c r="HN1062" s="13"/>
      <c r="HO1062" s="13"/>
      <c r="HP1062" s="13"/>
    </row>
    <row r="1063" spans="1:224" s="75" customFormat="1" ht="15.75" x14ac:dyDescent="0.25">
      <c r="A1063" s="22" t="s">
        <v>2637</v>
      </c>
      <c r="B1063" s="27" t="s">
        <v>2784</v>
      </c>
      <c r="C1063" s="49"/>
      <c r="D1063" s="49">
        <v>30</v>
      </c>
      <c r="E1063" s="49"/>
      <c r="F1063" s="22"/>
      <c r="G1063" s="25" t="s">
        <v>7008</v>
      </c>
      <c r="H1063" s="7"/>
      <c r="I1063" s="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  <c r="EB1063" s="13"/>
      <c r="EC1063" s="13"/>
      <c r="ED1063" s="13"/>
      <c r="EE1063" s="13"/>
      <c r="EF1063" s="13"/>
      <c r="EG1063" s="13"/>
      <c r="EH1063" s="13"/>
      <c r="EI1063" s="13"/>
      <c r="EJ1063" s="13"/>
      <c r="EK1063" s="13"/>
      <c r="EL1063" s="13"/>
      <c r="EM1063" s="13"/>
      <c r="EN1063" s="13"/>
      <c r="EO1063" s="13"/>
      <c r="EP1063" s="13"/>
      <c r="EQ1063" s="13"/>
      <c r="ER1063" s="13"/>
      <c r="ES1063" s="13"/>
      <c r="ET1063" s="13"/>
      <c r="EU1063" s="13"/>
      <c r="EV1063" s="13"/>
      <c r="EW1063" s="13"/>
      <c r="EX1063" s="13"/>
      <c r="EY1063" s="13"/>
      <c r="EZ1063" s="13"/>
      <c r="FA1063" s="13"/>
      <c r="FB1063" s="13"/>
      <c r="FC1063" s="13"/>
      <c r="FD1063" s="13"/>
      <c r="FE1063" s="13"/>
      <c r="FF1063" s="13"/>
      <c r="FG1063" s="13"/>
      <c r="FH1063" s="13"/>
      <c r="FI1063" s="13"/>
      <c r="FJ1063" s="13"/>
      <c r="FK1063" s="13"/>
      <c r="FL1063" s="13"/>
      <c r="FM1063" s="13"/>
      <c r="FN1063" s="13"/>
      <c r="FO1063" s="13"/>
      <c r="FP1063" s="13"/>
      <c r="FQ1063" s="13"/>
      <c r="FR1063" s="13"/>
      <c r="FS1063" s="13"/>
      <c r="FT1063" s="13"/>
      <c r="FU1063" s="13"/>
      <c r="FV1063" s="13"/>
      <c r="FW1063" s="13"/>
      <c r="FX1063" s="13"/>
      <c r="FY1063" s="13"/>
      <c r="FZ1063" s="13"/>
      <c r="GA1063" s="13"/>
      <c r="GB1063" s="13"/>
      <c r="GC1063" s="13"/>
      <c r="GD1063" s="13"/>
      <c r="GE1063" s="13"/>
      <c r="GF1063" s="13"/>
      <c r="GG1063" s="13"/>
      <c r="GH1063" s="13"/>
      <c r="GI1063" s="13"/>
      <c r="GJ1063" s="13"/>
      <c r="GK1063" s="13"/>
      <c r="GL1063" s="13"/>
      <c r="GM1063" s="13"/>
      <c r="GN1063" s="13"/>
      <c r="GO1063" s="13"/>
      <c r="GP1063" s="13"/>
      <c r="GQ1063" s="13"/>
      <c r="GR1063" s="13"/>
      <c r="GS1063" s="13"/>
      <c r="GT1063" s="13"/>
      <c r="GU1063" s="13"/>
      <c r="GV1063" s="13"/>
      <c r="GW1063" s="13"/>
      <c r="GX1063" s="13"/>
      <c r="GY1063" s="13"/>
      <c r="GZ1063" s="13"/>
      <c r="HA1063" s="13"/>
      <c r="HB1063" s="13"/>
      <c r="HC1063" s="13"/>
      <c r="HD1063" s="13"/>
      <c r="HE1063" s="13"/>
      <c r="HF1063" s="13"/>
      <c r="HG1063" s="13"/>
      <c r="HH1063" s="13"/>
      <c r="HI1063" s="13"/>
      <c r="HJ1063" s="13"/>
      <c r="HK1063" s="13"/>
      <c r="HL1063" s="13"/>
      <c r="HM1063" s="13"/>
      <c r="HN1063" s="13"/>
      <c r="HO1063" s="13"/>
      <c r="HP1063" s="13"/>
    </row>
    <row r="1064" spans="1:224" s="75" customFormat="1" ht="15.75" x14ac:dyDescent="0.25">
      <c r="A1064" s="22" t="s">
        <v>2640</v>
      </c>
      <c r="B1064" s="27" t="s">
        <v>2784</v>
      </c>
      <c r="C1064" s="49"/>
      <c r="D1064" s="49">
        <v>27</v>
      </c>
      <c r="E1064" s="49"/>
      <c r="F1064" s="22"/>
      <c r="G1064" s="25">
        <v>1649</v>
      </c>
      <c r="H1064" s="7"/>
      <c r="I1064" s="3">
        <f t="shared" ref="I1064:I1071" si="39">G1064*H1064</f>
        <v>0</v>
      </c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  <c r="EB1064" s="13"/>
      <c r="EC1064" s="13"/>
      <c r="ED1064" s="13"/>
      <c r="EE1064" s="13"/>
      <c r="EF1064" s="13"/>
      <c r="EG1064" s="13"/>
      <c r="EH1064" s="13"/>
      <c r="EI1064" s="13"/>
      <c r="EJ1064" s="13"/>
      <c r="EK1064" s="13"/>
      <c r="EL1064" s="13"/>
      <c r="EM1064" s="13"/>
      <c r="EN1064" s="13"/>
      <c r="EO1064" s="13"/>
      <c r="EP1064" s="13"/>
      <c r="EQ1064" s="13"/>
      <c r="ER1064" s="13"/>
      <c r="ES1064" s="13"/>
      <c r="ET1064" s="13"/>
      <c r="EU1064" s="13"/>
      <c r="EV1064" s="13"/>
      <c r="EW1064" s="13"/>
      <c r="EX1064" s="13"/>
      <c r="EY1064" s="13"/>
      <c r="EZ1064" s="13"/>
      <c r="FA1064" s="13"/>
      <c r="FB1064" s="13"/>
      <c r="FC1064" s="13"/>
      <c r="FD1064" s="13"/>
      <c r="FE1064" s="13"/>
      <c r="FF1064" s="13"/>
      <c r="FG1064" s="13"/>
      <c r="FH1064" s="13"/>
      <c r="FI1064" s="13"/>
      <c r="FJ1064" s="13"/>
      <c r="FK1064" s="13"/>
      <c r="FL1064" s="13"/>
      <c r="FM1064" s="13"/>
      <c r="FN1064" s="13"/>
      <c r="FO1064" s="13"/>
      <c r="FP1064" s="13"/>
      <c r="FQ1064" s="13"/>
      <c r="FR1064" s="13"/>
      <c r="FS1064" s="13"/>
      <c r="FT1064" s="13"/>
      <c r="FU1064" s="13"/>
      <c r="FV1064" s="13"/>
      <c r="FW1064" s="13"/>
      <c r="FX1064" s="13"/>
      <c r="FY1064" s="13"/>
      <c r="FZ1064" s="13"/>
      <c r="GA1064" s="13"/>
      <c r="GB1064" s="13"/>
      <c r="GC1064" s="13"/>
      <c r="GD1064" s="13"/>
      <c r="GE1064" s="13"/>
      <c r="GF1064" s="13"/>
      <c r="GG1064" s="13"/>
      <c r="GH1064" s="13"/>
      <c r="GI1064" s="13"/>
      <c r="GJ1064" s="13"/>
      <c r="GK1064" s="13"/>
      <c r="GL1064" s="13"/>
      <c r="GM1064" s="13"/>
      <c r="GN1064" s="13"/>
      <c r="GO1064" s="13"/>
      <c r="GP1064" s="13"/>
      <c r="GQ1064" s="13"/>
      <c r="GR1064" s="13"/>
      <c r="GS1064" s="13"/>
      <c r="GT1064" s="13"/>
      <c r="GU1064" s="13"/>
      <c r="GV1064" s="13"/>
      <c r="GW1064" s="13"/>
      <c r="GX1064" s="13"/>
      <c r="GY1064" s="13"/>
      <c r="GZ1064" s="13"/>
      <c r="HA1064" s="13"/>
      <c r="HB1064" s="13"/>
      <c r="HC1064" s="13"/>
      <c r="HD1064" s="13"/>
      <c r="HE1064" s="13"/>
      <c r="HF1064" s="13"/>
      <c r="HG1064" s="13"/>
      <c r="HH1064" s="13"/>
      <c r="HI1064" s="13"/>
      <c r="HJ1064" s="13"/>
      <c r="HK1064" s="13"/>
      <c r="HL1064" s="13"/>
      <c r="HM1064" s="13"/>
      <c r="HN1064" s="13"/>
      <c r="HO1064" s="13"/>
      <c r="HP1064" s="13"/>
    </row>
    <row r="1065" spans="1:224" s="75" customFormat="1" ht="15.75" x14ac:dyDescent="0.25">
      <c r="A1065" s="22" t="s">
        <v>2641</v>
      </c>
      <c r="B1065" s="27" t="s">
        <v>2784</v>
      </c>
      <c r="C1065" s="49"/>
      <c r="D1065" s="49">
        <v>27</v>
      </c>
      <c r="E1065" s="49"/>
      <c r="F1065" s="22"/>
      <c r="G1065" s="25">
        <v>1649</v>
      </c>
      <c r="H1065" s="7"/>
      <c r="I1065" s="3">
        <f t="shared" si="39"/>
        <v>0</v>
      </c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  <c r="EB1065" s="13"/>
      <c r="EC1065" s="13"/>
      <c r="ED1065" s="13"/>
      <c r="EE1065" s="13"/>
      <c r="EF1065" s="13"/>
      <c r="EG1065" s="13"/>
      <c r="EH1065" s="13"/>
      <c r="EI1065" s="13"/>
      <c r="EJ1065" s="13"/>
      <c r="EK1065" s="13"/>
      <c r="EL1065" s="13"/>
      <c r="EM1065" s="13"/>
      <c r="EN1065" s="13"/>
      <c r="EO1065" s="13"/>
      <c r="EP1065" s="13"/>
      <c r="EQ1065" s="13"/>
      <c r="ER1065" s="13"/>
      <c r="ES1065" s="13"/>
      <c r="ET1065" s="13"/>
      <c r="EU1065" s="13"/>
      <c r="EV1065" s="13"/>
      <c r="EW1065" s="13"/>
      <c r="EX1065" s="13"/>
      <c r="EY1065" s="13"/>
      <c r="EZ1065" s="13"/>
      <c r="FA1065" s="13"/>
      <c r="FB1065" s="13"/>
      <c r="FC1065" s="13"/>
      <c r="FD1065" s="13"/>
      <c r="FE1065" s="13"/>
      <c r="FF1065" s="13"/>
      <c r="FG1065" s="13"/>
      <c r="FH1065" s="13"/>
      <c r="FI1065" s="13"/>
      <c r="FJ1065" s="13"/>
      <c r="FK1065" s="13"/>
      <c r="FL1065" s="13"/>
      <c r="FM1065" s="13"/>
      <c r="FN1065" s="13"/>
      <c r="FO1065" s="13"/>
      <c r="FP1065" s="13"/>
      <c r="FQ1065" s="13"/>
      <c r="FR1065" s="13"/>
      <c r="FS1065" s="13"/>
      <c r="FT1065" s="13"/>
      <c r="FU1065" s="13"/>
      <c r="FV1065" s="13"/>
      <c r="FW1065" s="13"/>
      <c r="FX1065" s="13"/>
      <c r="FY1065" s="13"/>
      <c r="FZ1065" s="13"/>
      <c r="GA1065" s="13"/>
      <c r="GB1065" s="13"/>
      <c r="GC1065" s="13"/>
      <c r="GD1065" s="13"/>
      <c r="GE1065" s="13"/>
      <c r="GF1065" s="13"/>
      <c r="GG1065" s="13"/>
      <c r="GH1065" s="13"/>
      <c r="GI1065" s="13"/>
      <c r="GJ1065" s="13"/>
      <c r="GK1065" s="13"/>
      <c r="GL1065" s="13"/>
      <c r="GM1065" s="13"/>
      <c r="GN1065" s="13"/>
      <c r="GO1065" s="13"/>
      <c r="GP1065" s="13"/>
      <c r="GQ1065" s="13"/>
      <c r="GR1065" s="13"/>
      <c r="GS1065" s="13"/>
      <c r="GT1065" s="13"/>
      <c r="GU1065" s="13"/>
      <c r="GV1065" s="13"/>
      <c r="GW1065" s="13"/>
      <c r="GX1065" s="13"/>
      <c r="GY1065" s="13"/>
      <c r="GZ1065" s="13"/>
      <c r="HA1065" s="13"/>
      <c r="HB1065" s="13"/>
      <c r="HC1065" s="13"/>
      <c r="HD1065" s="13"/>
      <c r="HE1065" s="13"/>
      <c r="HF1065" s="13"/>
      <c r="HG1065" s="13"/>
      <c r="HH1065" s="13"/>
      <c r="HI1065" s="13"/>
      <c r="HJ1065" s="13"/>
      <c r="HK1065" s="13"/>
      <c r="HL1065" s="13"/>
      <c r="HM1065" s="13"/>
      <c r="HN1065" s="13"/>
      <c r="HO1065" s="13"/>
      <c r="HP1065" s="13"/>
    </row>
    <row r="1066" spans="1:224" s="75" customFormat="1" ht="15.75" x14ac:dyDescent="0.25">
      <c r="A1066" s="22" t="s">
        <v>2642</v>
      </c>
      <c r="B1066" s="27" t="s">
        <v>2784</v>
      </c>
      <c r="C1066" s="49"/>
      <c r="D1066" s="49">
        <v>26</v>
      </c>
      <c r="E1066" s="49"/>
      <c r="F1066" s="22"/>
      <c r="G1066" s="25">
        <v>1649</v>
      </c>
      <c r="H1066" s="7"/>
      <c r="I1066" s="3">
        <f t="shared" si="39"/>
        <v>0</v>
      </c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  <c r="EB1066" s="13"/>
      <c r="EC1066" s="13"/>
      <c r="ED1066" s="13"/>
      <c r="EE1066" s="13"/>
      <c r="EF1066" s="13"/>
      <c r="EG1066" s="13"/>
      <c r="EH1066" s="13"/>
      <c r="EI1066" s="13"/>
      <c r="EJ1066" s="13"/>
      <c r="EK1066" s="13"/>
      <c r="EL1066" s="13"/>
      <c r="EM1066" s="13"/>
      <c r="EN1066" s="13"/>
      <c r="EO1066" s="13"/>
      <c r="EP1066" s="13"/>
      <c r="EQ1066" s="13"/>
      <c r="ER1066" s="13"/>
      <c r="ES1066" s="13"/>
      <c r="ET1066" s="13"/>
      <c r="EU1066" s="13"/>
      <c r="EV1066" s="13"/>
      <c r="EW1066" s="13"/>
      <c r="EX1066" s="13"/>
      <c r="EY1066" s="13"/>
      <c r="EZ1066" s="13"/>
      <c r="FA1066" s="13"/>
      <c r="FB1066" s="13"/>
      <c r="FC1066" s="13"/>
      <c r="FD1066" s="13"/>
      <c r="FE1066" s="13"/>
      <c r="FF1066" s="13"/>
      <c r="FG1066" s="13"/>
      <c r="FH1066" s="13"/>
      <c r="FI1066" s="13"/>
      <c r="FJ1066" s="13"/>
      <c r="FK1066" s="13"/>
      <c r="FL1066" s="13"/>
      <c r="FM1066" s="13"/>
      <c r="FN1066" s="13"/>
      <c r="FO1066" s="13"/>
      <c r="FP1066" s="13"/>
      <c r="FQ1066" s="13"/>
      <c r="FR1066" s="13"/>
      <c r="FS1066" s="13"/>
      <c r="FT1066" s="13"/>
      <c r="FU1066" s="13"/>
      <c r="FV1066" s="13"/>
      <c r="FW1066" s="13"/>
      <c r="FX1066" s="13"/>
      <c r="FY1066" s="13"/>
      <c r="FZ1066" s="13"/>
      <c r="GA1066" s="13"/>
      <c r="GB1066" s="13"/>
      <c r="GC1066" s="13"/>
      <c r="GD1066" s="13"/>
      <c r="GE1066" s="13"/>
      <c r="GF1066" s="13"/>
      <c r="GG1066" s="13"/>
      <c r="GH1066" s="13"/>
      <c r="GI1066" s="13"/>
      <c r="GJ1066" s="13"/>
      <c r="GK1066" s="13"/>
      <c r="GL1066" s="13"/>
      <c r="GM1066" s="13"/>
      <c r="GN1066" s="13"/>
      <c r="GO1066" s="13"/>
      <c r="GP1066" s="13"/>
      <c r="GQ1066" s="13"/>
      <c r="GR1066" s="13"/>
      <c r="GS1066" s="13"/>
      <c r="GT1066" s="13"/>
      <c r="GU1066" s="13"/>
      <c r="GV1066" s="13"/>
      <c r="GW1066" s="13"/>
      <c r="GX1066" s="13"/>
      <c r="GY1066" s="13"/>
      <c r="GZ1066" s="13"/>
      <c r="HA1066" s="13"/>
      <c r="HB1066" s="13"/>
      <c r="HC1066" s="13"/>
      <c r="HD1066" s="13"/>
      <c r="HE1066" s="13"/>
      <c r="HF1066" s="13"/>
      <c r="HG1066" s="13"/>
      <c r="HH1066" s="13"/>
      <c r="HI1066" s="13"/>
      <c r="HJ1066" s="13"/>
      <c r="HK1066" s="13"/>
      <c r="HL1066" s="13"/>
      <c r="HM1066" s="13"/>
      <c r="HN1066" s="13"/>
      <c r="HO1066" s="13"/>
      <c r="HP1066" s="13"/>
    </row>
    <row r="1067" spans="1:224" s="75" customFormat="1" ht="15.75" x14ac:dyDescent="0.25">
      <c r="A1067" s="22" t="s">
        <v>2643</v>
      </c>
      <c r="B1067" s="27" t="s">
        <v>2784</v>
      </c>
      <c r="C1067" s="49"/>
      <c r="D1067" s="49">
        <v>24</v>
      </c>
      <c r="E1067" s="49"/>
      <c r="F1067" s="22"/>
      <c r="G1067" s="25">
        <v>1275</v>
      </c>
      <c r="H1067" s="7"/>
      <c r="I1067" s="3">
        <f t="shared" si="39"/>
        <v>0</v>
      </c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  <c r="EB1067" s="13"/>
      <c r="EC1067" s="13"/>
      <c r="ED1067" s="13"/>
      <c r="EE1067" s="13"/>
      <c r="EF1067" s="13"/>
      <c r="EG1067" s="13"/>
      <c r="EH1067" s="13"/>
      <c r="EI1067" s="13"/>
      <c r="EJ1067" s="13"/>
      <c r="EK1067" s="13"/>
      <c r="EL1067" s="13"/>
      <c r="EM1067" s="13"/>
      <c r="EN1067" s="13"/>
      <c r="EO1067" s="13"/>
      <c r="EP1067" s="13"/>
      <c r="EQ1067" s="13"/>
      <c r="ER1067" s="13"/>
      <c r="ES1067" s="13"/>
      <c r="ET1067" s="13"/>
      <c r="EU1067" s="13"/>
      <c r="EV1067" s="13"/>
      <c r="EW1067" s="13"/>
      <c r="EX1067" s="13"/>
      <c r="EY1067" s="13"/>
      <c r="EZ1067" s="13"/>
      <c r="FA1067" s="13"/>
      <c r="FB1067" s="13"/>
      <c r="FC1067" s="13"/>
      <c r="FD1067" s="13"/>
      <c r="FE1067" s="13"/>
      <c r="FF1067" s="13"/>
      <c r="FG1067" s="13"/>
      <c r="FH1067" s="13"/>
      <c r="FI1067" s="13"/>
      <c r="FJ1067" s="13"/>
      <c r="FK1067" s="13"/>
      <c r="FL1067" s="13"/>
      <c r="FM1067" s="13"/>
      <c r="FN1067" s="13"/>
      <c r="FO1067" s="13"/>
      <c r="FP1067" s="13"/>
      <c r="FQ1067" s="13"/>
      <c r="FR1067" s="13"/>
      <c r="FS1067" s="13"/>
      <c r="FT1067" s="13"/>
      <c r="FU1067" s="13"/>
      <c r="FV1067" s="13"/>
      <c r="FW1067" s="13"/>
      <c r="FX1067" s="13"/>
      <c r="FY1067" s="13"/>
      <c r="FZ1067" s="13"/>
      <c r="GA1067" s="13"/>
      <c r="GB1067" s="13"/>
      <c r="GC1067" s="13"/>
      <c r="GD1067" s="13"/>
      <c r="GE1067" s="13"/>
      <c r="GF1067" s="13"/>
      <c r="GG1067" s="13"/>
      <c r="GH1067" s="13"/>
      <c r="GI1067" s="13"/>
      <c r="GJ1067" s="13"/>
      <c r="GK1067" s="13"/>
      <c r="GL1067" s="13"/>
      <c r="GM1067" s="13"/>
      <c r="GN1067" s="13"/>
      <c r="GO1067" s="13"/>
      <c r="GP1067" s="13"/>
      <c r="GQ1067" s="13"/>
      <c r="GR1067" s="13"/>
      <c r="GS1067" s="13"/>
      <c r="GT1067" s="13"/>
      <c r="GU1067" s="13"/>
      <c r="GV1067" s="13"/>
      <c r="GW1067" s="13"/>
      <c r="GX1067" s="13"/>
      <c r="GY1067" s="13"/>
      <c r="GZ1067" s="13"/>
      <c r="HA1067" s="13"/>
      <c r="HB1067" s="13"/>
      <c r="HC1067" s="13"/>
      <c r="HD1067" s="13"/>
      <c r="HE1067" s="13"/>
      <c r="HF1067" s="13"/>
      <c r="HG1067" s="13"/>
      <c r="HH1067" s="13"/>
      <c r="HI1067" s="13"/>
      <c r="HJ1067" s="13"/>
      <c r="HK1067" s="13"/>
      <c r="HL1067" s="13"/>
      <c r="HM1067" s="13"/>
      <c r="HN1067" s="13"/>
      <c r="HO1067" s="13"/>
      <c r="HP1067" s="13"/>
    </row>
    <row r="1068" spans="1:224" s="75" customFormat="1" ht="15.75" x14ac:dyDescent="0.25">
      <c r="A1068" s="22" t="s">
        <v>2644</v>
      </c>
      <c r="B1068" s="27" t="s">
        <v>2784</v>
      </c>
      <c r="C1068" s="49"/>
      <c r="D1068" s="49">
        <v>24</v>
      </c>
      <c r="E1068" s="49"/>
      <c r="F1068" s="22"/>
      <c r="G1068" s="25">
        <v>1275</v>
      </c>
      <c r="H1068" s="7"/>
      <c r="I1068" s="3">
        <f t="shared" si="39"/>
        <v>0</v>
      </c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  <c r="EB1068" s="13"/>
      <c r="EC1068" s="13"/>
      <c r="ED1068" s="13"/>
      <c r="EE1068" s="13"/>
      <c r="EF1068" s="13"/>
      <c r="EG1068" s="13"/>
      <c r="EH1068" s="13"/>
      <c r="EI1068" s="13"/>
      <c r="EJ1068" s="13"/>
      <c r="EK1068" s="13"/>
      <c r="EL1068" s="13"/>
      <c r="EM1068" s="13"/>
      <c r="EN1068" s="13"/>
      <c r="EO1068" s="13"/>
      <c r="EP1068" s="13"/>
      <c r="EQ1068" s="13"/>
      <c r="ER1068" s="13"/>
      <c r="ES1068" s="13"/>
      <c r="ET1068" s="13"/>
      <c r="EU1068" s="13"/>
      <c r="EV1068" s="13"/>
      <c r="EW1068" s="13"/>
      <c r="EX1068" s="13"/>
      <c r="EY1068" s="13"/>
      <c r="EZ1068" s="13"/>
      <c r="FA1068" s="13"/>
      <c r="FB1068" s="13"/>
      <c r="FC1068" s="13"/>
      <c r="FD1068" s="13"/>
      <c r="FE1068" s="13"/>
      <c r="FF1068" s="13"/>
      <c r="FG1068" s="13"/>
      <c r="FH1068" s="13"/>
      <c r="FI1068" s="13"/>
      <c r="FJ1068" s="13"/>
      <c r="FK1068" s="13"/>
      <c r="FL1068" s="13"/>
      <c r="FM1068" s="13"/>
      <c r="FN1068" s="13"/>
      <c r="FO1068" s="13"/>
      <c r="FP1068" s="13"/>
      <c r="FQ1068" s="13"/>
      <c r="FR1068" s="13"/>
      <c r="FS1068" s="13"/>
      <c r="FT1068" s="13"/>
      <c r="FU1068" s="13"/>
      <c r="FV1068" s="13"/>
      <c r="FW1068" s="13"/>
      <c r="FX1068" s="13"/>
      <c r="FY1068" s="13"/>
      <c r="FZ1068" s="13"/>
      <c r="GA1068" s="13"/>
      <c r="GB1068" s="13"/>
      <c r="GC1068" s="13"/>
      <c r="GD1068" s="13"/>
      <c r="GE1068" s="13"/>
      <c r="GF1068" s="13"/>
      <c r="GG1068" s="13"/>
      <c r="GH1068" s="13"/>
      <c r="GI1068" s="13"/>
      <c r="GJ1068" s="13"/>
      <c r="GK1068" s="13"/>
      <c r="GL1068" s="13"/>
      <c r="GM1068" s="13"/>
      <c r="GN1068" s="13"/>
      <c r="GO1068" s="13"/>
      <c r="GP1068" s="13"/>
      <c r="GQ1068" s="13"/>
      <c r="GR1068" s="13"/>
      <c r="GS1068" s="13"/>
      <c r="GT1068" s="13"/>
      <c r="GU1068" s="13"/>
      <c r="GV1068" s="13"/>
      <c r="GW1068" s="13"/>
      <c r="GX1068" s="13"/>
      <c r="GY1068" s="13"/>
      <c r="GZ1068" s="13"/>
      <c r="HA1068" s="13"/>
      <c r="HB1068" s="13"/>
      <c r="HC1068" s="13"/>
      <c r="HD1068" s="13"/>
      <c r="HE1068" s="13"/>
      <c r="HF1068" s="13"/>
      <c r="HG1068" s="13"/>
      <c r="HH1068" s="13"/>
      <c r="HI1068" s="13"/>
      <c r="HJ1068" s="13"/>
      <c r="HK1068" s="13"/>
      <c r="HL1068" s="13"/>
      <c r="HM1068" s="13"/>
      <c r="HN1068" s="13"/>
      <c r="HO1068" s="13"/>
      <c r="HP1068" s="13"/>
    </row>
    <row r="1069" spans="1:224" s="75" customFormat="1" ht="15.75" x14ac:dyDescent="0.25">
      <c r="A1069" s="22" t="s">
        <v>2645</v>
      </c>
      <c r="B1069" s="27" t="s">
        <v>2784</v>
      </c>
      <c r="C1069" s="49"/>
      <c r="D1069" s="49">
        <v>24</v>
      </c>
      <c r="E1069" s="49"/>
      <c r="F1069" s="22"/>
      <c r="G1069" s="25">
        <v>1275</v>
      </c>
      <c r="H1069" s="7"/>
      <c r="I1069" s="3">
        <f t="shared" si="39"/>
        <v>0</v>
      </c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  <c r="EB1069" s="13"/>
      <c r="EC1069" s="13"/>
      <c r="ED1069" s="13"/>
      <c r="EE1069" s="13"/>
      <c r="EF1069" s="13"/>
      <c r="EG1069" s="13"/>
      <c r="EH1069" s="13"/>
      <c r="EI1069" s="13"/>
      <c r="EJ1069" s="13"/>
      <c r="EK1069" s="13"/>
      <c r="EL1069" s="13"/>
      <c r="EM1069" s="13"/>
      <c r="EN1069" s="13"/>
      <c r="EO1069" s="13"/>
      <c r="EP1069" s="13"/>
      <c r="EQ1069" s="13"/>
      <c r="ER1069" s="13"/>
      <c r="ES1069" s="13"/>
      <c r="ET1069" s="13"/>
      <c r="EU1069" s="13"/>
      <c r="EV1069" s="13"/>
      <c r="EW1069" s="13"/>
      <c r="EX1069" s="13"/>
      <c r="EY1069" s="13"/>
      <c r="EZ1069" s="13"/>
      <c r="FA1069" s="13"/>
      <c r="FB1069" s="13"/>
      <c r="FC1069" s="13"/>
      <c r="FD1069" s="13"/>
      <c r="FE1069" s="13"/>
      <c r="FF1069" s="13"/>
      <c r="FG1069" s="13"/>
      <c r="FH1069" s="13"/>
      <c r="FI1069" s="13"/>
      <c r="FJ1069" s="13"/>
      <c r="FK1069" s="13"/>
      <c r="FL1069" s="13"/>
      <c r="FM1069" s="13"/>
      <c r="FN1069" s="13"/>
      <c r="FO1069" s="13"/>
      <c r="FP1069" s="13"/>
      <c r="FQ1069" s="13"/>
      <c r="FR1069" s="13"/>
      <c r="FS1069" s="13"/>
      <c r="FT1069" s="13"/>
      <c r="FU1069" s="13"/>
      <c r="FV1069" s="13"/>
      <c r="FW1069" s="13"/>
      <c r="FX1069" s="13"/>
      <c r="FY1069" s="13"/>
      <c r="FZ1069" s="13"/>
      <c r="GA1069" s="13"/>
      <c r="GB1069" s="13"/>
      <c r="GC1069" s="13"/>
      <c r="GD1069" s="13"/>
      <c r="GE1069" s="13"/>
      <c r="GF1069" s="13"/>
      <c r="GG1069" s="13"/>
      <c r="GH1069" s="13"/>
      <c r="GI1069" s="13"/>
      <c r="GJ1069" s="13"/>
      <c r="GK1069" s="13"/>
      <c r="GL1069" s="13"/>
      <c r="GM1069" s="13"/>
      <c r="GN1069" s="13"/>
      <c r="GO1069" s="13"/>
      <c r="GP1069" s="13"/>
      <c r="GQ1069" s="13"/>
      <c r="GR1069" s="13"/>
      <c r="GS1069" s="13"/>
      <c r="GT1069" s="13"/>
      <c r="GU1069" s="13"/>
      <c r="GV1069" s="13"/>
      <c r="GW1069" s="13"/>
      <c r="GX1069" s="13"/>
      <c r="GY1069" s="13"/>
      <c r="GZ1069" s="13"/>
      <c r="HA1069" s="13"/>
      <c r="HB1069" s="13"/>
      <c r="HC1069" s="13"/>
      <c r="HD1069" s="13"/>
      <c r="HE1069" s="13"/>
      <c r="HF1069" s="13"/>
      <c r="HG1069" s="13"/>
      <c r="HH1069" s="13"/>
      <c r="HI1069" s="13"/>
      <c r="HJ1069" s="13"/>
      <c r="HK1069" s="13"/>
      <c r="HL1069" s="13"/>
      <c r="HM1069" s="13"/>
      <c r="HN1069" s="13"/>
      <c r="HO1069" s="13"/>
      <c r="HP1069" s="13"/>
    </row>
    <row r="1070" spans="1:224" s="75" customFormat="1" ht="15.75" x14ac:dyDescent="0.25">
      <c r="A1070" s="22" t="s">
        <v>2646</v>
      </c>
      <c r="B1070" s="27" t="s">
        <v>2784</v>
      </c>
      <c r="C1070" s="49"/>
      <c r="D1070" s="49">
        <v>48</v>
      </c>
      <c r="E1070" s="49"/>
      <c r="F1070" s="22"/>
      <c r="G1070" s="25">
        <v>2800</v>
      </c>
      <c r="H1070" s="7"/>
      <c r="I1070" s="3">
        <f t="shared" si="39"/>
        <v>0</v>
      </c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  <c r="EB1070" s="13"/>
      <c r="EC1070" s="13"/>
      <c r="ED1070" s="13"/>
      <c r="EE1070" s="13"/>
      <c r="EF1070" s="13"/>
      <c r="EG1070" s="13"/>
      <c r="EH1070" s="13"/>
      <c r="EI1070" s="13"/>
      <c r="EJ1070" s="13"/>
      <c r="EK1070" s="13"/>
      <c r="EL1070" s="13"/>
      <c r="EM1070" s="13"/>
      <c r="EN1070" s="13"/>
      <c r="EO1070" s="13"/>
      <c r="EP1070" s="13"/>
      <c r="EQ1070" s="13"/>
      <c r="ER1070" s="13"/>
      <c r="ES1070" s="13"/>
      <c r="ET1070" s="13"/>
      <c r="EU1070" s="13"/>
      <c r="EV1070" s="13"/>
      <c r="EW1070" s="13"/>
      <c r="EX1070" s="13"/>
      <c r="EY1070" s="13"/>
      <c r="EZ1070" s="13"/>
      <c r="FA1070" s="13"/>
      <c r="FB1070" s="13"/>
      <c r="FC1070" s="13"/>
      <c r="FD1070" s="13"/>
      <c r="FE1070" s="13"/>
      <c r="FF1070" s="13"/>
      <c r="FG1070" s="13"/>
      <c r="FH1070" s="13"/>
      <c r="FI1070" s="13"/>
      <c r="FJ1070" s="13"/>
      <c r="FK1070" s="13"/>
      <c r="FL1070" s="13"/>
      <c r="FM1070" s="13"/>
      <c r="FN1070" s="13"/>
      <c r="FO1070" s="13"/>
      <c r="FP1070" s="13"/>
      <c r="FQ1070" s="13"/>
      <c r="FR1070" s="13"/>
      <c r="FS1070" s="13"/>
      <c r="FT1070" s="13"/>
      <c r="FU1070" s="13"/>
      <c r="FV1070" s="13"/>
      <c r="FW1070" s="13"/>
      <c r="FX1070" s="13"/>
      <c r="FY1070" s="13"/>
      <c r="FZ1070" s="13"/>
      <c r="GA1070" s="13"/>
      <c r="GB1070" s="13"/>
      <c r="GC1070" s="13"/>
      <c r="GD1070" s="13"/>
      <c r="GE1070" s="13"/>
      <c r="GF1070" s="13"/>
      <c r="GG1070" s="13"/>
      <c r="GH1070" s="13"/>
      <c r="GI1070" s="13"/>
      <c r="GJ1070" s="13"/>
      <c r="GK1070" s="13"/>
      <c r="GL1070" s="13"/>
      <c r="GM1070" s="13"/>
      <c r="GN1070" s="13"/>
      <c r="GO1070" s="13"/>
      <c r="GP1070" s="13"/>
      <c r="GQ1070" s="13"/>
      <c r="GR1070" s="13"/>
      <c r="GS1070" s="13"/>
      <c r="GT1070" s="13"/>
      <c r="GU1070" s="13"/>
      <c r="GV1070" s="13"/>
      <c r="GW1070" s="13"/>
      <c r="GX1070" s="13"/>
      <c r="GY1070" s="13"/>
      <c r="GZ1070" s="13"/>
      <c r="HA1070" s="13"/>
      <c r="HB1070" s="13"/>
      <c r="HC1070" s="13"/>
      <c r="HD1070" s="13"/>
      <c r="HE1070" s="13"/>
      <c r="HF1070" s="13"/>
      <c r="HG1070" s="13"/>
      <c r="HH1070" s="13"/>
      <c r="HI1070" s="13"/>
      <c r="HJ1070" s="13"/>
      <c r="HK1070" s="13"/>
      <c r="HL1070" s="13"/>
      <c r="HM1070" s="13"/>
      <c r="HN1070" s="13"/>
      <c r="HO1070" s="13"/>
      <c r="HP1070" s="13"/>
    </row>
    <row r="1071" spans="1:224" s="75" customFormat="1" ht="15.75" x14ac:dyDescent="0.25">
      <c r="A1071" s="22" t="s">
        <v>2647</v>
      </c>
      <c r="B1071" s="27" t="s">
        <v>2784</v>
      </c>
      <c r="C1071" s="49"/>
      <c r="D1071" s="49">
        <v>38</v>
      </c>
      <c r="E1071" s="49"/>
      <c r="F1071" s="22"/>
      <c r="G1071" s="25">
        <v>3000</v>
      </c>
      <c r="H1071" s="7"/>
      <c r="I1071" s="3">
        <f t="shared" si="39"/>
        <v>0</v>
      </c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  <c r="EB1071" s="13"/>
      <c r="EC1071" s="13"/>
      <c r="ED1071" s="13"/>
      <c r="EE1071" s="13"/>
      <c r="EF1071" s="13"/>
      <c r="EG1071" s="13"/>
      <c r="EH1071" s="13"/>
      <c r="EI1071" s="13"/>
      <c r="EJ1071" s="13"/>
      <c r="EK1071" s="13"/>
      <c r="EL1071" s="13"/>
      <c r="EM1071" s="13"/>
      <c r="EN1071" s="13"/>
      <c r="EO1071" s="13"/>
      <c r="EP1071" s="13"/>
      <c r="EQ1071" s="13"/>
      <c r="ER1071" s="13"/>
      <c r="ES1071" s="13"/>
      <c r="ET1071" s="13"/>
      <c r="EU1071" s="13"/>
      <c r="EV1071" s="13"/>
      <c r="EW1071" s="13"/>
      <c r="EX1071" s="13"/>
      <c r="EY1071" s="13"/>
      <c r="EZ1071" s="13"/>
      <c r="FA1071" s="13"/>
      <c r="FB1071" s="13"/>
      <c r="FC1071" s="13"/>
      <c r="FD1071" s="13"/>
      <c r="FE1071" s="13"/>
      <c r="FF1071" s="13"/>
      <c r="FG1071" s="13"/>
      <c r="FH1071" s="13"/>
      <c r="FI1071" s="13"/>
      <c r="FJ1071" s="13"/>
      <c r="FK1071" s="13"/>
      <c r="FL1071" s="13"/>
      <c r="FM1071" s="13"/>
      <c r="FN1071" s="13"/>
      <c r="FO1071" s="13"/>
      <c r="FP1071" s="13"/>
      <c r="FQ1071" s="13"/>
      <c r="FR1071" s="13"/>
      <c r="FS1071" s="13"/>
      <c r="FT1071" s="13"/>
      <c r="FU1071" s="13"/>
      <c r="FV1071" s="13"/>
      <c r="FW1071" s="13"/>
      <c r="FX1071" s="13"/>
      <c r="FY1071" s="13"/>
      <c r="FZ1071" s="13"/>
      <c r="GA1071" s="13"/>
      <c r="GB1071" s="13"/>
      <c r="GC1071" s="13"/>
      <c r="GD1071" s="13"/>
      <c r="GE1071" s="13"/>
      <c r="GF1071" s="13"/>
      <c r="GG1071" s="13"/>
      <c r="GH1071" s="13"/>
      <c r="GI1071" s="13"/>
      <c r="GJ1071" s="13"/>
      <c r="GK1071" s="13"/>
      <c r="GL1071" s="13"/>
      <c r="GM1071" s="13"/>
      <c r="GN1071" s="13"/>
      <c r="GO1071" s="13"/>
      <c r="GP1071" s="13"/>
      <c r="GQ1071" s="13"/>
      <c r="GR1071" s="13"/>
      <c r="GS1071" s="13"/>
      <c r="GT1071" s="13"/>
      <c r="GU1071" s="13"/>
      <c r="GV1071" s="13"/>
      <c r="GW1071" s="13"/>
      <c r="GX1071" s="13"/>
      <c r="GY1071" s="13"/>
      <c r="GZ1071" s="13"/>
      <c r="HA1071" s="13"/>
      <c r="HB1071" s="13"/>
      <c r="HC1071" s="13"/>
      <c r="HD1071" s="13"/>
      <c r="HE1071" s="13"/>
      <c r="HF1071" s="13"/>
      <c r="HG1071" s="13"/>
      <c r="HH1071" s="13"/>
      <c r="HI1071" s="13"/>
      <c r="HJ1071" s="13"/>
      <c r="HK1071" s="13"/>
      <c r="HL1071" s="13"/>
      <c r="HM1071" s="13"/>
      <c r="HN1071" s="13"/>
      <c r="HO1071" s="13"/>
      <c r="HP1071" s="13"/>
    </row>
    <row r="1072" spans="1:224" s="75" customFormat="1" ht="15.75" x14ac:dyDescent="0.25">
      <c r="A1072" s="22" t="s">
        <v>2635</v>
      </c>
      <c r="B1072" s="27" t="s">
        <v>6910</v>
      </c>
      <c r="C1072" s="49"/>
      <c r="D1072" s="49">
        <v>25</v>
      </c>
      <c r="E1072" s="49"/>
      <c r="F1072" s="22"/>
      <c r="G1072" s="25" t="s">
        <v>7008</v>
      </c>
      <c r="H1072" s="7"/>
      <c r="I1072" s="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13"/>
      <c r="FF1072" s="13"/>
      <c r="FG1072" s="13"/>
      <c r="FH1072" s="13"/>
      <c r="FI1072" s="13"/>
      <c r="FJ1072" s="13"/>
      <c r="FK1072" s="13"/>
      <c r="FL1072" s="13"/>
      <c r="FM1072" s="13"/>
      <c r="FN1072" s="13"/>
      <c r="FO1072" s="13"/>
      <c r="FP1072" s="13"/>
      <c r="FQ1072" s="13"/>
      <c r="FR1072" s="13"/>
      <c r="FS1072" s="13"/>
      <c r="FT1072" s="13"/>
      <c r="FU1072" s="13"/>
      <c r="FV1072" s="13"/>
      <c r="FW1072" s="13"/>
      <c r="FX1072" s="13"/>
      <c r="FY1072" s="13"/>
      <c r="FZ1072" s="13"/>
      <c r="GA1072" s="13"/>
      <c r="GB1072" s="13"/>
      <c r="GC1072" s="13"/>
      <c r="GD1072" s="13"/>
      <c r="GE1072" s="13"/>
      <c r="GF1072" s="13"/>
      <c r="GG1072" s="13"/>
      <c r="GH1072" s="13"/>
      <c r="GI1072" s="13"/>
      <c r="GJ1072" s="13"/>
      <c r="GK1072" s="13"/>
      <c r="GL1072" s="13"/>
      <c r="GM1072" s="13"/>
      <c r="GN1072" s="13"/>
      <c r="GO1072" s="13"/>
      <c r="GP1072" s="13"/>
      <c r="GQ1072" s="13"/>
      <c r="GR1072" s="13"/>
      <c r="GS1072" s="13"/>
      <c r="GT1072" s="13"/>
      <c r="GU1072" s="13"/>
      <c r="GV1072" s="13"/>
      <c r="GW1072" s="13"/>
      <c r="GX1072" s="13"/>
      <c r="GY1072" s="13"/>
      <c r="GZ1072" s="13"/>
      <c r="HA1072" s="13"/>
      <c r="HB1072" s="13"/>
      <c r="HC1072" s="13"/>
      <c r="HD1072" s="13"/>
      <c r="HE1072" s="13"/>
      <c r="HF1072" s="13"/>
      <c r="HG1072" s="13"/>
      <c r="HH1072" s="13"/>
      <c r="HI1072" s="13"/>
      <c r="HJ1072" s="13"/>
      <c r="HK1072" s="13"/>
      <c r="HL1072" s="13"/>
      <c r="HM1072" s="13"/>
      <c r="HN1072" s="13"/>
      <c r="HO1072" s="13"/>
      <c r="HP1072" s="13"/>
    </row>
    <row r="1073" spans="1:224" s="75" customFormat="1" ht="15.75" x14ac:dyDescent="0.25">
      <c r="A1073" s="22" t="s">
        <v>2629</v>
      </c>
      <c r="B1073" s="27" t="s">
        <v>6812</v>
      </c>
      <c r="C1073" s="49"/>
      <c r="D1073" s="49">
        <v>26</v>
      </c>
      <c r="E1073" s="49"/>
      <c r="F1073" s="22"/>
      <c r="G1073" s="25">
        <v>1800</v>
      </c>
      <c r="H1073" s="7"/>
      <c r="I1073" s="3">
        <f t="shared" ref="I1073:I1102" si="40">G1073*H1073</f>
        <v>0</v>
      </c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  <c r="EK1073" s="13"/>
      <c r="EL1073" s="13"/>
      <c r="EM1073" s="13"/>
      <c r="EN1073" s="13"/>
      <c r="EO1073" s="13"/>
      <c r="EP1073" s="13"/>
      <c r="EQ1073" s="13"/>
      <c r="ER1073" s="13"/>
      <c r="ES1073" s="13"/>
      <c r="ET1073" s="13"/>
      <c r="EU1073" s="13"/>
      <c r="EV1073" s="13"/>
      <c r="EW1073" s="13"/>
      <c r="EX1073" s="13"/>
      <c r="EY1073" s="13"/>
      <c r="EZ1073" s="13"/>
      <c r="FA1073" s="13"/>
      <c r="FB1073" s="13"/>
      <c r="FC1073" s="13"/>
      <c r="FD1073" s="13"/>
      <c r="FE1073" s="13"/>
      <c r="FF1073" s="13"/>
      <c r="FG1073" s="13"/>
      <c r="FH1073" s="13"/>
      <c r="FI1073" s="13"/>
      <c r="FJ1073" s="13"/>
      <c r="FK1073" s="13"/>
      <c r="FL1073" s="13"/>
      <c r="FM1073" s="13"/>
      <c r="FN1073" s="13"/>
      <c r="FO1073" s="13"/>
      <c r="FP1073" s="13"/>
      <c r="FQ1073" s="13"/>
      <c r="FR1073" s="13"/>
      <c r="FS1073" s="13"/>
      <c r="FT1073" s="13"/>
      <c r="FU1073" s="13"/>
      <c r="FV1073" s="13"/>
      <c r="FW1073" s="13"/>
      <c r="FX1073" s="13"/>
      <c r="FY1073" s="13"/>
      <c r="FZ1073" s="13"/>
      <c r="GA1073" s="13"/>
      <c r="GB1073" s="13"/>
      <c r="GC1073" s="13"/>
      <c r="GD1073" s="13"/>
      <c r="GE1073" s="13"/>
      <c r="GF1073" s="13"/>
      <c r="GG1073" s="13"/>
      <c r="GH1073" s="13"/>
      <c r="GI1073" s="13"/>
      <c r="GJ1073" s="13"/>
      <c r="GK1073" s="13"/>
      <c r="GL1073" s="13"/>
      <c r="GM1073" s="13"/>
      <c r="GN1073" s="13"/>
      <c r="GO1073" s="13"/>
      <c r="GP1073" s="13"/>
      <c r="GQ1073" s="13"/>
      <c r="GR1073" s="13"/>
      <c r="GS1073" s="13"/>
      <c r="GT1073" s="13"/>
      <c r="GU1073" s="13"/>
      <c r="GV1073" s="13"/>
      <c r="GW1073" s="13"/>
      <c r="GX1073" s="13"/>
      <c r="GY1073" s="13"/>
      <c r="GZ1073" s="13"/>
      <c r="HA1073" s="13"/>
      <c r="HB1073" s="13"/>
      <c r="HC1073" s="13"/>
      <c r="HD1073" s="13"/>
      <c r="HE1073" s="13"/>
      <c r="HF1073" s="13"/>
      <c r="HG1073" s="13"/>
      <c r="HH1073" s="13"/>
      <c r="HI1073" s="13"/>
      <c r="HJ1073" s="13"/>
      <c r="HK1073" s="13"/>
      <c r="HL1073" s="13"/>
      <c r="HM1073" s="13"/>
      <c r="HN1073" s="13"/>
      <c r="HO1073" s="13"/>
      <c r="HP1073" s="13"/>
    </row>
    <row r="1074" spans="1:224" s="75" customFormat="1" ht="15.75" x14ac:dyDescent="0.25">
      <c r="A1074" s="22" t="s">
        <v>2634</v>
      </c>
      <c r="B1074" s="27" t="s">
        <v>6816</v>
      </c>
      <c r="C1074" s="49"/>
      <c r="D1074" s="49">
        <v>29</v>
      </c>
      <c r="E1074" s="49"/>
      <c r="F1074" s="22"/>
      <c r="G1074" s="25">
        <v>2253</v>
      </c>
      <c r="H1074" s="7"/>
      <c r="I1074" s="3">
        <f t="shared" si="40"/>
        <v>0</v>
      </c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  <c r="DU1074" s="13"/>
      <c r="DV1074" s="13"/>
      <c r="DW1074" s="13"/>
      <c r="DX1074" s="13"/>
      <c r="DY1074" s="13"/>
      <c r="DZ1074" s="13"/>
      <c r="EA1074" s="13"/>
      <c r="EB1074" s="13"/>
      <c r="EC1074" s="13"/>
      <c r="ED1074" s="13"/>
      <c r="EE1074" s="13"/>
      <c r="EF1074" s="13"/>
      <c r="EG1074" s="13"/>
      <c r="EH1074" s="13"/>
      <c r="EI1074" s="13"/>
      <c r="EJ1074" s="13"/>
      <c r="EK1074" s="13"/>
      <c r="EL1074" s="13"/>
      <c r="EM1074" s="13"/>
      <c r="EN1074" s="13"/>
      <c r="EO1074" s="13"/>
      <c r="EP1074" s="13"/>
      <c r="EQ1074" s="13"/>
      <c r="ER1074" s="13"/>
      <c r="ES1074" s="13"/>
      <c r="ET1074" s="13"/>
      <c r="EU1074" s="13"/>
      <c r="EV1074" s="13"/>
      <c r="EW1074" s="13"/>
      <c r="EX1074" s="13"/>
      <c r="EY1074" s="13"/>
      <c r="EZ1074" s="13"/>
      <c r="FA1074" s="13"/>
      <c r="FB1074" s="13"/>
      <c r="FC1074" s="13"/>
      <c r="FD1074" s="13"/>
      <c r="FE1074" s="13"/>
      <c r="FF1074" s="13"/>
      <c r="FG1074" s="13"/>
      <c r="FH1074" s="13"/>
      <c r="FI1074" s="13"/>
      <c r="FJ1074" s="13"/>
      <c r="FK1074" s="13"/>
      <c r="FL1074" s="13"/>
      <c r="FM1074" s="13"/>
      <c r="FN1074" s="13"/>
      <c r="FO1074" s="13"/>
      <c r="FP1074" s="13"/>
      <c r="FQ1074" s="13"/>
      <c r="FR1074" s="13"/>
      <c r="FS1074" s="13"/>
      <c r="FT1074" s="13"/>
      <c r="FU1074" s="13"/>
      <c r="FV1074" s="13"/>
      <c r="FW1074" s="13"/>
      <c r="FX1074" s="13"/>
      <c r="FY1074" s="13"/>
      <c r="FZ1074" s="13"/>
      <c r="GA1074" s="13"/>
      <c r="GB1074" s="13"/>
      <c r="GC1074" s="13"/>
      <c r="GD1074" s="13"/>
      <c r="GE1074" s="13"/>
      <c r="GF1074" s="13"/>
      <c r="GG1074" s="13"/>
      <c r="GH1074" s="13"/>
      <c r="GI1074" s="13"/>
      <c r="GJ1074" s="13"/>
      <c r="GK1074" s="13"/>
      <c r="GL1074" s="13"/>
      <c r="GM1074" s="13"/>
      <c r="GN1074" s="13"/>
      <c r="GO1074" s="13"/>
      <c r="GP1074" s="13"/>
      <c r="GQ1074" s="13"/>
      <c r="GR1074" s="13"/>
      <c r="GS1074" s="13"/>
      <c r="GT1074" s="13"/>
      <c r="GU1074" s="13"/>
      <c r="GV1074" s="13"/>
      <c r="GW1074" s="13"/>
      <c r="GX1074" s="13"/>
      <c r="GY1074" s="13"/>
      <c r="GZ1074" s="13"/>
      <c r="HA1074" s="13"/>
      <c r="HB1074" s="13"/>
      <c r="HC1074" s="13"/>
      <c r="HD1074" s="13"/>
      <c r="HE1074" s="13"/>
      <c r="HF1074" s="13"/>
      <c r="HG1074" s="13"/>
      <c r="HH1074" s="13"/>
      <c r="HI1074" s="13"/>
      <c r="HJ1074" s="13"/>
      <c r="HK1074" s="13"/>
      <c r="HL1074" s="13"/>
      <c r="HM1074" s="13"/>
      <c r="HN1074" s="13"/>
      <c r="HO1074" s="13"/>
      <c r="HP1074" s="13"/>
    </row>
    <row r="1075" spans="1:224" s="75" customFormat="1" ht="15.75" x14ac:dyDescent="0.25">
      <c r="A1075" s="22" t="s">
        <v>2626</v>
      </c>
      <c r="B1075" s="27" t="s">
        <v>6911</v>
      </c>
      <c r="C1075" s="49"/>
      <c r="D1075" s="49" t="s">
        <v>2820</v>
      </c>
      <c r="E1075" s="49"/>
      <c r="F1075" s="22"/>
      <c r="G1075" s="25">
        <v>1275</v>
      </c>
      <c r="H1075" s="7"/>
      <c r="I1075" s="3">
        <f t="shared" si="40"/>
        <v>0</v>
      </c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  <c r="DU1075" s="13"/>
      <c r="DV1075" s="13"/>
      <c r="DW1075" s="13"/>
      <c r="DX1075" s="13"/>
      <c r="DY1075" s="13"/>
      <c r="DZ1075" s="13"/>
      <c r="EA1075" s="13"/>
      <c r="EB1075" s="13"/>
      <c r="EC1075" s="13"/>
      <c r="ED1075" s="13"/>
      <c r="EE1075" s="13"/>
      <c r="EF1075" s="13"/>
      <c r="EG1075" s="13"/>
      <c r="EH1075" s="13"/>
      <c r="EI1075" s="13"/>
      <c r="EJ1075" s="13"/>
      <c r="EK1075" s="13"/>
      <c r="EL1075" s="13"/>
      <c r="EM1075" s="13"/>
      <c r="EN1075" s="13"/>
      <c r="EO1075" s="13"/>
      <c r="EP1075" s="13"/>
      <c r="EQ1075" s="13"/>
      <c r="ER1075" s="13"/>
      <c r="ES1075" s="13"/>
      <c r="ET1075" s="13"/>
      <c r="EU1075" s="13"/>
      <c r="EV1075" s="13"/>
      <c r="EW1075" s="13"/>
      <c r="EX1075" s="13"/>
      <c r="EY1075" s="13"/>
      <c r="EZ1075" s="13"/>
      <c r="FA1075" s="13"/>
      <c r="FB1075" s="13"/>
      <c r="FC1075" s="13"/>
      <c r="FD1075" s="13"/>
      <c r="FE1075" s="13"/>
      <c r="FF1075" s="13"/>
      <c r="FG1075" s="13"/>
      <c r="FH1075" s="13"/>
      <c r="FI1075" s="13"/>
      <c r="FJ1075" s="13"/>
      <c r="FK1075" s="13"/>
      <c r="FL1075" s="13"/>
      <c r="FM1075" s="13"/>
      <c r="FN1075" s="13"/>
      <c r="FO1075" s="13"/>
      <c r="FP1075" s="13"/>
      <c r="FQ1075" s="13"/>
      <c r="FR1075" s="13"/>
      <c r="FS1075" s="13"/>
      <c r="FT1075" s="13"/>
      <c r="FU1075" s="13"/>
      <c r="FV1075" s="13"/>
      <c r="FW1075" s="13"/>
      <c r="FX1075" s="13"/>
      <c r="FY1075" s="13"/>
      <c r="FZ1075" s="13"/>
      <c r="GA1075" s="13"/>
      <c r="GB1075" s="13"/>
      <c r="GC1075" s="13"/>
      <c r="GD1075" s="13"/>
      <c r="GE1075" s="13"/>
      <c r="GF1075" s="13"/>
      <c r="GG1075" s="13"/>
      <c r="GH1075" s="13"/>
      <c r="GI1075" s="13"/>
      <c r="GJ1075" s="13"/>
      <c r="GK1075" s="13"/>
      <c r="GL1075" s="13"/>
      <c r="GM1075" s="13"/>
      <c r="GN1075" s="13"/>
      <c r="GO1075" s="13"/>
      <c r="GP1075" s="13"/>
      <c r="GQ1075" s="13"/>
      <c r="GR1075" s="13"/>
      <c r="GS1075" s="13"/>
      <c r="GT1075" s="13"/>
      <c r="GU1075" s="13"/>
      <c r="GV1075" s="13"/>
      <c r="GW1075" s="13"/>
      <c r="GX1075" s="13"/>
      <c r="GY1075" s="13"/>
      <c r="GZ1075" s="13"/>
      <c r="HA1075" s="13"/>
      <c r="HB1075" s="13"/>
      <c r="HC1075" s="13"/>
      <c r="HD1075" s="13"/>
      <c r="HE1075" s="13"/>
      <c r="HF1075" s="13"/>
      <c r="HG1075" s="13"/>
      <c r="HH1075" s="13"/>
      <c r="HI1075" s="13"/>
      <c r="HJ1075" s="13"/>
      <c r="HK1075" s="13"/>
      <c r="HL1075" s="13"/>
      <c r="HM1075" s="13"/>
      <c r="HN1075" s="13"/>
      <c r="HO1075" s="13"/>
      <c r="HP1075" s="13"/>
    </row>
    <row r="1076" spans="1:224" s="75" customFormat="1" ht="15.75" x14ac:dyDescent="0.25">
      <c r="A1076" s="22" t="s">
        <v>2639</v>
      </c>
      <c r="B1076" s="27" t="s">
        <v>3184</v>
      </c>
      <c r="C1076" s="49"/>
      <c r="D1076" s="49" t="s">
        <v>2838</v>
      </c>
      <c r="E1076" s="49"/>
      <c r="F1076" s="22"/>
      <c r="G1076" s="25">
        <v>2547</v>
      </c>
      <c r="H1076" s="7"/>
      <c r="I1076" s="3">
        <f t="shared" si="40"/>
        <v>0</v>
      </c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  <c r="DU1076" s="13"/>
      <c r="DV1076" s="13"/>
      <c r="DW1076" s="13"/>
      <c r="DX1076" s="13"/>
      <c r="DY1076" s="13"/>
      <c r="DZ1076" s="13"/>
      <c r="EA1076" s="13"/>
      <c r="EB1076" s="13"/>
      <c r="EC1076" s="13"/>
      <c r="ED1076" s="13"/>
      <c r="EE1076" s="13"/>
      <c r="EF1076" s="13"/>
      <c r="EG1076" s="13"/>
      <c r="EH1076" s="13"/>
      <c r="EI1076" s="13"/>
      <c r="EJ1076" s="13"/>
      <c r="EK1076" s="13"/>
      <c r="EL1076" s="13"/>
      <c r="EM1076" s="13"/>
      <c r="EN1076" s="13"/>
      <c r="EO1076" s="13"/>
      <c r="EP1076" s="13"/>
      <c r="EQ1076" s="13"/>
      <c r="ER1076" s="13"/>
      <c r="ES1076" s="13"/>
      <c r="ET1076" s="13"/>
      <c r="EU1076" s="13"/>
      <c r="EV1076" s="13"/>
      <c r="EW1076" s="13"/>
      <c r="EX1076" s="13"/>
      <c r="EY1076" s="13"/>
      <c r="EZ1076" s="13"/>
      <c r="FA1076" s="13"/>
      <c r="FB1076" s="13"/>
      <c r="FC1076" s="13"/>
      <c r="FD1076" s="13"/>
      <c r="FE1076" s="13"/>
      <c r="FF1076" s="13"/>
      <c r="FG1076" s="13"/>
      <c r="FH1076" s="13"/>
      <c r="FI1076" s="13"/>
      <c r="FJ1076" s="13"/>
      <c r="FK1076" s="13"/>
      <c r="FL1076" s="13"/>
      <c r="FM1076" s="13"/>
      <c r="FN1076" s="13"/>
      <c r="FO1076" s="13"/>
      <c r="FP1076" s="13"/>
      <c r="FQ1076" s="13"/>
      <c r="FR1076" s="13"/>
      <c r="FS1076" s="13"/>
      <c r="FT1076" s="13"/>
      <c r="FU1076" s="13"/>
      <c r="FV1076" s="13"/>
      <c r="FW1076" s="13"/>
      <c r="FX1076" s="13"/>
      <c r="FY1076" s="13"/>
      <c r="FZ1076" s="13"/>
      <c r="GA1076" s="13"/>
      <c r="GB1076" s="13"/>
      <c r="GC1076" s="13"/>
      <c r="GD1076" s="13"/>
      <c r="GE1076" s="13"/>
      <c r="GF1076" s="13"/>
      <c r="GG1076" s="13"/>
      <c r="GH1076" s="13"/>
      <c r="GI1076" s="13"/>
      <c r="GJ1076" s="13"/>
      <c r="GK1076" s="13"/>
      <c r="GL1076" s="13"/>
      <c r="GM1076" s="13"/>
      <c r="GN1076" s="13"/>
      <c r="GO1076" s="13"/>
      <c r="GP1076" s="13"/>
      <c r="GQ1076" s="13"/>
      <c r="GR1076" s="13"/>
      <c r="GS1076" s="13"/>
      <c r="GT1076" s="13"/>
      <c r="GU1076" s="13"/>
      <c r="GV1076" s="13"/>
      <c r="GW1076" s="13"/>
      <c r="GX1076" s="13"/>
      <c r="GY1076" s="13"/>
      <c r="GZ1076" s="13"/>
      <c r="HA1076" s="13"/>
      <c r="HB1076" s="13"/>
      <c r="HC1076" s="13"/>
      <c r="HD1076" s="13"/>
      <c r="HE1076" s="13"/>
      <c r="HF1076" s="13"/>
      <c r="HG1076" s="13"/>
      <c r="HH1076" s="13"/>
      <c r="HI1076" s="13"/>
      <c r="HJ1076" s="13"/>
      <c r="HK1076" s="13"/>
      <c r="HL1076" s="13"/>
      <c r="HM1076" s="13"/>
      <c r="HN1076" s="13"/>
      <c r="HO1076" s="13"/>
      <c r="HP1076" s="13"/>
    </row>
    <row r="1077" spans="1:224" s="75" customFormat="1" ht="15.75" x14ac:dyDescent="0.25">
      <c r="A1077" s="22" t="s">
        <v>2638</v>
      </c>
      <c r="B1077" s="27" t="s">
        <v>2805</v>
      </c>
      <c r="C1077" s="49"/>
      <c r="D1077" s="49">
        <v>36</v>
      </c>
      <c r="E1077" s="49"/>
      <c r="F1077" s="22"/>
      <c r="G1077" s="25">
        <v>3000</v>
      </c>
      <c r="H1077" s="7"/>
      <c r="I1077" s="3">
        <f t="shared" si="40"/>
        <v>0</v>
      </c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  <c r="DU1077" s="13"/>
      <c r="DV1077" s="13"/>
      <c r="DW1077" s="13"/>
      <c r="DX1077" s="13"/>
      <c r="DY1077" s="13"/>
      <c r="DZ1077" s="13"/>
      <c r="EA1077" s="13"/>
      <c r="EB1077" s="13"/>
      <c r="EC1077" s="13"/>
      <c r="ED1077" s="13"/>
      <c r="EE1077" s="13"/>
      <c r="EF1077" s="13"/>
      <c r="EG1077" s="13"/>
      <c r="EH1077" s="13"/>
      <c r="EI1077" s="13"/>
      <c r="EJ1077" s="13"/>
      <c r="EK1077" s="13"/>
      <c r="EL1077" s="13"/>
      <c r="EM1077" s="13"/>
      <c r="EN1077" s="13"/>
      <c r="EO1077" s="13"/>
      <c r="EP1077" s="13"/>
      <c r="EQ1077" s="13"/>
      <c r="ER1077" s="13"/>
      <c r="ES1077" s="13"/>
      <c r="ET1077" s="13"/>
      <c r="EU1077" s="13"/>
      <c r="EV1077" s="13"/>
      <c r="EW1077" s="13"/>
      <c r="EX1077" s="13"/>
      <c r="EY1077" s="13"/>
      <c r="EZ1077" s="13"/>
      <c r="FA1077" s="13"/>
      <c r="FB1077" s="13"/>
      <c r="FC1077" s="13"/>
      <c r="FD1077" s="13"/>
      <c r="FE1077" s="13"/>
      <c r="FF1077" s="13"/>
      <c r="FG1077" s="13"/>
      <c r="FH1077" s="13"/>
      <c r="FI1077" s="13"/>
      <c r="FJ1077" s="13"/>
      <c r="FK1077" s="13"/>
      <c r="FL1077" s="13"/>
      <c r="FM1077" s="13"/>
      <c r="FN1077" s="13"/>
      <c r="FO1077" s="13"/>
      <c r="FP1077" s="13"/>
      <c r="FQ1077" s="13"/>
      <c r="FR1077" s="13"/>
      <c r="FS1077" s="13"/>
      <c r="FT1077" s="13"/>
      <c r="FU1077" s="13"/>
      <c r="FV1077" s="13"/>
      <c r="FW1077" s="13"/>
      <c r="FX1077" s="13"/>
      <c r="FY1077" s="13"/>
      <c r="FZ1077" s="13"/>
      <c r="GA1077" s="13"/>
      <c r="GB1077" s="13"/>
      <c r="GC1077" s="13"/>
      <c r="GD1077" s="13"/>
      <c r="GE1077" s="13"/>
      <c r="GF1077" s="13"/>
      <c r="GG1077" s="13"/>
      <c r="GH1077" s="13"/>
      <c r="GI1077" s="13"/>
      <c r="GJ1077" s="13"/>
      <c r="GK1077" s="13"/>
      <c r="GL1077" s="13"/>
      <c r="GM1077" s="13"/>
      <c r="GN1077" s="13"/>
      <c r="GO1077" s="13"/>
      <c r="GP1077" s="13"/>
      <c r="GQ1077" s="13"/>
      <c r="GR1077" s="13"/>
      <c r="GS1077" s="13"/>
      <c r="GT1077" s="13"/>
      <c r="GU1077" s="13"/>
      <c r="GV1077" s="13"/>
      <c r="GW1077" s="13"/>
      <c r="GX1077" s="13"/>
      <c r="GY1077" s="13"/>
      <c r="GZ1077" s="13"/>
      <c r="HA1077" s="13"/>
      <c r="HB1077" s="13"/>
      <c r="HC1077" s="13"/>
      <c r="HD1077" s="13"/>
      <c r="HE1077" s="13"/>
      <c r="HF1077" s="13"/>
      <c r="HG1077" s="13"/>
      <c r="HH1077" s="13"/>
      <c r="HI1077" s="13"/>
      <c r="HJ1077" s="13"/>
      <c r="HK1077" s="13"/>
      <c r="HL1077" s="13"/>
      <c r="HM1077" s="13"/>
      <c r="HN1077" s="13"/>
      <c r="HO1077" s="13"/>
      <c r="HP1077" s="13"/>
    </row>
    <row r="1078" spans="1:224" s="75" customFormat="1" ht="15.75" x14ac:dyDescent="0.25">
      <c r="A1078" s="22" t="s">
        <v>2648</v>
      </c>
      <c r="B1078" s="27" t="s">
        <v>2785</v>
      </c>
      <c r="C1078" s="49"/>
      <c r="D1078" s="49">
        <v>40</v>
      </c>
      <c r="E1078" s="49"/>
      <c r="F1078" s="22"/>
      <c r="G1078" s="25">
        <v>2100</v>
      </c>
      <c r="H1078" s="7"/>
      <c r="I1078" s="3">
        <f t="shared" si="40"/>
        <v>0</v>
      </c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  <c r="DU1078" s="13"/>
      <c r="DV1078" s="13"/>
      <c r="DW1078" s="13"/>
      <c r="DX1078" s="13"/>
      <c r="DY1078" s="13"/>
      <c r="DZ1078" s="13"/>
      <c r="EA1078" s="13"/>
      <c r="EB1078" s="13"/>
      <c r="EC1078" s="13"/>
      <c r="ED1078" s="13"/>
      <c r="EE1078" s="13"/>
      <c r="EF1078" s="13"/>
      <c r="EG1078" s="13"/>
      <c r="EH1078" s="13"/>
      <c r="EI1078" s="13"/>
      <c r="EJ1078" s="13"/>
      <c r="EK1078" s="13"/>
      <c r="EL1078" s="13"/>
      <c r="EM1078" s="13"/>
      <c r="EN1078" s="13"/>
      <c r="EO1078" s="13"/>
      <c r="EP1078" s="13"/>
      <c r="EQ1078" s="13"/>
      <c r="ER1078" s="13"/>
      <c r="ES1078" s="13"/>
      <c r="ET1078" s="13"/>
      <c r="EU1078" s="13"/>
      <c r="EV1078" s="13"/>
      <c r="EW1078" s="13"/>
      <c r="EX1078" s="13"/>
      <c r="EY1078" s="13"/>
      <c r="EZ1078" s="13"/>
      <c r="FA1078" s="13"/>
      <c r="FB1078" s="13"/>
      <c r="FC1078" s="13"/>
      <c r="FD1078" s="13"/>
      <c r="FE1078" s="13"/>
      <c r="FF1078" s="13"/>
      <c r="FG1078" s="13"/>
      <c r="FH1078" s="13"/>
      <c r="FI1078" s="13"/>
      <c r="FJ1078" s="13"/>
      <c r="FK1078" s="13"/>
      <c r="FL1078" s="13"/>
      <c r="FM1078" s="13"/>
      <c r="FN1078" s="13"/>
      <c r="FO1078" s="13"/>
      <c r="FP1078" s="13"/>
      <c r="FQ1078" s="13"/>
      <c r="FR1078" s="13"/>
      <c r="FS1078" s="13"/>
      <c r="FT1078" s="13"/>
      <c r="FU1078" s="13"/>
      <c r="FV1078" s="13"/>
      <c r="FW1078" s="13"/>
      <c r="FX1078" s="13"/>
      <c r="FY1078" s="13"/>
      <c r="FZ1078" s="13"/>
      <c r="GA1078" s="13"/>
      <c r="GB1078" s="13"/>
      <c r="GC1078" s="13"/>
      <c r="GD1078" s="13"/>
      <c r="GE1078" s="13"/>
      <c r="GF1078" s="13"/>
      <c r="GG1078" s="13"/>
      <c r="GH1078" s="13"/>
      <c r="GI1078" s="13"/>
      <c r="GJ1078" s="13"/>
      <c r="GK1078" s="13"/>
      <c r="GL1078" s="13"/>
      <c r="GM1078" s="13"/>
      <c r="GN1078" s="13"/>
      <c r="GO1078" s="13"/>
      <c r="GP1078" s="13"/>
      <c r="GQ1078" s="13"/>
      <c r="GR1078" s="13"/>
      <c r="GS1078" s="13"/>
      <c r="GT1078" s="13"/>
      <c r="GU1078" s="13"/>
      <c r="GV1078" s="13"/>
      <c r="GW1078" s="13"/>
      <c r="GX1078" s="13"/>
      <c r="GY1078" s="13"/>
      <c r="GZ1078" s="13"/>
      <c r="HA1078" s="13"/>
      <c r="HB1078" s="13"/>
      <c r="HC1078" s="13"/>
      <c r="HD1078" s="13"/>
      <c r="HE1078" s="13"/>
      <c r="HF1078" s="13"/>
      <c r="HG1078" s="13"/>
      <c r="HH1078" s="13"/>
      <c r="HI1078" s="13"/>
      <c r="HJ1078" s="13"/>
      <c r="HK1078" s="13"/>
      <c r="HL1078" s="13"/>
      <c r="HM1078" s="13"/>
      <c r="HN1078" s="13"/>
      <c r="HO1078" s="13"/>
      <c r="HP1078" s="13"/>
    </row>
    <row r="1079" spans="1:224" s="75" customFormat="1" ht="15.75" x14ac:dyDescent="0.25">
      <c r="A1079" s="22" t="s">
        <v>2650</v>
      </c>
      <c r="B1079" s="27" t="s">
        <v>2785</v>
      </c>
      <c r="C1079" s="49"/>
      <c r="D1079" s="49">
        <v>40</v>
      </c>
      <c r="E1079" s="49"/>
      <c r="F1079" s="22"/>
      <c r="G1079" s="25">
        <v>2200</v>
      </c>
      <c r="H1079" s="7"/>
      <c r="I1079" s="3">
        <f t="shared" si="40"/>
        <v>0</v>
      </c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  <c r="DU1079" s="13"/>
      <c r="DV1079" s="13"/>
      <c r="DW1079" s="13"/>
      <c r="DX1079" s="13"/>
      <c r="DY1079" s="13"/>
      <c r="DZ1079" s="13"/>
      <c r="EA1079" s="13"/>
      <c r="EB1079" s="13"/>
      <c r="EC1079" s="13"/>
      <c r="ED1079" s="13"/>
      <c r="EE1079" s="13"/>
      <c r="EF1079" s="13"/>
      <c r="EG1079" s="13"/>
      <c r="EH1079" s="13"/>
      <c r="EI1079" s="13"/>
      <c r="EJ1079" s="13"/>
      <c r="EK1079" s="13"/>
      <c r="EL1079" s="13"/>
      <c r="EM1079" s="13"/>
      <c r="EN1079" s="13"/>
      <c r="EO1079" s="13"/>
      <c r="EP1079" s="13"/>
      <c r="EQ1079" s="13"/>
      <c r="ER1079" s="13"/>
      <c r="ES1079" s="13"/>
      <c r="ET1079" s="13"/>
      <c r="EU1079" s="13"/>
      <c r="EV1079" s="13"/>
      <c r="EW1079" s="13"/>
      <c r="EX1079" s="13"/>
      <c r="EY1079" s="13"/>
      <c r="EZ1079" s="13"/>
      <c r="FA1079" s="13"/>
      <c r="FB1079" s="13"/>
      <c r="FC1079" s="13"/>
      <c r="FD1079" s="13"/>
      <c r="FE1079" s="13"/>
      <c r="FF1079" s="13"/>
      <c r="FG1079" s="13"/>
      <c r="FH1079" s="13"/>
      <c r="FI1079" s="13"/>
      <c r="FJ1079" s="13"/>
      <c r="FK1079" s="13"/>
      <c r="FL1079" s="13"/>
      <c r="FM1079" s="13"/>
      <c r="FN1079" s="13"/>
      <c r="FO1079" s="13"/>
      <c r="FP1079" s="13"/>
      <c r="FQ1079" s="13"/>
      <c r="FR1079" s="13"/>
      <c r="FS1079" s="13"/>
      <c r="FT1079" s="13"/>
      <c r="FU1079" s="13"/>
      <c r="FV1079" s="13"/>
      <c r="FW1079" s="13"/>
      <c r="FX1079" s="13"/>
      <c r="FY1079" s="13"/>
      <c r="FZ1079" s="13"/>
      <c r="GA1079" s="13"/>
      <c r="GB1079" s="13"/>
      <c r="GC1079" s="13"/>
      <c r="GD1079" s="13"/>
      <c r="GE1079" s="13"/>
      <c r="GF1079" s="13"/>
      <c r="GG1079" s="13"/>
      <c r="GH1079" s="13"/>
      <c r="GI1079" s="13"/>
      <c r="GJ1079" s="13"/>
      <c r="GK1079" s="13"/>
      <c r="GL1079" s="13"/>
      <c r="GM1079" s="13"/>
      <c r="GN1079" s="13"/>
      <c r="GO1079" s="13"/>
      <c r="GP1079" s="13"/>
      <c r="GQ1079" s="13"/>
      <c r="GR1079" s="13"/>
      <c r="GS1079" s="13"/>
      <c r="GT1079" s="13"/>
      <c r="GU1079" s="13"/>
      <c r="GV1079" s="13"/>
      <c r="GW1079" s="13"/>
      <c r="GX1079" s="13"/>
      <c r="GY1079" s="13"/>
      <c r="GZ1079" s="13"/>
      <c r="HA1079" s="13"/>
      <c r="HB1079" s="13"/>
      <c r="HC1079" s="13"/>
      <c r="HD1079" s="13"/>
      <c r="HE1079" s="13"/>
      <c r="HF1079" s="13"/>
      <c r="HG1079" s="13"/>
      <c r="HH1079" s="13"/>
      <c r="HI1079" s="13"/>
      <c r="HJ1079" s="13"/>
      <c r="HK1079" s="13"/>
      <c r="HL1079" s="13"/>
      <c r="HM1079" s="13"/>
      <c r="HN1079" s="13"/>
      <c r="HO1079" s="13"/>
      <c r="HP1079" s="13"/>
    </row>
    <row r="1080" spans="1:224" s="75" customFormat="1" ht="15.75" x14ac:dyDescent="0.25">
      <c r="A1080" s="22" t="s">
        <v>2651</v>
      </c>
      <c r="B1080" s="27" t="s">
        <v>2785</v>
      </c>
      <c r="C1080" s="49"/>
      <c r="D1080" s="49">
        <v>40</v>
      </c>
      <c r="E1080" s="49"/>
      <c r="F1080" s="22"/>
      <c r="G1080" s="25">
        <v>2100</v>
      </c>
      <c r="H1080" s="7"/>
      <c r="I1080" s="3">
        <f t="shared" si="40"/>
        <v>0</v>
      </c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  <c r="DU1080" s="13"/>
      <c r="DV1080" s="13"/>
      <c r="DW1080" s="13"/>
      <c r="DX1080" s="13"/>
      <c r="DY1080" s="13"/>
      <c r="DZ1080" s="13"/>
      <c r="EA1080" s="13"/>
      <c r="EB1080" s="13"/>
      <c r="EC1080" s="13"/>
      <c r="ED1080" s="13"/>
      <c r="EE1080" s="13"/>
      <c r="EF1080" s="13"/>
      <c r="EG1080" s="13"/>
      <c r="EH1080" s="13"/>
      <c r="EI1080" s="13"/>
      <c r="EJ1080" s="13"/>
      <c r="EK1080" s="13"/>
      <c r="EL1080" s="13"/>
      <c r="EM1080" s="13"/>
      <c r="EN1080" s="13"/>
      <c r="EO1080" s="13"/>
      <c r="EP1080" s="13"/>
      <c r="EQ1080" s="13"/>
      <c r="ER1080" s="13"/>
      <c r="ES1080" s="13"/>
      <c r="ET1080" s="13"/>
      <c r="EU1080" s="13"/>
      <c r="EV1080" s="13"/>
      <c r="EW1080" s="13"/>
      <c r="EX1080" s="13"/>
      <c r="EY1080" s="13"/>
      <c r="EZ1080" s="13"/>
      <c r="FA1080" s="13"/>
      <c r="FB1080" s="13"/>
      <c r="FC1080" s="13"/>
      <c r="FD1080" s="13"/>
      <c r="FE1080" s="13"/>
      <c r="FF1080" s="13"/>
      <c r="FG1080" s="13"/>
      <c r="FH1080" s="13"/>
      <c r="FI1080" s="13"/>
      <c r="FJ1080" s="13"/>
      <c r="FK1080" s="13"/>
      <c r="FL1080" s="13"/>
      <c r="FM1080" s="13"/>
      <c r="FN1080" s="13"/>
      <c r="FO1080" s="13"/>
      <c r="FP1080" s="13"/>
      <c r="FQ1080" s="13"/>
      <c r="FR1080" s="13"/>
      <c r="FS1080" s="13"/>
      <c r="FT1080" s="13"/>
      <c r="FU1080" s="13"/>
      <c r="FV1080" s="13"/>
      <c r="FW1080" s="13"/>
      <c r="FX1080" s="13"/>
      <c r="FY1080" s="13"/>
      <c r="FZ1080" s="13"/>
      <c r="GA1080" s="13"/>
      <c r="GB1080" s="13"/>
      <c r="GC1080" s="13"/>
      <c r="GD1080" s="13"/>
      <c r="GE1080" s="13"/>
      <c r="GF1080" s="13"/>
      <c r="GG1080" s="13"/>
      <c r="GH1080" s="13"/>
      <c r="GI1080" s="13"/>
      <c r="GJ1080" s="13"/>
      <c r="GK1080" s="13"/>
      <c r="GL1080" s="13"/>
      <c r="GM1080" s="13"/>
      <c r="GN1080" s="13"/>
      <c r="GO1080" s="13"/>
      <c r="GP1080" s="13"/>
      <c r="GQ1080" s="13"/>
      <c r="GR1080" s="13"/>
      <c r="GS1080" s="13"/>
      <c r="GT1080" s="13"/>
      <c r="GU1080" s="13"/>
      <c r="GV1080" s="13"/>
      <c r="GW1080" s="13"/>
      <c r="GX1080" s="13"/>
      <c r="GY1080" s="13"/>
      <c r="GZ1080" s="13"/>
      <c r="HA1080" s="13"/>
      <c r="HB1080" s="13"/>
      <c r="HC1080" s="13"/>
      <c r="HD1080" s="13"/>
      <c r="HE1080" s="13"/>
      <c r="HF1080" s="13"/>
      <c r="HG1080" s="13"/>
      <c r="HH1080" s="13"/>
      <c r="HI1080" s="13"/>
      <c r="HJ1080" s="13"/>
      <c r="HK1080" s="13"/>
      <c r="HL1080" s="13"/>
      <c r="HM1080" s="13"/>
      <c r="HN1080" s="13"/>
      <c r="HO1080" s="13"/>
      <c r="HP1080" s="13"/>
    </row>
    <row r="1081" spans="1:224" s="75" customFormat="1" ht="15.75" x14ac:dyDescent="0.25">
      <c r="A1081" s="22" t="s">
        <v>2652</v>
      </c>
      <c r="B1081" s="27" t="s">
        <v>2785</v>
      </c>
      <c r="C1081" s="49"/>
      <c r="D1081" s="49">
        <v>40</v>
      </c>
      <c r="E1081" s="49"/>
      <c r="F1081" s="22"/>
      <c r="G1081" s="25">
        <v>2100</v>
      </c>
      <c r="H1081" s="7"/>
      <c r="I1081" s="3">
        <f t="shared" si="40"/>
        <v>0</v>
      </c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  <c r="DU1081" s="13"/>
      <c r="DV1081" s="13"/>
      <c r="DW1081" s="13"/>
      <c r="DX1081" s="13"/>
      <c r="DY1081" s="13"/>
      <c r="DZ1081" s="13"/>
      <c r="EA1081" s="13"/>
      <c r="EB1081" s="13"/>
      <c r="EC1081" s="13"/>
      <c r="ED1081" s="13"/>
      <c r="EE1081" s="13"/>
      <c r="EF1081" s="13"/>
      <c r="EG1081" s="13"/>
      <c r="EH1081" s="13"/>
      <c r="EI1081" s="13"/>
      <c r="EJ1081" s="13"/>
      <c r="EK1081" s="13"/>
      <c r="EL1081" s="13"/>
      <c r="EM1081" s="13"/>
      <c r="EN1081" s="13"/>
      <c r="EO1081" s="13"/>
      <c r="EP1081" s="13"/>
      <c r="EQ1081" s="13"/>
      <c r="ER1081" s="13"/>
      <c r="ES1081" s="13"/>
      <c r="ET1081" s="13"/>
      <c r="EU1081" s="13"/>
      <c r="EV1081" s="13"/>
      <c r="EW1081" s="13"/>
      <c r="EX1081" s="13"/>
      <c r="EY1081" s="13"/>
      <c r="EZ1081" s="13"/>
      <c r="FA1081" s="13"/>
      <c r="FB1081" s="13"/>
      <c r="FC1081" s="13"/>
      <c r="FD1081" s="13"/>
      <c r="FE1081" s="13"/>
      <c r="FF1081" s="13"/>
      <c r="FG1081" s="13"/>
      <c r="FH1081" s="13"/>
      <c r="FI1081" s="13"/>
      <c r="FJ1081" s="13"/>
      <c r="FK1081" s="13"/>
      <c r="FL1081" s="13"/>
      <c r="FM1081" s="13"/>
      <c r="FN1081" s="13"/>
      <c r="FO1081" s="13"/>
      <c r="FP1081" s="13"/>
      <c r="FQ1081" s="13"/>
      <c r="FR1081" s="13"/>
      <c r="FS1081" s="13"/>
      <c r="FT1081" s="13"/>
      <c r="FU1081" s="13"/>
      <c r="FV1081" s="13"/>
      <c r="FW1081" s="13"/>
      <c r="FX1081" s="13"/>
      <c r="FY1081" s="13"/>
      <c r="FZ1081" s="13"/>
      <c r="GA1081" s="13"/>
      <c r="GB1081" s="13"/>
      <c r="GC1081" s="13"/>
      <c r="GD1081" s="13"/>
      <c r="GE1081" s="13"/>
      <c r="GF1081" s="13"/>
      <c r="GG1081" s="13"/>
      <c r="GH1081" s="13"/>
      <c r="GI1081" s="13"/>
      <c r="GJ1081" s="13"/>
      <c r="GK1081" s="13"/>
      <c r="GL1081" s="13"/>
      <c r="GM1081" s="13"/>
      <c r="GN1081" s="13"/>
      <c r="GO1081" s="13"/>
      <c r="GP1081" s="13"/>
      <c r="GQ1081" s="13"/>
      <c r="GR1081" s="13"/>
      <c r="GS1081" s="13"/>
      <c r="GT1081" s="13"/>
      <c r="GU1081" s="13"/>
      <c r="GV1081" s="13"/>
      <c r="GW1081" s="13"/>
      <c r="GX1081" s="13"/>
      <c r="GY1081" s="13"/>
      <c r="GZ1081" s="13"/>
      <c r="HA1081" s="13"/>
      <c r="HB1081" s="13"/>
      <c r="HC1081" s="13"/>
      <c r="HD1081" s="13"/>
      <c r="HE1081" s="13"/>
      <c r="HF1081" s="13"/>
      <c r="HG1081" s="13"/>
      <c r="HH1081" s="13"/>
      <c r="HI1081" s="13"/>
      <c r="HJ1081" s="13"/>
      <c r="HK1081" s="13"/>
      <c r="HL1081" s="13"/>
      <c r="HM1081" s="13"/>
      <c r="HN1081" s="13"/>
      <c r="HO1081" s="13"/>
      <c r="HP1081" s="13"/>
    </row>
    <row r="1082" spans="1:224" s="75" customFormat="1" ht="15.75" x14ac:dyDescent="0.25">
      <c r="A1082" s="22" t="s">
        <v>2653</v>
      </c>
      <c r="B1082" s="27" t="s">
        <v>2785</v>
      </c>
      <c r="C1082" s="49"/>
      <c r="D1082" s="49">
        <v>40</v>
      </c>
      <c r="E1082" s="49"/>
      <c r="F1082" s="22"/>
      <c r="G1082" s="25">
        <v>2400</v>
      </c>
      <c r="H1082" s="7"/>
      <c r="I1082" s="3">
        <f t="shared" si="40"/>
        <v>0</v>
      </c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  <c r="DU1082" s="13"/>
      <c r="DV1082" s="13"/>
      <c r="DW1082" s="13"/>
      <c r="DX1082" s="13"/>
      <c r="DY1082" s="13"/>
      <c r="DZ1082" s="13"/>
      <c r="EA1082" s="13"/>
      <c r="EB1082" s="13"/>
      <c r="EC1082" s="13"/>
      <c r="ED1082" s="13"/>
      <c r="EE1082" s="13"/>
      <c r="EF1082" s="13"/>
      <c r="EG1082" s="13"/>
      <c r="EH1082" s="13"/>
      <c r="EI1082" s="13"/>
      <c r="EJ1082" s="13"/>
      <c r="EK1082" s="13"/>
      <c r="EL1082" s="13"/>
      <c r="EM1082" s="13"/>
      <c r="EN1082" s="13"/>
      <c r="EO1082" s="13"/>
      <c r="EP1082" s="13"/>
      <c r="EQ1082" s="13"/>
      <c r="ER1082" s="13"/>
      <c r="ES1082" s="13"/>
      <c r="ET1082" s="13"/>
      <c r="EU1082" s="13"/>
      <c r="EV1082" s="13"/>
      <c r="EW1082" s="13"/>
      <c r="EX1082" s="13"/>
      <c r="EY1082" s="13"/>
      <c r="EZ1082" s="13"/>
      <c r="FA1082" s="13"/>
      <c r="FB1082" s="13"/>
      <c r="FC1082" s="13"/>
      <c r="FD1082" s="13"/>
      <c r="FE1082" s="13"/>
      <c r="FF1082" s="13"/>
      <c r="FG1082" s="13"/>
      <c r="FH1082" s="13"/>
      <c r="FI1082" s="13"/>
      <c r="FJ1082" s="13"/>
      <c r="FK1082" s="13"/>
      <c r="FL1082" s="13"/>
      <c r="FM1082" s="13"/>
      <c r="FN1082" s="13"/>
      <c r="FO1082" s="13"/>
      <c r="FP1082" s="13"/>
      <c r="FQ1082" s="13"/>
      <c r="FR1082" s="13"/>
      <c r="FS1082" s="13"/>
      <c r="FT1082" s="13"/>
      <c r="FU1082" s="13"/>
      <c r="FV1082" s="13"/>
      <c r="FW1082" s="13"/>
      <c r="FX1082" s="13"/>
      <c r="FY1082" s="13"/>
      <c r="FZ1082" s="13"/>
      <c r="GA1082" s="13"/>
      <c r="GB1082" s="13"/>
      <c r="GC1082" s="13"/>
      <c r="GD1082" s="13"/>
      <c r="GE1082" s="13"/>
      <c r="GF1082" s="13"/>
      <c r="GG1082" s="13"/>
      <c r="GH1082" s="13"/>
      <c r="GI1082" s="13"/>
      <c r="GJ1082" s="13"/>
      <c r="GK1082" s="13"/>
      <c r="GL1082" s="13"/>
      <c r="GM1082" s="13"/>
      <c r="GN1082" s="13"/>
      <c r="GO1082" s="13"/>
      <c r="GP1082" s="13"/>
      <c r="GQ1082" s="13"/>
      <c r="GR1082" s="13"/>
      <c r="GS1082" s="13"/>
      <c r="GT1082" s="13"/>
      <c r="GU1082" s="13"/>
      <c r="GV1082" s="13"/>
      <c r="GW1082" s="13"/>
      <c r="GX1082" s="13"/>
      <c r="GY1082" s="13"/>
      <c r="GZ1082" s="13"/>
      <c r="HA1082" s="13"/>
      <c r="HB1082" s="13"/>
      <c r="HC1082" s="13"/>
      <c r="HD1082" s="13"/>
      <c r="HE1082" s="13"/>
      <c r="HF1082" s="13"/>
      <c r="HG1082" s="13"/>
      <c r="HH1082" s="13"/>
      <c r="HI1082" s="13"/>
      <c r="HJ1082" s="13"/>
      <c r="HK1082" s="13"/>
      <c r="HL1082" s="13"/>
      <c r="HM1082" s="13"/>
      <c r="HN1082" s="13"/>
      <c r="HO1082" s="13"/>
      <c r="HP1082" s="13"/>
    </row>
    <row r="1083" spans="1:224" s="75" customFormat="1" ht="15.75" x14ac:dyDescent="0.25">
      <c r="A1083" s="22" t="s">
        <v>2654</v>
      </c>
      <c r="B1083" s="27" t="s">
        <v>2785</v>
      </c>
      <c r="C1083" s="49"/>
      <c r="D1083" s="49">
        <v>40</v>
      </c>
      <c r="E1083" s="49"/>
      <c r="F1083" s="22"/>
      <c r="G1083" s="25">
        <v>2100</v>
      </c>
      <c r="H1083" s="7"/>
      <c r="I1083" s="3">
        <f t="shared" si="40"/>
        <v>0</v>
      </c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  <c r="DU1083" s="13"/>
      <c r="DV1083" s="13"/>
      <c r="DW1083" s="13"/>
      <c r="DX1083" s="13"/>
      <c r="DY1083" s="13"/>
      <c r="DZ1083" s="13"/>
      <c r="EA1083" s="13"/>
      <c r="EB1083" s="13"/>
      <c r="EC1083" s="13"/>
      <c r="ED1083" s="13"/>
      <c r="EE1083" s="13"/>
      <c r="EF1083" s="13"/>
      <c r="EG1083" s="13"/>
      <c r="EH1083" s="13"/>
      <c r="EI1083" s="13"/>
      <c r="EJ1083" s="13"/>
      <c r="EK1083" s="13"/>
      <c r="EL1083" s="13"/>
      <c r="EM1083" s="13"/>
      <c r="EN1083" s="13"/>
      <c r="EO1083" s="13"/>
      <c r="EP1083" s="13"/>
      <c r="EQ1083" s="13"/>
      <c r="ER1083" s="13"/>
      <c r="ES1083" s="13"/>
      <c r="ET1083" s="13"/>
      <c r="EU1083" s="13"/>
      <c r="EV1083" s="13"/>
      <c r="EW1083" s="13"/>
      <c r="EX1083" s="13"/>
      <c r="EY1083" s="13"/>
      <c r="EZ1083" s="13"/>
      <c r="FA1083" s="13"/>
      <c r="FB1083" s="13"/>
      <c r="FC1083" s="13"/>
      <c r="FD1083" s="13"/>
      <c r="FE1083" s="13"/>
      <c r="FF1083" s="13"/>
      <c r="FG1083" s="13"/>
      <c r="FH1083" s="13"/>
      <c r="FI1083" s="13"/>
      <c r="FJ1083" s="13"/>
      <c r="FK1083" s="13"/>
      <c r="FL1083" s="13"/>
      <c r="FM1083" s="13"/>
      <c r="FN1083" s="13"/>
      <c r="FO1083" s="13"/>
      <c r="FP1083" s="13"/>
      <c r="FQ1083" s="13"/>
      <c r="FR1083" s="13"/>
      <c r="FS1083" s="13"/>
      <c r="FT1083" s="13"/>
      <c r="FU1083" s="13"/>
      <c r="FV1083" s="13"/>
      <c r="FW1083" s="13"/>
      <c r="FX1083" s="13"/>
      <c r="FY1083" s="13"/>
      <c r="FZ1083" s="13"/>
      <c r="GA1083" s="13"/>
      <c r="GB1083" s="13"/>
      <c r="GC1083" s="13"/>
      <c r="GD1083" s="13"/>
      <c r="GE1083" s="13"/>
      <c r="GF1083" s="13"/>
      <c r="GG1083" s="13"/>
      <c r="GH1083" s="13"/>
      <c r="GI1083" s="13"/>
      <c r="GJ1083" s="13"/>
      <c r="GK1083" s="13"/>
      <c r="GL1083" s="13"/>
      <c r="GM1083" s="13"/>
      <c r="GN1083" s="13"/>
      <c r="GO1083" s="13"/>
      <c r="GP1083" s="13"/>
      <c r="GQ1083" s="13"/>
      <c r="GR1083" s="13"/>
      <c r="GS1083" s="13"/>
      <c r="GT1083" s="13"/>
      <c r="GU1083" s="13"/>
      <c r="GV1083" s="13"/>
      <c r="GW1083" s="13"/>
      <c r="GX1083" s="13"/>
      <c r="GY1083" s="13"/>
      <c r="GZ1083" s="13"/>
      <c r="HA1083" s="13"/>
      <c r="HB1083" s="13"/>
      <c r="HC1083" s="13"/>
      <c r="HD1083" s="13"/>
      <c r="HE1083" s="13"/>
      <c r="HF1083" s="13"/>
      <c r="HG1083" s="13"/>
      <c r="HH1083" s="13"/>
      <c r="HI1083" s="13"/>
      <c r="HJ1083" s="13"/>
      <c r="HK1083" s="13"/>
      <c r="HL1083" s="13"/>
      <c r="HM1083" s="13"/>
      <c r="HN1083" s="13"/>
      <c r="HO1083" s="13"/>
      <c r="HP1083" s="13"/>
    </row>
    <row r="1084" spans="1:224" s="75" customFormat="1" ht="15.75" x14ac:dyDescent="0.25">
      <c r="A1084" s="22" t="s">
        <v>2655</v>
      </c>
      <c r="B1084" s="27" t="s">
        <v>2785</v>
      </c>
      <c r="C1084" s="49"/>
      <c r="D1084" s="49">
        <v>37</v>
      </c>
      <c r="E1084" s="49"/>
      <c r="F1084" s="22"/>
      <c r="G1084" s="25">
        <v>2100</v>
      </c>
      <c r="H1084" s="7"/>
      <c r="I1084" s="3">
        <f t="shared" si="40"/>
        <v>0</v>
      </c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  <c r="DU1084" s="13"/>
      <c r="DV1084" s="13"/>
      <c r="DW1084" s="13"/>
      <c r="DX1084" s="13"/>
      <c r="DY1084" s="13"/>
      <c r="DZ1084" s="13"/>
      <c r="EA1084" s="13"/>
      <c r="EB1084" s="13"/>
      <c r="EC1084" s="13"/>
      <c r="ED1084" s="13"/>
      <c r="EE1084" s="13"/>
      <c r="EF1084" s="13"/>
      <c r="EG1084" s="13"/>
      <c r="EH1084" s="13"/>
      <c r="EI1084" s="13"/>
      <c r="EJ1084" s="13"/>
      <c r="EK1084" s="13"/>
      <c r="EL1084" s="13"/>
      <c r="EM1084" s="13"/>
      <c r="EN1084" s="13"/>
      <c r="EO1084" s="13"/>
      <c r="EP1084" s="13"/>
      <c r="EQ1084" s="13"/>
      <c r="ER1084" s="13"/>
      <c r="ES1084" s="13"/>
      <c r="ET1084" s="13"/>
      <c r="EU1084" s="13"/>
      <c r="EV1084" s="13"/>
      <c r="EW1084" s="13"/>
      <c r="EX1084" s="13"/>
      <c r="EY1084" s="13"/>
      <c r="EZ1084" s="13"/>
      <c r="FA1084" s="13"/>
      <c r="FB1084" s="13"/>
      <c r="FC1084" s="13"/>
      <c r="FD1084" s="13"/>
      <c r="FE1084" s="13"/>
      <c r="FF1084" s="13"/>
      <c r="FG1084" s="13"/>
      <c r="FH1084" s="13"/>
      <c r="FI1084" s="13"/>
      <c r="FJ1084" s="13"/>
      <c r="FK1084" s="13"/>
      <c r="FL1084" s="13"/>
      <c r="FM1084" s="13"/>
      <c r="FN1084" s="13"/>
      <c r="FO1084" s="13"/>
      <c r="FP1084" s="13"/>
      <c r="FQ1084" s="13"/>
      <c r="FR1084" s="13"/>
      <c r="FS1084" s="13"/>
      <c r="FT1084" s="13"/>
      <c r="FU1084" s="13"/>
      <c r="FV1084" s="13"/>
      <c r="FW1084" s="13"/>
      <c r="FX1084" s="13"/>
      <c r="FY1084" s="13"/>
      <c r="FZ1084" s="13"/>
      <c r="GA1084" s="13"/>
      <c r="GB1084" s="13"/>
      <c r="GC1084" s="13"/>
      <c r="GD1084" s="13"/>
      <c r="GE1084" s="13"/>
      <c r="GF1084" s="13"/>
      <c r="GG1084" s="13"/>
      <c r="GH1084" s="13"/>
      <c r="GI1084" s="13"/>
      <c r="GJ1084" s="13"/>
      <c r="GK1084" s="13"/>
      <c r="GL1084" s="13"/>
      <c r="GM1084" s="13"/>
      <c r="GN1084" s="13"/>
      <c r="GO1084" s="13"/>
      <c r="GP1084" s="13"/>
      <c r="GQ1084" s="13"/>
      <c r="GR1084" s="13"/>
      <c r="GS1084" s="13"/>
      <c r="GT1084" s="13"/>
      <c r="GU1084" s="13"/>
      <c r="GV1084" s="13"/>
      <c r="GW1084" s="13"/>
      <c r="GX1084" s="13"/>
      <c r="GY1084" s="13"/>
      <c r="GZ1084" s="13"/>
      <c r="HA1084" s="13"/>
      <c r="HB1084" s="13"/>
      <c r="HC1084" s="13"/>
      <c r="HD1084" s="13"/>
      <c r="HE1084" s="13"/>
      <c r="HF1084" s="13"/>
      <c r="HG1084" s="13"/>
      <c r="HH1084" s="13"/>
      <c r="HI1084" s="13"/>
      <c r="HJ1084" s="13"/>
      <c r="HK1084" s="13"/>
      <c r="HL1084" s="13"/>
      <c r="HM1084" s="13"/>
      <c r="HN1084" s="13"/>
      <c r="HO1084" s="13"/>
      <c r="HP1084" s="13"/>
    </row>
    <row r="1085" spans="1:224" s="75" customFormat="1" ht="15.75" x14ac:dyDescent="0.25">
      <c r="A1085" s="22" t="s">
        <v>2656</v>
      </c>
      <c r="B1085" s="27" t="s">
        <v>2785</v>
      </c>
      <c r="C1085" s="49"/>
      <c r="D1085" s="49">
        <v>46</v>
      </c>
      <c r="E1085" s="49"/>
      <c r="F1085" s="22"/>
      <c r="G1085" s="25">
        <v>2600</v>
      </c>
      <c r="H1085" s="7"/>
      <c r="I1085" s="3">
        <f t="shared" si="40"/>
        <v>0</v>
      </c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  <c r="EK1085" s="13"/>
      <c r="EL1085" s="13"/>
      <c r="EM1085" s="13"/>
      <c r="EN1085" s="13"/>
      <c r="EO1085" s="13"/>
      <c r="EP1085" s="13"/>
      <c r="EQ1085" s="13"/>
      <c r="ER1085" s="13"/>
      <c r="ES1085" s="13"/>
      <c r="ET1085" s="13"/>
      <c r="EU1085" s="13"/>
      <c r="EV1085" s="13"/>
      <c r="EW1085" s="13"/>
      <c r="EX1085" s="13"/>
      <c r="EY1085" s="13"/>
      <c r="EZ1085" s="13"/>
      <c r="FA1085" s="13"/>
      <c r="FB1085" s="13"/>
      <c r="FC1085" s="13"/>
      <c r="FD1085" s="13"/>
      <c r="FE1085" s="13"/>
      <c r="FF1085" s="13"/>
      <c r="FG1085" s="13"/>
      <c r="FH1085" s="13"/>
      <c r="FI1085" s="13"/>
      <c r="FJ1085" s="13"/>
      <c r="FK1085" s="13"/>
      <c r="FL1085" s="13"/>
      <c r="FM1085" s="13"/>
      <c r="FN1085" s="13"/>
      <c r="FO1085" s="13"/>
      <c r="FP1085" s="13"/>
      <c r="FQ1085" s="13"/>
      <c r="FR1085" s="13"/>
      <c r="FS1085" s="13"/>
      <c r="FT1085" s="13"/>
      <c r="FU1085" s="13"/>
      <c r="FV1085" s="13"/>
      <c r="FW1085" s="13"/>
      <c r="FX1085" s="13"/>
      <c r="FY1085" s="13"/>
      <c r="FZ1085" s="13"/>
      <c r="GA1085" s="13"/>
      <c r="GB1085" s="13"/>
      <c r="GC1085" s="13"/>
      <c r="GD1085" s="13"/>
      <c r="GE1085" s="13"/>
      <c r="GF1085" s="13"/>
      <c r="GG1085" s="13"/>
      <c r="GH1085" s="13"/>
      <c r="GI1085" s="13"/>
      <c r="GJ1085" s="13"/>
      <c r="GK1085" s="13"/>
      <c r="GL1085" s="13"/>
      <c r="GM1085" s="13"/>
      <c r="GN1085" s="13"/>
      <c r="GO1085" s="13"/>
      <c r="GP1085" s="13"/>
      <c r="GQ1085" s="13"/>
      <c r="GR1085" s="13"/>
      <c r="GS1085" s="13"/>
      <c r="GT1085" s="13"/>
      <c r="GU1085" s="13"/>
      <c r="GV1085" s="13"/>
      <c r="GW1085" s="13"/>
      <c r="GX1085" s="13"/>
      <c r="GY1085" s="13"/>
      <c r="GZ1085" s="13"/>
      <c r="HA1085" s="13"/>
      <c r="HB1085" s="13"/>
      <c r="HC1085" s="13"/>
      <c r="HD1085" s="13"/>
      <c r="HE1085" s="13"/>
      <c r="HF1085" s="13"/>
      <c r="HG1085" s="13"/>
      <c r="HH1085" s="13"/>
      <c r="HI1085" s="13"/>
      <c r="HJ1085" s="13"/>
      <c r="HK1085" s="13"/>
      <c r="HL1085" s="13"/>
      <c r="HM1085" s="13"/>
      <c r="HN1085" s="13"/>
      <c r="HO1085" s="13"/>
      <c r="HP1085" s="13"/>
    </row>
    <row r="1086" spans="1:224" s="75" customFormat="1" ht="15.75" x14ac:dyDescent="0.25">
      <c r="A1086" s="22" t="s">
        <v>2657</v>
      </c>
      <c r="B1086" s="27" t="s">
        <v>2785</v>
      </c>
      <c r="C1086" s="49"/>
      <c r="D1086" s="49" t="s">
        <v>2829</v>
      </c>
      <c r="E1086" s="49"/>
      <c r="F1086" s="22"/>
      <c r="G1086" s="25">
        <v>3600</v>
      </c>
      <c r="H1086" s="7"/>
      <c r="I1086" s="3">
        <f t="shared" si="40"/>
        <v>0</v>
      </c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  <c r="EK1086" s="13"/>
      <c r="EL1086" s="13"/>
      <c r="EM1086" s="13"/>
      <c r="EN1086" s="13"/>
      <c r="EO1086" s="13"/>
      <c r="EP1086" s="13"/>
      <c r="EQ1086" s="13"/>
      <c r="ER1086" s="13"/>
      <c r="ES1086" s="13"/>
      <c r="ET1086" s="13"/>
      <c r="EU1086" s="13"/>
      <c r="EV1086" s="13"/>
      <c r="EW1086" s="13"/>
      <c r="EX1086" s="13"/>
      <c r="EY1086" s="13"/>
      <c r="EZ1086" s="13"/>
      <c r="FA1086" s="13"/>
      <c r="FB1086" s="13"/>
      <c r="FC1086" s="13"/>
      <c r="FD1086" s="13"/>
      <c r="FE1086" s="13"/>
      <c r="FF1086" s="13"/>
      <c r="FG1086" s="13"/>
      <c r="FH1086" s="13"/>
      <c r="FI1086" s="13"/>
      <c r="FJ1086" s="13"/>
      <c r="FK1086" s="13"/>
      <c r="FL1086" s="13"/>
      <c r="FM1086" s="13"/>
      <c r="FN1086" s="13"/>
      <c r="FO1086" s="13"/>
      <c r="FP1086" s="13"/>
      <c r="FQ1086" s="13"/>
      <c r="FR1086" s="13"/>
      <c r="FS1086" s="13"/>
      <c r="FT1086" s="13"/>
      <c r="FU1086" s="13"/>
      <c r="FV1086" s="13"/>
      <c r="FW1086" s="13"/>
      <c r="FX1086" s="13"/>
      <c r="FY1086" s="13"/>
      <c r="FZ1086" s="13"/>
      <c r="GA1086" s="13"/>
      <c r="GB1086" s="13"/>
      <c r="GC1086" s="13"/>
      <c r="GD1086" s="13"/>
      <c r="GE1086" s="13"/>
      <c r="GF1086" s="13"/>
      <c r="GG1086" s="13"/>
      <c r="GH1086" s="13"/>
      <c r="GI1086" s="13"/>
      <c r="GJ1086" s="13"/>
      <c r="GK1086" s="13"/>
      <c r="GL1086" s="13"/>
      <c r="GM1086" s="13"/>
      <c r="GN1086" s="13"/>
      <c r="GO1086" s="13"/>
      <c r="GP1086" s="13"/>
      <c r="GQ1086" s="13"/>
      <c r="GR1086" s="13"/>
      <c r="GS1086" s="13"/>
      <c r="GT1086" s="13"/>
      <c r="GU1086" s="13"/>
      <c r="GV1086" s="13"/>
      <c r="GW1086" s="13"/>
      <c r="GX1086" s="13"/>
      <c r="GY1086" s="13"/>
      <c r="GZ1086" s="13"/>
      <c r="HA1086" s="13"/>
      <c r="HB1086" s="13"/>
      <c r="HC1086" s="13"/>
      <c r="HD1086" s="13"/>
      <c r="HE1086" s="13"/>
      <c r="HF1086" s="13"/>
      <c r="HG1086" s="13"/>
      <c r="HH1086" s="13"/>
      <c r="HI1086" s="13"/>
      <c r="HJ1086" s="13"/>
      <c r="HK1086" s="13"/>
      <c r="HL1086" s="13"/>
      <c r="HM1086" s="13"/>
      <c r="HN1086" s="13"/>
      <c r="HO1086" s="13"/>
      <c r="HP1086" s="13"/>
    </row>
    <row r="1087" spans="1:224" s="75" customFormat="1" ht="15.75" x14ac:dyDescent="0.25">
      <c r="A1087" s="22" t="s">
        <v>2658</v>
      </c>
      <c r="B1087" s="27" t="s">
        <v>2785</v>
      </c>
      <c r="C1087" s="49"/>
      <c r="D1087" s="49">
        <v>40</v>
      </c>
      <c r="E1087" s="49"/>
      <c r="F1087" s="22"/>
      <c r="G1087" s="25">
        <v>2400</v>
      </c>
      <c r="H1087" s="7"/>
      <c r="I1087" s="3">
        <f t="shared" si="40"/>
        <v>0</v>
      </c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  <c r="DU1087" s="13"/>
      <c r="DV1087" s="13"/>
      <c r="DW1087" s="13"/>
      <c r="DX1087" s="13"/>
      <c r="DY1087" s="13"/>
      <c r="DZ1087" s="13"/>
      <c r="EA1087" s="13"/>
      <c r="EB1087" s="13"/>
      <c r="EC1087" s="13"/>
      <c r="ED1087" s="13"/>
      <c r="EE1087" s="13"/>
      <c r="EF1087" s="13"/>
      <c r="EG1087" s="13"/>
      <c r="EH1087" s="13"/>
      <c r="EI1087" s="13"/>
      <c r="EJ1087" s="13"/>
      <c r="EK1087" s="13"/>
      <c r="EL1087" s="13"/>
      <c r="EM1087" s="13"/>
      <c r="EN1087" s="13"/>
      <c r="EO1087" s="13"/>
      <c r="EP1087" s="13"/>
      <c r="EQ1087" s="13"/>
      <c r="ER1087" s="13"/>
      <c r="ES1087" s="13"/>
      <c r="ET1087" s="13"/>
      <c r="EU1087" s="13"/>
      <c r="EV1087" s="13"/>
      <c r="EW1087" s="13"/>
      <c r="EX1087" s="13"/>
      <c r="EY1087" s="13"/>
      <c r="EZ1087" s="13"/>
      <c r="FA1087" s="13"/>
      <c r="FB1087" s="13"/>
      <c r="FC1087" s="13"/>
      <c r="FD1087" s="13"/>
      <c r="FE1087" s="13"/>
      <c r="FF1087" s="13"/>
      <c r="FG1087" s="13"/>
      <c r="FH1087" s="13"/>
      <c r="FI1087" s="13"/>
      <c r="FJ1087" s="13"/>
      <c r="FK1087" s="13"/>
      <c r="FL1087" s="13"/>
      <c r="FM1087" s="13"/>
      <c r="FN1087" s="13"/>
      <c r="FO1087" s="13"/>
      <c r="FP1087" s="13"/>
      <c r="FQ1087" s="13"/>
      <c r="FR1087" s="13"/>
      <c r="FS1087" s="13"/>
      <c r="FT1087" s="13"/>
      <c r="FU1087" s="13"/>
      <c r="FV1087" s="13"/>
      <c r="FW1087" s="13"/>
      <c r="FX1087" s="13"/>
      <c r="FY1087" s="13"/>
      <c r="FZ1087" s="13"/>
      <c r="GA1087" s="13"/>
      <c r="GB1087" s="13"/>
      <c r="GC1087" s="13"/>
      <c r="GD1087" s="13"/>
      <c r="GE1087" s="13"/>
      <c r="GF1087" s="13"/>
      <c r="GG1087" s="13"/>
      <c r="GH1087" s="13"/>
      <c r="GI1087" s="13"/>
      <c r="GJ1087" s="13"/>
      <c r="GK1087" s="13"/>
      <c r="GL1087" s="13"/>
      <c r="GM1087" s="13"/>
      <c r="GN1087" s="13"/>
      <c r="GO1087" s="13"/>
      <c r="GP1087" s="13"/>
      <c r="GQ1087" s="13"/>
      <c r="GR1087" s="13"/>
      <c r="GS1087" s="13"/>
      <c r="GT1087" s="13"/>
      <c r="GU1087" s="13"/>
      <c r="GV1087" s="13"/>
      <c r="GW1087" s="13"/>
      <c r="GX1087" s="13"/>
      <c r="GY1087" s="13"/>
      <c r="GZ1087" s="13"/>
      <c r="HA1087" s="13"/>
      <c r="HB1087" s="13"/>
      <c r="HC1087" s="13"/>
      <c r="HD1087" s="13"/>
      <c r="HE1087" s="13"/>
      <c r="HF1087" s="13"/>
      <c r="HG1087" s="13"/>
      <c r="HH1087" s="13"/>
      <c r="HI1087" s="13"/>
      <c r="HJ1087" s="13"/>
      <c r="HK1087" s="13"/>
      <c r="HL1087" s="13"/>
      <c r="HM1087" s="13"/>
      <c r="HN1087" s="13"/>
      <c r="HO1087" s="13"/>
      <c r="HP1087" s="13"/>
    </row>
    <row r="1088" spans="1:224" s="75" customFormat="1" ht="15.75" x14ac:dyDescent="0.25">
      <c r="A1088" s="22" t="s">
        <v>2659</v>
      </c>
      <c r="B1088" s="27" t="s">
        <v>2785</v>
      </c>
      <c r="C1088" s="49"/>
      <c r="D1088" s="49" t="s">
        <v>2830</v>
      </c>
      <c r="E1088" s="49"/>
      <c r="F1088" s="22"/>
      <c r="G1088" s="25">
        <v>3000</v>
      </c>
      <c r="H1088" s="7"/>
      <c r="I1088" s="3">
        <f t="shared" si="40"/>
        <v>0</v>
      </c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  <c r="DU1088" s="13"/>
      <c r="DV1088" s="13"/>
      <c r="DW1088" s="13"/>
      <c r="DX1088" s="13"/>
      <c r="DY1088" s="13"/>
      <c r="DZ1088" s="13"/>
      <c r="EA1088" s="13"/>
      <c r="EB1088" s="13"/>
      <c r="EC1088" s="13"/>
      <c r="ED1088" s="13"/>
      <c r="EE1088" s="13"/>
      <c r="EF1088" s="13"/>
      <c r="EG1088" s="13"/>
      <c r="EH1088" s="13"/>
      <c r="EI1088" s="13"/>
      <c r="EJ1088" s="13"/>
      <c r="EK1088" s="13"/>
      <c r="EL1088" s="13"/>
      <c r="EM1088" s="13"/>
      <c r="EN1088" s="13"/>
      <c r="EO1088" s="13"/>
      <c r="EP1088" s="13"/>
      <c r="EQ1088" s="13"/>
      <c r="ER1088" s="13"/>
      <c r="ES1088" s="13"/>
      <c r="ET1088" s="13"/>
      <c r="EU1088" s="13"/>
      <c r="EV1088" s="13"/>
      <c r="EW1088" s="13"/>
      <c r="EX1088" s="13"/>
      <c r="EY1088" s="13"/>
      <c r="EZ1088" s="13"/>
      <c r="FA1088" s="13"/>
      <c r="FB1088" s="13"/>
      <c r="FC1088" s="13"/>
      <c r="FD1088" s="13"/>
      <c r="FE1088" s="13"/>
      <c r="FF1088" s="13"/>
      <c r="FG1088" s="13"/>
      <c r="FH1088" s="13"/>
      <c r="FI1088" s="13"/>
      <c r="FJ1088" s="13"/>
      <c r="FK1088" s="13"/>
      <c r="FL1088" s="13"/>
      <c r="FM1088" s="13"/>
      <c r="FN1088" s="13"/>
      <c r="FO1088" s="13"/>
      <c r="FP1088" s="13"/>
      <c r="FQ1088" s="13"/>
      <c r="FR1088" s="13"/>
      <c r="FS1088" s="13"/>
      <c r="FT1088" s="13"/>
      <c r="FU1088" s="13"/>
      <c r="FV1088" s="13"/>
      <c r="FW1088" s="13"/>
      <c r="FX1088" s="13"/>
      <c r="FY1088" s="13"/>
      <c r="FZ1088" s="13"/>
      <c r="GA1088" s="13"/>
      <c r="GB1088" s="13"/>
      <c r="GC1088" s="13"/>
      <c r="GD1088" s="13"/>
      <c r="GE1088" s="13"/>
      <c r="GF1088" s="13"/>
      <c r="GG1088" s="13"/>
      <c r="GH1088" s="13"/>
      <c r="GI1088" s="13"/>
      <c r="GJ1088" s="13"/>
      <c r="GK1088" s="13"/>
      <c r="GL1088" s="13"/>
      <c r="GM1088" s="13"/>
      <c r="GN1088" s="13"/>
      <c r="GO1088" s="13"/>
      <c r="GP1088" s="13"/>
      <c r="GQ1088" s="13"/>
      <c r="GR1088" s="13"/>
      <c r="GS1088" s="13"/>
      <c r="GT1088" s="13"/>
      <c r="GU1088" s="13"/>
      <c r="GV1088" s="13"/>
      <c r="GW1088" s="13"/>
      <c r="GX1088" s="13"/>
      <c r="GY1088" s="13"/>
      <c r="GZ1088" s="13"/>
      <c r="HA1088" s="13"/>
      <c r="HB1088" s="13"/>
      <c r="HC1088" s="13"/>
      <c r="HD1088" s="13"/>
      <c r="HE1088" s="13"/>
      <c r="HF1088" s="13"/>
      <c r="HG1088" s="13"/>
      <c r="HH1088" s="13"/>
      <c r="HI1088" s="13"/>
      <c r="HJ1088" s="13"/>
      <c r="HK1088" s="13"/>
      <c r="HL1088" s="13"/>
      <c r="HM1088" s="13"/>
      <c r="HN1088" s="13"/>
      <c r="HO1088" s="13"/>
      <c r="HP1088" s="13"/>
    </row>
    <row r="1089" spans="1:224" s="75" customFormat="1" ht="15.75" x14ac:dyDescent="0.25">
      <c r="A1089" s="22" t="s">
        <v>2660</v>
      </c>
      <c r="B1089" s="27" t="s">
        <v>2785</v>
      </c>
      <c r="C1089" s="49"/>
      <c r="D1089" s="49">
        <v>40</v>
      </c>
      <c r="E1089" s="49"/>
      <c r="F1089" s="22"/>
      <c r="G1089" s="25">
        <v>2400</v>
      </c>
      <c r="H1089" s="7"/>
      <c r="I1089" s="3">
        <f t="shared" si="40"/>
        <v>0</v>
      </c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  <c r="DU1089" s="13"/>
      <c r="DV1089" s="13"/>
      <c r="DW1089" s="13"/>
      <c r="DX1089" s="13"/>
      <c r="DY1089" s="13"/>
      <c r="DZ1089" s="13"/>
      <c r="EA1089" s="13"/>
      <c r="EB1089" s="13"/>
      <c r="EC1089" s="13"/>
      <c r="ED1089" s="13"/>
      <c r="EE1089" s="13"/>
      <c r="EF1089" s="13"/>
      <c r="EG1089" s="13"/>
      <c r="EH1089" s="13"/>
      <c r="EI1089" s="13"/>
      <c r="EJ1089" s="13"/>
      <c r="EK1089" s="13"/>
      <c r="EL1089" s="13"/>
      <c r="EM1089" s="13"/>
      <c r="EN1089" s="13"/>
      <c r="EO1089" s="13"/>
      <c r="EP1089" s="13"/>
      <c r="EQ1089" s="13"/>
      <c r="ER1089" s="13"/>
      <c r="ES1089" s="13"/>
      <c r="ET1089" s="13"/>
      <c r="EU1089" s="13"/>
      <c r="EV1089" s="13"/>
      <c r="EW1089" s="13"/>
      <c r="EX1089" s="13"/>
      <c r="EY1089" s="13"/>
      <c r="EZ1089" s="13"/>
      <c r="FA1089" s="13"/>
      <c r="FB1089" s="13"/>
      <c r="FC1089" s="13"/>
      <c r="FD1089" s="13"/>
      <c r="FE1089" s="13"/>
      <c r="FF1089" s="13"/>
      <c r="FG1089" s="13"/>
      <c r="FH1089" s="13"/>
      <c r="FI1089" s="13"/>
      <c r="FJ1089" s="13"/>
      <c r="FK1089" s="13"/>
      <c r="FL1089" s="13"/>
      <c r="FM1089" s="13"/>
      <c r="FN1089" s="13"/>
      <c r="FO1089" s="13"/>
      <c r="FP1089" s="13"/>
      <c r="FQ1089" s="13"/>
      <c r="FR1089" s="13"/>
      <c r="FS1089" s="13"/>
      <c r="FT1089" s="13"/>
      <c r="FU1089" s="13"/>
      <c r="FV1089" s="13"/>
      <c r="FW1089" s="13"/>
      <c r="FX1089" s="13"/>
      <c r="FY1089" s="13"/>
      <c r="FZ1089" s="13"/>
      <c r="GA1089" s="13"/>
      <c r="GB1089" s="13"/>
      <c r="GC1089" s="13"/>
      <c r="GD1089" s="13"/>
      <c r="GE1089" s="13"/>
      <c r="GF1089" s="13"/>
      <c r="GG1089" s="13"/>
      <c r="GH1089" s="13"/>
      <c r="GI1089" s="13"/>
      <c r="GJ1089" s="13"/>
      <c r="GK1089" s="13"/>
      <c r="GL1089" s="13"/>
      <c r="GM1089" s="13"/>
      <c r="GN1089" s="13"/>
      <c r="GO1089" s="13"/>
      <c r="GP1089" s="13"/>
      <c r="GQ1089" s="13"/>
      <c r="GR1089" s="13"/>
      <c r="GS1089" s="13"/>
      <c r="GT1089" s="13"/>
      <c r="GU1089" s="13"/>
      <c r="GV1089" s="13"/>
      <c r="GW1089" s="13"/>
      <c r="GX1089" s="13"/>
      <c r="GY1089" s="13"/>
      <c r="GZ1089" s="13"/>
      <c r="HA1089" s="13"/>
      <c r="HB1089" s="13"/>
      <c r="HC1089" s="13"/>
      <c r="HD1089" s="13"/>
      <c r="HE1089" s="13"/>
      <c r="HF1089" s="13"/>
      <c r="HG1089" s="13"/>
      <c r="HH1089" s="13"/>
      <c r="HI1089" s="13"/>
      <c r="HJ1089" s="13"/>
      <c r="HK1089" s="13"/>
      <c r="HL1089" s="13"/>
      <c r="HM1089" s="13"/>
      <c r="HN1089" s="13"/>
      <c r="HO1089" s="13"/>
      <c r="HP1089" s="13"/>
    </row>
    <row r="1090" spans="1:224" s="75" customFormat="1" ht="15.75" x14ac:dyDescent="0.25">
      <c r="A1090" s="22" t="s">
        <v>2661</v>
      </c>
      <c r="B1090" s="27" t="s">
        <v>2785</v>
      </c>
      <c r="C1090" s="49"/>
      <c r="D1090" s="49" t="s">
        <v>2831</v>
      </c>
      <c r="E1090" s="49"/>
      <c r="F1090" s="22"/>
      <c r="G1090" s="25">
        <v>3300</v>
      </c>
      <c r="H1090" s="7"/>
      <c r="I1090" s="3">
        <f t="shared" si="40"/>
        <v>0</v>
      </c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  <c r="EK1090" s="13"/>
      <c r="EL1090" s="13"/>
      <c r="EM1090" s="13"/>
      <c r="EN1090" s="13"/>
      <c r="EO1090" s="13"/>
      <c r="EP1090" s="13"/>
      <c r="EQ1090" s="13"/>
      <c r="ER1090" s="13"/>
      <c r="ES1090" s="13"/>
      <c r="ET1090" s="13"/>
      <c r="EU1090" s="13"/>
      <c r="EV1090" s="13"/>
      <c r="EW1090" s="13"/>
      <c r="EX1090" s="13"/>
      <c r="EY1090" s="13"/>
      <c r="EZ1090" s="13"/>
      <c r="FA1090" s="13"/>
      <c r="FB1090" s="13"/>
      <c r="FC1090" s="13"/>
      <c r="FD1090" s="13"/>
      <c r="FE1090" s="13"/>
      <c r="FF1090" s="13"/>
      <c r="FG1090" s="13"/>
      <c r="FH1090" s="13"/>
      <c r="FI1090" s="13"/>
      <c r="FJ1090" s="13"/>
      <c r="FK1090" s="13"/>
      <c r="FL1090" s="13"/>
      <c r="FM1090" s="13"/>
      <c r="FN1090" s="13"/>
      <c r="FO1090" s="13"/>
      <c r="FP1090" s="13"/>
      <c r="FQ1090" s="13"/>
      <c r="FR1090" s="13"/>
      <c r="FS1090" s="13"/>
      <c r="FT1090" s="13"/>
      <c r="FU1090" s="13"/>
      <c r="FV1090" s="13"/>
      <c r="FW1090" s="13"/>
      <c r="FX1090" s="13"/>
      <c r="FY1090" s="13"/>
      <c r="FZ1090" s="13"/>
      <c r="GA1090" s="13"/>
      <c r="GB1090" s="13"/>
      <c r="GC1090" s="13"/>
      <c r="GD1090" s="13"/>
      <c r="GE1090" s="13"/>
      <c r="GF1090" s="13"/>
      <c r="GG1090" s="13"/>
      <c r="GH1090" s="13"/>
      <c r="GI1090" s="13"/>
      <c r="GJ1090" s="13"/>
      <c r="GK1090" s="13"/>
      <c r="GL1090" s="13"/>
      <c r="GM1090" s="13"/>
      <c r="GN1090" s="13"/>
      <c r="GO1090" s="13"/>
      <c r="GP1090" s="13"/>
      <c r="GQ1090" s="13"/>
      <c r="GR1090" s="13"/>
      <c r="GS1090" s="13"/>
      <c r="GT1090" s="13"/>
      <c r="GU1090" s="13"/>
      <c r="GV1090" s="13"/>
      <c r="GW1090" s="13"/>
      <c r="GX1090" s="13"/>
      <c r="GY1090" s="13"/>
      <c r="GZ1090" s="13"/>
      <c r="HA1090" s="13"/>
      <c r="HB1090" s="13"/>
      <c r="HC1090" s="13"/>
      <c r="HD1090" s="13"/>
      <c r="HE1090" s="13"/>
      <c r="HF1090" s="13"/>
      <c r="HG1090" s="13"/>
      <c r="HH1090" s="13"/>
      <c r="HI1090" s="13"/>
      <c r="HJ1090" s="13"/>
      <c r="HK1090" s="13"/>
      <c r="HL1090" s="13"/>
      <c r="HM1090" s="13"/>
      <c r="HN1090" s="13"/>
      <c r="HO1090" s="13"/>
      <c r="HP1090" s="13"/>
    </row>
    <row r="1091" spans="1:224" s="75" customFormat="1" ht="15.75" x14ac:dyDescent="0.25">
      <c r="A1091" s="22" t="s">
        <v>2662</v>
      </c>
      <c r="B1091" s="27" t="s">
        <v>2785</v>
      </c>
      <c r="C1091" s="49"/>
      <c r="D1091" s="49"/>
      <c r="E1091" s="49"/>
      <c r="F1091" s="22"/>
      <c r="G1091" s="25">
        <v>3000</v>
      </c>
      <c r="H1091" s="7"/>
      <c r="I1091" s="3">
        <f t="shared" si="40"/>
        <v>0</v>
      </c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  <c r="DU1091" s="13"/>
      <c r="DV1091" s="13"/>
      <c r="DW1091" s="13"/>
      <c r="DX1091" s="13"/>
      <c r="DY1091" s="13"/>
      <c r="DZ1091" s="13"/>
      <c r="EA1091" s="13"/>
      <c r="EB1091" s="13"/>
      <c r="EC1091" s="13"/>
      <c r="ED1091" s="13"/>
      <c r="EE1091" s="13"/>
      <c r="EF1091" s="13"/>
      <c r="EG1091" s="13"/>
      <c r="EH1091" s="13"/>
      <c r="EI1091" s="13"/>
      <c r="EJ1091" s="13"/>
      <c r="EK1091" s="13"/>
      <c r="EL1091" s="13"/>
      <c r="EM1091" s="13"/>
      <c r="EN1091" s="13"/>
      <c r="EO1091" s="13"/>
      <c r="EP1091" s="13"/>
      <c r="EQ1091" s="13"/>
      <c r="ER1091" s="13"/>
      <c r="ES1091" s="13"/>
      <c r="ET1091" s="13"/>
      <c r="EU1091" s="13"/>
      <c r="EV1091" s="13"/>
      <c r="EW1091" s="13"/>
      <c r="EX1091" s="13"/>
      <c r="EY1091" s="13"/>
      <c r="EZ1091" s="13"/>
      <c r="FA1091" s="13"/>
      <c r="FB1091" s="13"/>
      <c r="FC1091" s="13"/>
      <c r="FD1091" s="13"/>
      <c r="FE1091" s="13"/>
      <c r="FF1091" s="13"/>
      <c r="FG1091" s="13"/>
      <c r="FH1091" s="13"/>
      <c r="FI1091" s="13"/>
      <c r="FJ1091" s="13"/>
      <c r="FK1091" s="13"/>
      <c r="FL1091" s="13"/>
      <c r="FM1091" s="13"/>
      <c r="FN1091" s="13"/>
      <c r="FO1091" s="13"/>
      <c r="FP1091" s="13"/>
      <c r="FQ1091" s="13"/>
      <c r="FR1091" s="13"/>
      <c r="FS1091" s="13"/>
      <c r="FT1091" s="13"/>
      <c r="FU1091" s="13"/>
      <c r="FV1091" s="13"/>
      <c r="FW1091" s="13"/>
      <c r="FX1091" s="13"/>
      <c r="FY1091" s="13"/>
      <c r="FZ1091" s="13"/>
      <c r="GA1091" s="13"/>
      <c r="GB1091" s="13"/>
      <c r="GC1091" s="13"/>
      <c r="GD1091" s="13"/>
      <c r="GE1091" s="13"/>
      <c r="GF1091" s="13"/>
      <c r="GG1091" s="13"/>
      <c r="GH1091" s="13"/>
      <c r="GI1091" s="13"/>
      <c r="GJ1091" s="13"/>
      <c r="GK1091" s="13"/>
      <c r="GL1091" s="13"/>
      <c r="GM1091" s="13"/>
      <c r="GN1091" s="13"/>
      <c r="GO1091" s="13"/>
      <c r="GP1091" s="13"/>
      <c r="GQ1091" s="13"/>
      <c r="GR1091" s="13"/>
      <c r="GS1091" s="13"/>
      <c r="GT1091" s="13"/>
      <c r="GU1091" s="13"/>
      <c r="GV1091" s="13"/>
      <c r="GW1091" s="13"/>
      <c r="GX1091" s="13"/>
      <c r="GY1091" s="13"/>
      <c r="GZ1091" s="13"/>
      <c r="HA1091" s="13"/>
      <c r="HB1091" s="13"/>
      <c r="HC1091" s="13"/>
      <c r="HD1091" s="13"/>
      <c r="HE1091" s="13"/>
      <c r="HF1091" s="13"/>
      <c r="HG1091" s="13"/>
      <c r="HH1091" s="13"/>
      <c r="HI1091" s="13"/>
      <c r="HJ1091" s="13"/>
      <c r="HK1091" s="13"/>
      <c r="HL1091" s="13"/>
      <c r="HM1091" s="13"/>
      <c r="HN1091" s="13"/>
      <c r="HO1091" s="13"/>
      <c r="HP1091" s="13"/>
    </row>
    <row r="1092" spans="1:224" s="75" customFormat="1" ht="15.75" x14ac:dyDescent="0.25">
      <c r="A1092" s="22" t="s">
        <v>2663</v>
      </c>
      <c r="B1092" s="27" t="s">
        <v>2785</v>
      </c>
      <c r="C1092" s="49"/>
      <c r="D1092" s="49" t="s">
        <v>2832</v>
      </c>
      <c r="E1092" s="49"/>
      <c r="F1092" s="22"/>
      <c r="G1092" s="25">
        <v>2400</v>
      </c>
      <c r="H1092" s="7"/>
      <c r="I1092" s="3">
        <f t="shared" si="40"/>
        <v>0</v>
      </c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  <c r="DU1092" s="13"/>
      <c r="DV1092" s="13"/>
      <c r="DW1092" s="13"/>
      <c r="DX1092" s="13"/>
      <c r="DY1092" s="13"/>
      <c r="DZ1092" s="13"/>
      <c r="EA1092" s="13"/>
      <c r="EB1092" s="13"/>
      <c r="EC1092" s="13"/>
      <c r="ED1092" s="13"/>
      <c r="EE1092" s="13"/>
      <c r="EF1092" s="13"/>
      <c r="EG1092" s="13"/>
      <c r="EH1092" s="13"/>
      <c r="EI1092" s="13"/>
      <c r="EJ1092" s="13"/>
      <c r="EK1092" s="13"/>
      <c r="EL1092" s="13"/>
      <c r="EM1092" s="13"/>
      <c r="EN1092" s="13"/>
      <c r="EO1092" s="13"/>
      <c r="EP1092" s="13"/>
      <c r="EQ1092" s="13"/>
      <c r="ER1092" s="13"/>
      <c r="ES1092" s="13"/>
      <c r="ET1092" s="13"/>
      <c r="EU1092" s="13"/>
      <c r="EV1092" s="13"/>
      <c r="EW1092" s="13"/>
      <c r="EX1092" s="13"/>
      <c r="EY1092" s="13"/>
      <c r="EZ1092" s="13"/>
      <c r="FA1092" s="13"/>
      <c r="FB1092" s="13"/>
      <c r="FC1092" s="13"/>
      <c r="FD1092" s="13"/>
      <c r="FE1092" s="13"/>
      <c r="FF1092" s="13"/>
      <c r="FG1092" s="13"/>
      <c r="FH1092" s="13"/>
      <c r="FI1092" s="13"/>
      <c r="FJ1092" s="13"/>
      <c r="FK1092" s="13"/>
      <c r="FL1092" s="13"/>
      <c r="FM1092" s="13"/>
      <c r="FN1092" s="13"/>
      <c r="FO1092" s="13"/>
      <c r="FP1092" s="13"/>
      <c r="FQ1092" s="13"/>
      <c r="FR1092" s="13"/>
      <c r="FS1092" s="13"/>
      <c r="FT1092" s="13"/>
      <c r="FU1092" s="13"/>
      <c r="FV1092" s="13"/>
      <c r="FW1092" s="13"/>
      <c r="FX1092" s="13"/>
      <c r="FY1092" s="13"/>
      <c r="FZ1092" s="13"/>
      <c r="GA1092" s="13"/>
      <c r="GB1092" s="13"/>
      <c r="GC1092" s="13"/>
      <c r="GD1092" s="13"/>
      <c r="GE1092" s="13"/>
      <c r="GF1092" s="13"/>
      <c r="GG1092" s="13"/>
      <c r="GH1092" s="13"/>
      <c r="GI1092" s="13"/>
      <c r="GJ1092" s="13"/>
      <c r="GK1092" s="13"/>
      <c r="GL1092" s="13"/>
      <c r="GM1092" s="13"/>
      <c r="GN1092" s="13"/>
      <c r="GO1092" s="13"/>
      <c r="GP1092" s="13"/>
      <c r="GQ1092" s="13"/>
      <c r="GR1092" s="13"/>
      <c r="GS1092" s="13"/>
      <c r="GT1092" s="13"/>
      <c r="GU1092" s="13"/>
      <c r="GV1092" s="13"/>
      <c r="GW1092" s="13"/>
      <c r="GX1092" s="13"/>
      <c r="GY1092" s="13"/>
      <c r="GZ1092" s="13"/>
      <c r="HA1092" s="13"/>
      <c r="HB1092" s="13"/>
      <c r="HC1092" s="13"/>
      <c r="HD1092" s="13"/>
      <c r="HE1092" s="13"/>
      <c r="HF1092" s="13"/>
      <c r="HG1092" s="13"/>
      <c r="HH1092" s="13"/>
      <c r="HI1092" s="13"/>
      <c r="HJ1092" s="13"/>
      <c r="HK1092" s="13"/>
      <c r="HL1092" s="13"/>
      <c r="HM1092" s="13"/>
      <c r="HN1092" s="13"/>
      <c r="HO1092" s="13"/>
      <c r="HP1092" s="13"/>
    </row>
    <row r="1093" spans="1:224" s="75" customFormat="1" ht="15.75" x14ac:dyDescent="0.25">
      <c r="A1093" s="22" t="s">
        <v>2649</v>
      </c>
      <c r="B1093" s="27" t="s">
        <v>2804</v>
      </c>
      <c r="C1093" s="49"/>
      <c r="D1093" s="49">
        <v>50</v>
      </c>
      <c r="E1093" s="49"/>
      <c r="F1093" s="22"/>
      <c r="G1093" s="25">
        <v>2400</v>
      </c>
      <c r="H1093" s="7"/>
      <c r="I1093" s="3">
        <f t="shared" si="40"/>
        <v>0</v>
      </c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/>
      <c r="EE1093" s="13"/>
      <c r="EF1093" s="13"/>
      <c r="EG1093" s="13"/>
      <c r="EH1093" s="13"/>
      <c r="EI1093" s="13"/>
      <c r="EJ1093" s="13"/>
      <c r="EK1093" s="13"/>
      <c r="EL1093" s="13"/>
      <c r="EM1093" s="13"/>
      <c r="EN1093" s="13"/>
      <c r="EO1093" s="13"/>
      <c r="EP1093" s="13"/>
      <c r="EQ1093" s="13"/>
      <c r="ER1093" s="13"/>
      <c r="ES1093" s="13"/>
      <c r="ET1093" s="13"/>
      <c r="EU1093" s="13"/>
      <c r="EV1093" s="13"/>
      <c r="EW1093" s="13"/>
      <c r="EX1093" s="13"/>
      <c r="EY1093" s="13"/>
      <c r="EZ1093" s="13"/>
      <c r="FA1093" s="13"/>
      <c r="FB1093" s="13"/>
      <c r="FC1093" s="13"/>
      <c r="FD1093" s="13"/>
      <c r="FE1093" s="13"/>
      <c r="FF1093" s="13"/>
      <c r="FG1093" s="13"/>
      <c r="FH1093" s="13"/>
      <c r="FI1093" s="13"/>
      <c r="FJ1093" s="13"/>
      <c r="FK1093" s="13"/>
      <c r="FL1093" s="13"/>
      <c r="FM1093" s="13"/>
      <c r="FN1093" s="13"/>
      <c r="FO1093" s="13"/>
      <c r="FP1093" s="13"/>
      <c r="FQ1093" s="13"/>
      <c r="FR1093" s="13"/>
      <c r="FS1093" s="13"/>
      <c r="FT1093" s="13"/>
      <c r="FU1093" s="13"/>
      <c r="FV1093" s="13"/>
      <c r="FW1093" s="13"/>
      <c r="FX1093" s="13"/>
      <c r="FY1093" s="13"/>
      <c r="FZ1093" s="13"/>
      <c r="GA1093" s="13"/>
      <c r="GB1093" s="13"/>
      <c r="GC1093" s="13"/>
      <c r="GD1093" s="13"/>
      <c r="GE1093" s="13"/>
      <c r="GF1093" s="13"/>
      <c r="GG1093" s="13"/>
      <c r="GH1093" s="13"/>
      <c r="GI1093" s="13"/>
      <c r="GJ1093" s="13"/>
      <c r="GK1093" s="13"/>
      <c r="GL1093" s="13"/>
      <c r="GM1093" s="13"/>
      <c r="GN1093" s="13"/>
      <c r="GO1093" s="13"/>
      <c r="GP1093" s="13"/>
      <c r="GQ1093" s="13"/>
      <c r="GR1093" s="13"/>
      <c r="GS1093" s="13"/>
      <c r="GT1093" s="13"/>
      <c r="GU1093" s="13"/>
      <c r="GV1093" s="13"/>
      <c r="GW1093" s="13"/>
      <c r="GX1093" s="13"/>
      <c r="GY1093" s="13"/>
      <c r="GZ1093" s="13"/>
      <c r="HA1093" s="13"/>
      <c r="HB1093" s="13"/>
      <c r="HC1093" s="13"/>
      <c r="HD1093" s="13"/>
      <c r="HE1093" s="13"/>
      <c r="HF1093" s="13"/>
      <c r="HG1093" s="13"/>
      <c r="HH1093" s="13"/>
      <c r="HI1093" s="13"/>
      <c r="HJ1093" s="13"/>
      <c r="HK1093" s="13"/>
      <c r="HL1093" s="13"/>
      <c r="HM1093" s="13"/>
      <c r="HN1093" s="13"/>
      <c r="HO1093" s="13"/>
      <c r="HP1093" s="13"/>
    </row>
    <row r="1094" spans="1:224" s="75" customFormat="1" ht="15.75" x14ac:dyDescent="0.25">
      <c r="A1094" s="22" t="s">
        <v>2664</v>
      </c>
      <c r="B1094" s="27" t="s">
        <v>2786</v>
      </c>
      <c r="C1094" s="49"/>
      <c r="D1094" s="49" t="s">
        <v>2824</v>
      </c>
      <c r="E1094" s="49"/>
      <c r="F1094" s="22"/>
      <c r="G1094" s="25">
        <v>1200</v>
      </c>
      <c r="H1094" s="7"/>
      <c r="I1094" s="3">
        <f t="shared" si="40"/>
        <v>0</v>
      </c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  <c r="DU1094" s="13"/>
      <c r="DV1094" s="13"/>
      <c r="DW1094" s="13"/>
      <c r="DX1094" s="13"/>
      <c r="DY1094" s="13"/>
      <c r="DZ1094" s="13"/>
      <c r="EA1094" s="13"/>
      <c r="EB1094" s="13"/>
      <c r="EC1094" s="13"/>
      <c r="ED1094" s="13"/>
      <c r="EE1094" s="13"/>
      <c r="EF1094" s="13"/>
      <c r="EG1094" s="13"/>
      <c r="EH1094" s="13"/>
      <c r="EI1094" s="13"/>
      <c r="EJ1094" s="13"/>
      <c r="EK1094" s="13"/>
      <c r="EL1094" s="13"/>
      <c r="EM1094" s="13"/>
      <c r="EN1094" s="13"/>
      <c r="EO1094" s="13"/>
      <c r="EP1094" s="13"/>
      <c r="EQ1094" s="13"/>
      <c r="ER1094" s="13"/>
      <c r="ES1094" s="13"/>
      <c r="ET1094" s="13"/>
      <c r="EU1094" s="13"/>
      <c r="EV1094" s="13"/>
      <c r="EW1094" s="13"/>
      <c r="EX1094" s="13"/>
      <c r="EY1094" s="13"/>
      <c r="EZ1094" s="13"/>
      <c r="FA1094" s="13"/>
      <c r="FB1094" s="13"/>
      <c r="FC1094" s="13"/>
      <c r="FD1094" s="13"/>
      <c r="FE1094" s="13"/>
      <c r="FF1094" s="13"/>
      <c r="FG1094" s="13"/>
      <c r="FH1094" s="13"/>
      <c r="FI1094" s="13"/>
      <c r="FJ1094" s="13"/>
      <c r="FK1094" s="13"/>
      <c r="FL1094" s="13"/>
      <c r="FM1094" s="13"/>
      <c r="FN1094" s="13"/>
      <c r="FO1094" s="13"/>
      <c r="FP1094" s="13"/>
      <c r="FQ1094" s="13"/>
      <c r="FR1094" s="13"/>
      <c r="FS1094" s="13"/>
      <c r="FT1094" s="13"/>
      <c r="FU1094" s="13"/>
      <c r="FV1094" s="13"/>
      <c r="FW1094" s="13"/>
      <c r="FX1094" s="13"/>
      <c r="FY1094" s="13"/>
      <c r="FZ1094" s="13"/>
      <c r="GA1094" s="13"/>
      <c r="GB1094" s="13"/>
      <c r="GC1094" s="13"/>
      <c r="GD1094" s="13"/>
      <c r="GE1094" s="13"/>
      <c r="GF1094" s="13"/>
      <c r="GG1094" s="13"/>
      <c r="GH1094" s="13"/>
      <c r="GI1094" s="13"/>
      <c r="GJ1094" s="13"/>
      <c r="GK1094" s="13"/>
      <c r="GL1094" s="13"/>
      <c r="GM1094" s="13"/>
      <c r="GN1094" s="13"/>
      <c r="GO1094" s="13"/>
      <c r="GP1094" s="13"/>
      <c r="GQ1094" s="13"/>
      <c r="GR1094" s="13"/>
      <c r="GS1094" s="13"/>
      <c r="GT1094" s="13"/>
      <c r="GU1094" s="13"/>
      <c r="GV1094" s="13"/>
      <c r="GW1094" s="13"/>
      <c r="GX1094" s="13"/>
      <c r="GY1094" s="13"/>
      <c r="GZ1094" s="13"/>
      <c r="HA1094" s="13"/>
      <c r="HB1094" s="13"/>
      <c r="HC1094" s="13"/>
      <c r="HD1094" s="13"/>
      <c r="HE1094" s="13"/>
      <c r="HF1094" s="13"/>
      <c r="HG1094" s="13"/>
      <c r="HH1094" s="13"/>
      <c r="HI1094" s="13"/>
      <c r="HJ1094" s="13"/>
      <c r="HK1094" s="13"/>
      <c r="HL1094" s="13"/>
      <c r="HM1094" s="13"/>
      <c r="HN1094" s="13"/>
      <c r="HO1094" s="13"/>
      <c r="HP1094" s="13"/>
    </row>
    <row r="1095" spans="1:224" s="75" customFormat="1" ht="15.75" x14ac:dyDescent="0.25">
      <c r="A1095" s="22" t="s">
        <v>2667</v>
      </c>
      <c r="B1095" s="27" t="s">
        <v>2786</v>
      </c>
      <c r="C1095" s="49"/>
      <c r="D1095" s="49">
        <v>40</v>
      </c>
      <c r="E1095" s="49"/>
      <c r="F1095" s="22"/>
      <c r="G1095" s="25">
        <v>1800</v>
      </c>
      <c r="H1095" s="7"/>
      <c r="I1095" s="3">
        <f t="shared" si="40"/>
        <v>0</v>
      </c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  <c r="DU1095" s="13"/>
      <c r="DV1095" s="13"/>
      <c r="DW1095" s="13"/>
      <c r="DX1095" s="13"/>
      <c r="DY1095" s="13"/>
      <c r="DZ1095" s="13"/>
      <c r="EA1095" s="13"/>
      <c r="EB1095" s="13"/>
      <c r="EC1095" s="13"/>
      <c r="ED1095" s="13"/>
      <c r="EE1095" s="13"/>
      <c r="EF1095" s="13"/>
      <c r="EG1095" s="13"/>
      <c r="EH1095" s="13"/>
      <c r="EI1095" s="13"/>
      <c r="EJ1095" s="13"/>
      <c r="EK1095" s="13"/>
      <c r="EL1095" s="13"/>
      <c r="EM1095" s="13"/>
      <c r="EN1095" s="13"/>
      <c r="EO1095" s="13"/>
      <c r="EP1095" s="13"/>
      <c r="EQ1095" s="13"/>
      <c r="ER1095" s="13"/>
      <c r="ES1095" s="13"/>
      <c r="ET1095" s="13"/>
      <c r="EU1095" s="13"/>
      <c r="EV1095" s="13"/>
      <c r="EW1095" s="13"/>
      <c r="EX1095" s="13"/>
      <c r="EY1095" s="13"/>
      <c r="EZ1095" s="13"/>
      <c r="FA1095" s="13"/>
      <c r="FB1095" s="13"/>
      <c r="FC1095" s="13"/>
      <c r="FD1095" s="13"/>
      <c r="FE1095" s="13"/>
      <c r="FF1095" s="13"/>
      <c r="FG1095" s="13"/>
      <c r="FH1095" s="13"/>
      <c r="FI1095" s="13"/>
      <c r="FJ1095" s="13"/>
      <c r="FK1095" s="13"/>
      <c r="FL1095" s="13"/>
      <c r="FM1095" s="13"/>
      <c r="FN1095" s="13"/>
      <c r="FO1095" s="13"/>
      <c r="FP1095" s="13"/>
      <c r="FQ1095" s="13"/>
      <c r="FR1095" s="13"/>
      <c r="FS1095" s="13"/>
      <c r="FT1095" s="13"/>
      <c r="FU1095" s="13"/>
      <c r="FV1095" s="13"/>
      <c r="FW1095" s="13"/>
      <c r="FX1095" s="13"/>
      <c r="FY1095" s="13"/>
      <c r="FZ1095" s="13"/>
      <c r="GA1095" s="13"/>
      <c r="GB1095" s="13"/>
      <c r="GC1095" s="13"/>
      <c r="GD1095" s="13"/>
      <c r="GE1095" s="13"/>
      <c r="GF1095" s="13"/>
      <c r="GG1095" s="13"/>
      <c r="GH1095" s="13"/>
      <c r="GI1095" s="13"/>
      <c r="GJ1095" s="13"/>
      <c r="GK1095" s="13"/>
      <c r="GL1095" s="13"/>
      <c r="GM1095" s="13"/>
      <c r="GN1095" s="13"/>
      <c r="GO1095" s="13"/>
      <c r="GP1095" s="13"/>
      <c r="GQ1095" s="13"/>
      <c r="GR1095" s="13"/>
      <c r="GS1095" s="13"/>
      <c r="GT1095" s="13"/>
      <c r="GU1095" s="13"/>
      <c r="GV1095" s="13"/>
      <c r="GW1095" s="13"/>
      <c r="GX1095" s="13"/>
      <c r="GY1095" s="13"/>
      <c r="GZ1095" s="13"/>
      <c r="HA1095" s="13"/>
      <c r="HB1095" s="13"/>
      <c r="HC1095" s="13"/>
      <c r="HD1095" s="13"/>
      <c r="HE1095" s="13"/>
      <c r="HF1095" s="13"/>
      <c r="HG1095" s="13"/>
      <c r="HH1095" s="13"/>
      <c r="HI1095" s="13"/>
      <c r="HJ1095" s="13"/>
      <c r="HK1095" s="13"/>
      <c r="HL1095" s="13"/>
      <c r="HM1095" s="13"/>
      <c r="HN1095" s="13"/>
      <c r="HO1095" s="13"/>
      <c r="HP1095" s="13"/>
    </row>
    <row r="1096" spans="1:224" s="75" customFormat="1" ht="15.75" x14ac:dyDescent="0.25">
      <c r="A1096" s="22" t="s">
        <v>2668</v>
      </c>
      <c r="B1096" s="27" t="s">
        <v>2786</v>
      </c>
      <c r="C1096" s="49"/>
      <c r="D1096" s="49">
        <v>35</v>
      </c>
      <c r="E1096" s="49"/>
      <c r="F1096" s="22"/>
      <c r="G1096" s="25">
        <v>1500</v>
      </c>
      <c r="H1096" s="7"/>
      <c r="I1096" s="3">
        <f t="shared" si="40"/>
        <v>0</v>
      </c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  <c r="DU1096" s="13"/>
      <c r="DV1096" s="13"/>
      <c r="DW1096" s="13"/>
      <c r="DX1096" s="13"/>
      <c r="DY1096" s="13"/>
      <c r="DZ1096" s="13"/>
      <c r="EA1096" s="13"/>
      <c r="EB1096" s="13"/>
      <c r="EC1096" s="13"/>
      <c r="ED1096" s="13"/>
      <c r="EE1096" s="13"/>
      <c r="EF1096" s="13"/>
      <c r="EG1096" s="13"/>
      <c r="EH1096" s="13"/>
      <c r="EI1096" s="13"/>
      <c r="EJ1096" s="13"/>
      <c r="EK1096" s="13"/>
      <c r="EL1096" s="13"/>
      <c r="EM1096" s="13"/>
      <c r="EN1096" s="13"/>
      <c r="EO1096" s="13"/>
      <c r="EP1096" s="13"/>
      <c r="EQ1096" s="13"/>
      <c r="ER1096" s="13"/>
      <c r="ES1096" s="13"/>
      <c r="ET1096" s="13"/>
      <c r="EU1096" s="13"/>
      <c r="EV1096" s="13"/>
      <c r="EW1096" s="13"/>
      <c r="EX1096" s="13"/>
      <c r="EY1096" s="13"/>
      <c r="EZ1096" s="13"/>
      <c r="FA1096" s="13"/>
      <c r="FB1096" s="13"/>
      <c r="FC1096" s="13"/>
      <c r="FD1096" s="13"/>
      <c r="FE1096" s="13"/>
      <c r="FF1096" s="13"/>
      <c r="FG1096" s="13"/>
      <c r="FH1096" s="13"/>
      <c r="FI1096" s="13"/>
      <c r="FJ1096" s="13"/>
      <c r="FK1096" s="13"/>
      <c r="FL1096" s="13"/>
      <c r="FM1096" s="13"/>
      <c r="FN1096" s="13"/>
      <c r="FO1096" s="13"/>
      <c r="FP1096" s="13"/>
      <c r="FQ1096" s="13"/>
      <c r="FR1096" s="13"/>
      <c r="FS1096" s="13"/>
      <c r="FT1096" s="13"/>
      <c r="FU1096" s="13"/>
      <c r="FV1096" s="13"/>
      <c r="FW1096" s="13"/>
      <c r="FX1096" s="13"/>
      <c r="FY1096" s="13"/>
      <c r="FZ1096" s="13"/>
      <c r="GA1096" s="13"/>
      <c r="GB1096" s="13"/>
      <c r="GC1096" s="13"/>
      <c r="GD1096" s="13"/>
      <c r="GE1096" s="13"/>
      <c r="GF1096" s="13"/>
      <c r="GG1096" s="13"/>
      <c r="GH1096" s="13"/>
      <c r="GI1096" s="13"/>
      <c r="GJ1096" s="13"/>
      <c r="GK1096" s="13"/>
      <c r="GL1096" s="13"/>
      <c r="GM1096" s="13"/>
      <c r="GN1096" s="13"/>
      <c r="GO1096" s="13"/>
      <c r="GP1096" s="13"/>
      <c r="GQ1096" s="13"/>
      <c r="GR1096" s="13"/>
      <c r="GS1096" s="13"/>
      <c r="GT1096" s="13"/>
      <c r="GU1096" s="13"/>
      <c r="GV1096" s="13"/>
      <c r="GW1096" s="13"/>
      <c r="GX1096" s="13"/>
      <c r="GY1096" s="13"/>
      <c r="GZ1096" s="13"/>
      <c r="HA1096" s="13"/>
      <c r="HB1096" s="13"/>
      <c r="HC1096" s="13"/>
      <c r="HD1096" s="13"/>
      <c r="HE1096" s="13"/>
      <c r="HF1096" s="13"/>
      <c r="HG1096" s="13"/>
      <c r="HH1096" s="13"/>
      <c r="HI1096" s="13"/>
      <c r="HJ1096" s="13"/>
      <c r="HK1096" s="13"/>
      <c r="HL1096" s="13"/>
      <c r="HM1096" s="13"/>
      <c r="HN1096" s="13"/>
      <c r="HO1096" s="13"/>
      <c r="HP1096" s="13"/>
    </row>
    <row r="1097" spans="1:224" s="75" customFormat="1" ht="15.75" x14ac:dyDescent="0.25">
      <c r="A1097" s="22" t="s">
        <v>2669</v>
      </c>
      <c r="B1097" s="27" t="s">
        <v>2786</v>
      </c>
      <c r="C1097" s="49"/>
      <c r="D1097" s="49">
        <v>45</v>
      </c>
      <c r="E1097" s="49"/>
      <c r="F1097" s="22"/>
      <c r="G1097" s="25">
        <v>2100</v>
      </c>
      <c r="H1097" s="7"/>
      <c r="I1097" s="3">
        <f t="shared" si="40"/>
        <v>0</v>
      </c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  <c r="DU1097" s="13"/>
      <c r="DV1097" s="13"/>
      <c r="DW1097" s="13"/>
      <c r="DX1097" s="13"/>
      <c r="DY1097" s="13"/>
      <c r="DZ1097" s="13"/>
      <c r="EA1097" s="13"/>
      <c r="EB1097" s="13"/>
      <c r="EC1097" s="13"/>
      <c r="ED1097" s="13"/>
      <c r="EE1097" s="13"/>
      <c r="EF1097" s="13"/>
      <c r="EG1097" s="13"/>
      <c r="EH1097" s="13"/>
      <c r="EI1097" s="13"/>
      <c r="EJ1097" s="13"/>
      <c r="EK1097" s="13"/>
      <c r="EL1097" s="13"/>
      <c r="EM1097" s="13"/>
      <c r="EN1097" s="13"/>
      <c r="EO1097" s="13"/>
      <c r="EP1097" s="13"/>
      <c r="EQ1097" s="13"/>
      <c r="ER1097" s="13"/>
      <c r="ES1097" s="13"/>
      <c r="ET1097" s="13"/>
      <c r="EU1097" s="13"/>
      <c r="EV1097" s="13"/>
      <c r="EW1097" s="13"/>
      <c r="EX1097" s="13"/>
      <c r="EY1097" s="13"/>
      <c r="EZ1097" s="13"/>
      <c r="FA1097" s="13"/>
      <c r="FB1097" s="13"/>
      <c r="FC1097" s="13"/>
      <c r="FD1097" s="13"/>
      <c r="FE1097" s="13"/>
      <c r="FF1097" s="13"/>
      <c r="FG1097" s="13"/>
      <c r="FH1097" s="13"/>
      <c r="FI1097" s="13"/>
      <c r="FJ1097" s="13"/>
      <c r="FK1097" s="13"/>
      <c r="FL1097" s="13"/>
      <c r="FM1097" s="13"/>
      <c r="FN1097" s="13"/>
      <c r="FO1097" s="13"/>
      <c r="FP1097" s="13"/>
      <c r="FQ1097" s="13"/>
      <c r="FR1097" s="13"/>
      <c r="FS1097" s="13"/>
      <c r="FT1097" s="13"/>
      <c r="FU1097" s="13"/>
      <c r="FV1097" s="13"/>
      <c r="FW1097" s="13"/>
      <c r="FX1097" s="13"/>
      <c r="FY1097" s="13"/>
      <c r="FZ1097" s="13"/>
      <c r="GA1097" s="13"/>
      <c r="GB1097" s="13"/>
      <c r="GC1097" s="13"/>
      <c r="GD1097" s="13"/>
      <c r="GE1097" s="13"/>
      <c r="GF1097" s="13"/>
      <c r="GG1097" s="13"/>
      <c r="GH1097" s="13"/>
      <c r="GI1097" s="13"/>
      <c r="GJ1097" s="13"/>
      <c r="GK1097" s="13"/>
      <c r="GL1097" s="13"/>
      <c r="GM1097" s="13"/>
      <c r="GN1097" s="13"/>
      <c r="GO1097" s="13"/>
      <c r="GP1097" s="13"/>
      <c r="GQ1097" s="13"/>
      <c r="GR1097" s="13"/>
      <c r="GS1097" s="13"/>
      <c r="GT1097" s="13"/>
      <c r="GU1097" s="13"/>
      <c r="GV1097" s="13"/>
      <c r="GW1097" s="13"/>
      <c r="GX1097" s="13"/>
      <c r="GY1097" s="13"/>
      <c r="GZ1097" s="13"/>
      <c r="HA1097" s="13"/>
      <c r="HB1097" s="13"/>
      <c r="HC1097" s="13"/>
      <c r="HD1097" s="13"/>
      <c r="HE1097" s="13"/>
      <c r="HF1097" s="13"/>
      <c r="HG1097" s="13"/>
      <c r="HH1097" s="13"/>
      <c r="HI1097" s="13"/>
      <c r="HJ1097" s="13"/>
      <c r="HK1097" s="13"/>
      <c r="HL1097" s="13"/>
      <c r="HM1097" s="13"/>
      <c r="HN1097" s="13"/>
      <c r="HO1097" s="13"/>
      <c r="HP1097" s="13"/>
    </row>
    <row r="1098" spans="1:224" s="75" customFormat="1" ht="15.75" x14ac:dyDescent="0.25">
      <c r="A1098" s="22" t="s">
        <v>2670</v>
      </c>
      <c r="B1098" s="27" t="s">
        <v>2786</v>
      </c>
      <c r="C1098" s="49"/>
      <c r="D1098" s="49">
        <v>34</v>
      </c>
      <c r="E1098" s="49"/>
      <c r="F1098" s="22"/>
      <c r="G1098" s="25">
        <v>1500</v>
      </c>
      <c r="H1098" s="7"/>
      <c r="I1098" s="3">
        <f t="shared" si="40"/>
        <v>0</v>
      </c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  <c r="DU1098" s="13"/>
      <c r="DV1098" s="13"/>
      <c r="DW1098" s="13"/>
      <c r="DX1098" s="13"/>
      <c r="DY1098" s="13"/>
      <c r="DZ1098" s="13"/>
      <c r="EA1098" s="13"/>
      <c r="EB1098" s="13"/>
      <c r="EC1098" s="13"/>
      <c r="ED1098" s="13"/>
      <c r="EE1098" s="13"/>
      <c r="EF1098" s="13"/>
      <c r="EG1098" s="13"/>
      <c r="EH1098" s="13"/>
      <c r="EI1098" s="13"/>
      <c r="EJ1098" s="13"/>
      <c r="EK1098" s="13"/>
      <c r="EL1098" s="13"/>
      <c r="EM1098" s="13"/>
      <c r="EN1098" s="13"/>
      <c r="EO1098" s="13"/>
      <c r="EP1098" s="13"/>
      <c r="EQ1098" s="13"/>
      <c r="ER1098" s="13"/>
      <c r="ES1098" s="13"/>
      <c r="ET1098" s="13"/>
      <c r="EU1098" s="13"/>
      <c r="EV1098" s="13"/>
      <c r="EW1098" s="13"/>
      <c r="EX1098" s="13"/>
      <c r="EY1098" s="13"/>
      <c r="EZ1098" s="13"/>
      <c r="FA1098" s="13"/>
      <c r="FB1098" s="13"/>
      <c r="FC1098" s="13"/>
      <c r="FD1098" s="13"/>
      <c r="FE1098" s="13"/>
      <c r="FF1098" s="13"/>
      <c r="FG1098" s="13"/>
      <c r="FH1098" s="13"/>
      <c r="FI1098" s="13"/>
      <c r="FJ1098" s="13"/>
      <c r="FK1098" s="13"/>
      <c r="FL1098" s="13"/>
      <c r="FM1098" s="13"/>
      <c r="FN1098" s="13"/>
      <c r="FO1098" s="13"/>
      <c r="FP1098" s="13"/>
      <c r="FQ1098" s="13"/>
      <c r="FR1098" s="13"/>
      <c r="FS1098" s="13"/>
      <c r="FT1098" s="13"/>
      <c r="FU1098" s="13"/>
      <c r="FV1098" s="13"/>
      <c r="FW1098" s="13"/>
      <c r="FX1098" s="13"/>
      <c r="FY1098" s="13"/>
      <c r="FZ1098" s="13"/>
      <c r="GA1098" s="13"/>
      <c r="GB1098" s="13"/>
      <c r="GC1098" s="13"/>
      <c r="GD1098" s="13"/>
      <c r="GE1098" s="13"/>
      <c r="GF1098" s="13"/>
      <c r="GG1098" s="13"/>
      <c r="GH1098" s="13"/>
      <c r="GI1098" s="13"/>
      <c r="GJ1098" s="13"/>
      <c r="GK1098" s="13"/>
      <c r="GL1098" s="13"/>
      <c r="GM1098" s="13"/>
      <c r="GN1098" s="13"/>
      <c r="GO1098" s="13"/>
      <c r="GP1098" s="13"/>
      <c r="GQ1098" s="13"/>
      <c r="GR1098" s="13"/>
      <c r="GS1098" s="13"/>
      <c r="GT1098" s="13"/>
      <c r="GU1098" s="13"/>
      <c r="GV1098" s="13"/>
      <c r="GW1098" s="13"/>
      <c r="GX1098" s="13"/>
      <c r="GY1098" s="13"/>
      <c r="GZ1098" s="13"/>
      <c r="HA1098" s="13"/>
      <c r="HB1098" s="13"/>
      <c r="HC1098" s="13"/>
      <c r="HD1098" s="13"/>
      <c r="HE1098" s="13"/>
      <c r="HF1098" s="13"/>
      <c r="HG1098" s="13"/>
      <c r="HH1098" s="13"/>
      <c r="HI1098" s="13"/>
      <c r="HJ1098" s="13"/>
      <c r="HK1098" s="13"/>
      <c r="HL1098" s="13"/>
      <c r="HM1098" s="13"/>
      <c r="HN1098" s="13"/>
      <c r="HO1098" s="13"/>
      <c r="HP1098" s="13"/>
    </row>
    <row r="1099" spans="1:224" s="75" customFormat="1" ht="15.75" x14ac:dyDescent="0.25">
      <c r="A1099" s="22" t="s">
        <v>2665</v>
      </c>
      <c r="B1099" s="27" t="s">
        <v>6817</v>
      </c>
      <c r="C1099" s="49"/>
      <c r="D1099" s="49">
        <v>25</v>
      </c>
      <c r="E1099" s="49"/>
      <c r="F1099" s="22"/>
      <c r="G1099" s="25">
        <v>1053</v>
      </c>
      <c r="H1099" s="7"/>
      <c r="I1099" s="3">
        <f t="shared" si="40"/>
        <v>0</v>
      </c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  <c r="DU1099" s="13"/>
      <c r="DV1099" s="13"/>
      <c r="DW1099" s="13"/>
      <c r="DX1099" s="13"/>
      <c r="DY1099" s="13"/>
      <c r="DZ1099" s="13"/>
      <c r="EA1099" s="13"/>
      <c r="EB1099" s="13"/>
      <c r="EC1099" s="13"/>
      <c r="ED1099" s="13"/>
      <c r="EE1099" s="13"/>
      <c r="EF1099" s="13"/>
      <c r="EG1099" s="13"/>
      <c r="EH1099" s="13"/>
      <c r="EI1099" s="13"/>
      <c r="EJ1099" s="13"/>
      <c r="EK1099" s="13"/>
      <c r="EL1099" s="13"/>
      <c r="EM1099" s="13"/>
      <c r="EN1099" s="13"/>
      <c r="EO1099" s="13"/>
      <c r="EP1099" s="13"/>
      <c r="EQ1099" s="13"/>
      <c r="ER1099" s="13"/>
      <c r="ES1099" s="13"/>
      <c r="ET1099" s="13"/>
      <c r="EU1099" s="13"/>
      <c r="EV1099" s="13"/>
      <c r="EW1099" s="13"/>
      <c r="EX1099" s="13"/>
      <c r="EY1099" s="13"/>
      <c r="EZ1099" s="13"/>
      <c r="FA1099" s="13"/>
      <c r="FB1099" s="13"/>
      <c r="FC1099" s="13"/>
      <c r="FD1099" s="13"/>
      <c r="FE1099" s="13"/>
      <c r="FF1099" s="13"/>
      <c r="FG1099" s="13"/>
      <c r="FH1099" s="13"/>
      <c r="FI1099" s="13"/>
      <c r="FJ1099" s="13"/>
      <c r="FK1099" s="13"/>
      <c r="FL1099" s="13"/>
      <c r="FM1099" s="13"/>
      <c r="FN1099" s="13"/>
      <c r="FO1099" s="13"/>
      <c r="FP1099" s="13"/>
      <c r="FQ1099" s="13"/>
      <c r="FR1099" s="13"/>
      <c r="FS1099" s="13"/>
      <c r="FT1099" s="13"/>
      <c r="FU1099" s="13"/>
      <c r="FV1099" s="13"/>
      <c r="FW1099" s="13"/>
      <c r="FX1099" s="13"/>
      <c r="FY1099" s="13"/>
      <c r="FZ1099" s="13"/>
      <c r="GA1099" s="13"/>
      <c r="GB1099" s="13"/>
      <c r="GC1099" s="13"/>
      <c r="GD1099" s="13"/>
      <c r="GE1099" s="13"/>
      <c r="GF1099" s="13"/>
      <c r="GG1099" s="13"/>
      <c r="GH1099" s="13"/>
      <c r="GI1099" s="13"/>
      <c r="GJ1099" s="13"/>
      <c r="GK1099" s="13"/>
      <c r="GL1099" s="13"/>
      <c r="GM1099" s="13"/>
      <c r="GN1099" s="13"/>
      <c r="GO1099" s="13"/>
      <c r="GP1099" s="13"/>
      <c r="GQ1099" s="13"/>
      <c r="GR1099" s="13"/>
      <c r="GS1099" s="13"/>
      <c r="GT1099" s="13"/>
      <c r="GU1099" s="13"/>
      <c r="GV1099" s="13"/>
      <c r="GW1099" s="13"/>
      <c r="GX1099" s="13"/>
      <c r="GY1099" s="13"/>
      <c r="GZ1099" s="13"/>
      <c r="HA1099" s="13"/>
      <c r="HB1099" s="13"/>
      <c r="HC1099" s="13"/>
      <c r="HD1099" s="13"/>
      <c r="HE1099" s="13"/>
      <c r="HF1099" s="13"/>
      <c r="HG1099" s="13"/>
      <c r="HH1099" s="13"/>
      <c r="HI1099" s="13"/>
      <c r="HJ1099" s="13"/>
      <c r="HK1099" s="13"/>
      <c r="HL1099" s="13"/>
      <c r="HM1099" s="13"/>
      <c r="HN1099" s="13"/>
      <c r="HO1099" s="13"/>
      <c r="HP1099" s="13"/>
    </row>
    <row r="1100" spans="1:224" s="75" customFormat="1" ht="15.75" x14ac:dyDescent="0.25">
      <c r="A1100" s="22" t="s">
        <v>2666</v>
      </c>
      <c r="B1100" s="27" t="s">
        <v>6818</v>
      </c>
      <c r="C1100" s="49"/>
      <c r="D1100" s="49">
        <v>28</v>
      </c>
      <c r="E1100" s="49"/>
      <c r="F1100" s="22"/>
      <c r="G1100" s="25">
        <v>1613</v>
      </c>
      <c r="H1100" s="7"/>
      <c r="I1100" s="3">
        <f t="shared" si="40"/>
        <v>0</v>
      </c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  <c r="DU1100" s="13"/>
      <c r="DV1100" s="13"/>
      <c r="DW1100" s="13"/>
      <c r="DX1100" s="13"/>
      <c r="DY1100" s="13"/>
      <c r="DZ1100" s="13"/>
      <c r="EA1100" s="13"/>
      <c r="EB1100" s="13"/>
      <c r="EC1100" s="13"/>
      <c r="ED1100" s="13"/>
      <c r="EE1100" s="13"/>
      <c r="EF1100" s="13"/>
      <c r="EG1100" s="13"/>
      <c r="EH1100" s="13"/>
      <c r="EI1100" s="13"/>
      <c r="EJ1100" s="13"/>
      <c r="EK1100" s="13"/>
      <c r="EL1100" s="13"/>
      <c r="EM1100" s="13"/>
      <c r="EN1100" s="13"/>
      <c r="EO1100" s="13"/>
      <c r="EP1100" s="13"/>
      <c r="EQ1100" s="13"/>
      <c r="ER1100" s="13"/>
      <c r="ES1100" s="13"/>
      <c r="ET1100" s="13"/>
      <c r="EU1100" s="13"/>
      <c r="EV1100" s="13"/>
      <c r="EW1100" s="13"/>
      <c r="EX1100" s="13"/>
      <c r="EY1100" s="13"/>
      <c r="EZ1100" s="13"/>
      <c r="FA1100" s="13"/>
      <c r="FB1100" s="13"/>
      <c r="FC1100" s="13"/>
      <c r="FD1100" s="13"/>
      <c r="FE1100" s="13"/>
      <c r="FF1100" s="13"/>
      <c r="FG1100" s="13"/>
      <c r="FH1100" s="13"/>
      <c r="FI1100" s="13"/>
      <c r="FJ1100" s="13"/>
      <c r="FK1100" s="13"/>
      <c r="FL1100" s="13"/>
      <c r="FM1100" s="13"/>
      <c r="FN1100" s="13"/>
      <c r="FO1100" s="13"/>
      <c r="FP1100" s="13"/>
      <c r="FQ1100" s="13"/>
      <c r="FR1100" s="13"/>
      <c r="FS1100" s="13"/>
      <c r="FT1100" s="13"/>
      <c r="FU1100" s="13"/>
      <c r="FV1100" s="13"/>
      <c r="FW1100" s="13"/>
      <c r="FX1100" s="13"/>
      <c r="FY1100" s="13"/>
      <c r="FZ1100" s="13"/>
      <c r="GA1100" s="13"/>
      <c r="GB1100" s="13"/>
      <c r="GC1100" s="13"/>
      <c r="GD1100" s="13"/>
      <c r="GE1100" s="13"/>
      <c r="GF1100" s="13"/>
      <c r="GG1100" s="13"/>
      <c r="GH1100" s="13"/>
      <c r="GI1100" s="13"/>
      <c r="GJ1100" s="13"/>
      <c r="GK1100" s="13"/>
      <c r="GL1100" s="13"/>
      <c r="GM1100" s="13"/>
      <c r="GN1100" s="13"/>
      <c r="GO1100" s="13"/>
      <c r="GP1100" s="13"/>
      <c r="GQ1100" s="13"/>
      <c r="GR1100" s="13"/>
      <c r="GS1100" s="13"/>
      <c r="GT1100" s="13"/>
      <c r="GU1100" s="13"/>
      <c r="GV1100" s="13"/>
      <c r="GW1100" s="13"/>
      <c r="GX1100" s="13"/>
      <c r="GY1100" s="13"/>
      <c r="GZ1100" s="13"/>
      <c r="HA1100" s="13"/>
      <c r="HB1100" s="13"/>
      <c r="HC1100" s="13"/>
      <c r="HD1100" s="13"/>
      <c r="HE1100" s="13"/>
      <c r="HF1100" s="13"/>
      <c r="HG1100" s="13"/>
      <c r="HH1100" s="13"/>
      <c r="HI1100" s="13"/>
      <c r="HJ1100" s="13"/>
      <c r="HK1100" s="13"/>
      <c r="HL1100" s="13"/>
      <c r="HM1100" s="13"/>
      <c r="HN1100" s="13"/>
      <c r="HO1100" s="13"/>
      <c r="HP1100" s="13"/>
    </row>
    <row r="1101" spans="1:224" s="75" customFormat="1" ht="15.75" x14ac:dyDescent="0.25">
      <c r="A1101" s="22" t="s">
        <v>2671</v>
      </c>
      <c r="B1101" s="27" t="s">
        <v>2787</v>
      </c>
      <c r="C1101" s="49"/>
      <c r="D1101" s="49" t="s">
        <v>2822</v>
      </c>
      <c r="E1101" s="49"/>
      <c r="F1101" s="22"/>
      <c r="G1101" s="25">
        <v>1200</v>
      </c>
      <c r="H1101" s="7"/>
      <c r="I1101" s="3">
        <f t="shared" si="40"/>
        <v>0</v>
      </c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13"/>
      <c r="FF1101" s="13"/>
      <c r="FG1101" s="13"/>
      <c r="FH1101" s="13"/>
      <c r="FI1101" s="13"/>
      <c r="FJ1101" s="13"/>
      <c r="FK1101" s="13"/>
      <c r="FL1101" s="13"/>
      <c r="FM1101" s="13"/>
      <c r="FN1101" s="13"/>
      <c r="FO1101" s="13"/>
      <c r="FP1101" s="13"/>
      <c r="FQ1101" s="13"/>
      <c r="FR1101" s="13"/>
      <c r="FS1101" s="13"/>
      <c r="FT1101" s="13"/>
      <c r="FU1101" s="13"/>
      <c r="FV1101" s="13"/>
      <c r="FW1101" s="13"/>
      <c r="FX1101" s="13"/>
      <c r="FY1101" s="13"/>
      <c r="FZ1101" s="13"/>
      <c r="GA1101" s="13"/>
      <c r="GB1101" s="13"/>
      <c r="GC1101" s="13"/>
      <c r="GD1101" s="13"/>
      <c r="GE1101" s="13"/>
      <c r="GF1101" s="13"/>
      <c r="GG1101" s="13"/>
      <c r="GH1101" s="13"/>
      <c r="GI1101" s="13"/>
      <c r="GJ1101" s="13"/>
      <c r="GK1101" s="13"/>
      <c r="GL1101" s="13"/>
      <c r="GM1101" s="13"/>
      <c r="GN1101" s="13"/>
      <c r="GO1101" s="13"/>
      <c r="GP1101" s="13"/>
      <c r="GQ1101" s="13"/>
      <c r="GR1101" s="13"/>
      <c r="GS1101" s="13"/>
      <c r="GT1101" s="13"/>
      <c r="GU1101" s="13"/>
      <c r="GV1101" s="13"/>
      <c r="GW1101" s="13"/>
      <c r="GX1101" s="13"/>
      <c r="GY1101" s="13"/>
      <c r="GZ1101" s="13"/>
      <c r="HA1101" s="13"/>
      <c r="HB1101" s="13"/>
      <c r="HC1101" s="13"/>
      <c r="HD1101" s="13"/>
      <c r="HE1101" s="13"/>
      <c r="HF1101" s="13"/>
      <c r="HG1101" s="13"/>
      <c r="HH1101" s="13"/>
      <c r="HI1101" s="13"/>
      <c r="HJ1101" s="13"/>
      <c r="HK1101" s="13"/>
      <c r="HL1101" s="13"/>
      <c r="HM1101" s="13"/>
      <c r="HN1101" s="13"/>
      <c r="HO1101" s="13"/>
      <c r="HP1101" s="13"/>
    </row>
    <row r="1102" spans="1:224" s="75" customFormat="1" ht="15.75" x14ac:dyDescent="0.25">
      <c r="A1102" s="22" t="s">
        <v>2673</v>
      </c>
      <c r="B1102" s="27" t="s">
        <v>2787</v>
      </c>
      <c r="C1102" s="49"/>
      <c r="D1102" s="49" t="s">
        <v>2824</v>
      </c>
      <c r="E1102" s="49"/>
      <c r="F1102" s="22"/>
      <c r="G1102" s="25">
        <v>1649</v>
      </c>
      <c r="H1102" s="7"/>
      <c r="I1102" s="3">
        <f t="shared" si="40"/>
        <v>0</v>
      </c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  <c r="GU1102" s="13"/>
      <c r="GV1102" s="13"/>
      <c r="GW1102" s="13"/>
      <c r="GX1102" s="13"/>
      <c r="GY1102" s="13"/>
      <c r="GZ1102" s="13"/>
      <c r="HA1102" s="13"/>
      <c r="HB1102" s="13"/>
      <c r="HC1102" s="13"/>
      <c r="HD1102" s="13"/>
      <c r="HE1102" s="13"/>
      <c r="HF1102" s="13"/>
      <c r="HG1102" s="13"/>
      <c r="HH1102" s="13"/>
      <c r="HI1102" s="13"/>
      <c r="HJ1102" s="13"/>
      <c r="HK1102" s="13"/>
      <c r="HL1102" s="13"/>
      <c r="HM1102" s="13"/>
      <c r="HN1102" s="13"/>
      <c r="HO1102" s="13"/>
      <c r="HP1102" s="13"/>
    </row>
    <row r="1103" spans="1:224" s="75" customFormat="1" ht="15.75" x14ac:dyDescent="0.25">
      <c r="A1103" s="22" t="s">
        <v>2674</v>
      </c>
      <c r="B1103" s="27" t="s">
        <v>2787</v>
      </c>
      <c r="C1103" s="49"/>
      <c r="D1103" s="49" t="s">
        <v>2833</v>
      </c>
      <c r="E1103" s="49"/>
      <c r="F1103" s="22"/>
      <c r="G1103" s="25" t="s">
        <v>7008</v>
      </c>
      <c r="H1103" s="7"/>
      <c r="I1103" s="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  <c r="DU1103" s="13"/>
      <c r="DV1103" s="13"/>
      <c r="DW1103" s="13"/>
      <c r="DX1103" s="13"/>
      <c r="DY1103" s="13"/>
      <c r="DZ1103" s="13"/>
      <c r="EA1103" s="13"/>
      <c r="EB1103" s="13"/>
      <c r="EC1103" s="13"/>
      <c r="ED1103" s="13"/>
      <c r="EE1103" s="13"/>
      <c r="EF1103" s="13"/>
      <c r="EG1103" s="13"/>
      <c r="EH1103" s="13"/>
      <c r="EI1103" s="13"/>
      <c r="EJ1103" s="13"/>
      <c r="EK1103" s="13"/>
      <c r="EL1103" s="13"/>
      <c r="EM1103" s="13"/>
      <c r="EN1103" s="13"/>
      <c r="EO1103" s="13"/>
      <c r="EP1103" s="13"/>
      <c r="EQ1103" s="13"/>
      <c r="ER1103" s="13"/>
      <c r="ES1103" s="13"/>
      <c r="ET1103" s="13"/>
      <c r="EU1103" s="13"/>
      <c r="EV1103" s="13"/>
      <c r="EW1103" s="13"/>
      <c r="EX1103" s="13"/>
      <c r="EY1103" s="13"/>
      <c r="EZ1103" s="13"/>
      <c r="FA1103" s="13"/>
      <c r="FB1103" s="13"/>
      <c r="FC1103" s="13"/>
      <c r="FD1103" s="13"/>
      <c r="FE1103" s="13"/>
      <c r="FF1103" s="13"/>
      <c r="FG1103" s="13"/>
      <c r="FH1103" s="13"/>
      <c r="FI1103" s="13"/>
      <c r="FJ1103" s="13"/>
      <c r="FK1103" s="13"/>
      <c r="FL1103" s="13"/>
      <c r="FM1103" s="13"/>
      <c r="FN1103" s="13"/>
      <c r="FO1103" s="13"/>
      <c r="FP1103" s="13"/>
      <c r="FQ1103" s="13"/>
      <c r="FR1103" s="13"/>
      <c r="FS1103" s="13"/>
      <c r="FT1103" s="13"/>
      <c r="FU1103" s="13"/>
      <c r="FV1103" s="13"/>
      <c r="FW1103" s="13"/>
      <c r="FX1103" s="13"/>
      <c r="FY1103" s="13"/>
      <c r="FZ1103" s="13"/>
      <c r="GA1103" s="13"/>
      <c r="GB1103" s="13"/>
      <c r="GC1103" s="13"/>
      <c r="GD1103" s="13"/>
      <c r="GE1103" s="13"/>
      <c r="GF1103" s="13"/>
      <c r="GG1103" s="13"/>
      <c r="GH1103" s="13"/>
      <c r="GI1103" s="13"/>
      <c r="GJ1103" s="13"/>
      <c r="GK1103" s="13"/>
      <c r="GL1103" s="13"/>
      <c r="GM1103" s="13"/>
      <c r="GN1103" s="13"/>
      <c r="GO1103" s="13"/>
      <c r="GP1103" s="13"/>
      <c r="GQ1103" s="13"/>
      <c r="GR1103" s="13"/>
      <c r="GS1103" s="13"/>
      <c r="GT1103" s="13"/>
      <c r="GU1103" s="13"/>
      <c r="GV1103" s="13"/>
      <c r="GW1103" s="13"/>
      <c r="GX1103" s="13"/>
      <c r="GY1103" s="13"/>
      <c r="GZ1103" s="13"/>
      <c r="HA1103" s="13"/>
      <c r="HB1103" s="13"/>
      <c r="HC1103" s="13"/>
      <c r="HD1103" s="13"/>
      <c r="HE1103" s="13"/>
      <c r="HF1103" s="13"/>
      <c r="HG1103" s="13"/>
      <c r="HH1103" s="13"/>
      <c r="HI1103" s="13"/>
      <c r="HJ1103" s="13"/>
      <c r="HK1103" s="13"/>
      <c r="HL1103" s="13"/>
      <c r="HM1103" s="13"/>
      <c r="HN1103" s="13"/>
      <c r="HO1103" s="13"/>
      <c r="HP1103" s="13"/>
    </row>
    <row r="1104" spans="1:224" s="75" customFormat="1" ht="15.75" x14ac:dyDescent="0.25">
      <c r="A1104" s="22" t="s">
        <v>2676</v>
      </c>
      <c r="B1104" s="27" t="s">
        <v>2787</v>
      </c>
      <c r="C1104" s="49"/>
      <c r="D1104" s="49">
        <v>25</v>
      </c>
      <c r="E1104" s="49"/>
      <c r="F1104" s="22"/>
      <c r="G1104" s="25" t="s">
        <v>7008</v>
      </c>
      <c r="H1104" s="7"/>
      <c r="I1104" s="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  <c r="DU1104" s="13"/>
      <c r="DV1104" s="13"/>
      <c r="DW1104" s="13"/>
      <c r="DX1104" s="13"/>
      <c r="DY1104" s="13"/>
      <c r="DZ1104" s="13"/>
      <c r="EA1104" s="13"/>
      <c r="EB1104" s="13"/>
      <c r="EC1104" s="13"/>
      <c r="ED1104" s="13"/>
      <c r="EE1104" s="13"/>
      <c r="EF1104" s="13"/>
      <c r="EG1104" s="13"/>
      <c r="EH1104" s="13"/>
      <c r="EI1104" s="13"/>
      <c r="EJ1104" s="13"/>
      <c r="EK1104" s="13"/>
      <c r="EL1104" s="13"/>
      <c r="EM1104" s="13"/>
      <c r="EN1104" s="13"/>
      <c r="EO1104" s="13"/>
      <c r="EP1104" s="13"/>
      <c r="EQ1104" s="13"/>
      <c r="ER1104" s="13"/>
      <c r="ES1104" s="13"/>
      <c r="ET1104" s="13"/>
      <c r="EU1104" s="13"/>
      <c r="EV1104" s="13"/>
      <c r="EW1104" s="13"/>
      <c r="EX1104" s="13"/>
      <c r="EY1104" s="13"/>
      <c r="EZ1104" s="13"/>
      <c r="FA1104" s="13"/>
      <c r="FB1104" s="13"/>
      <c r="FC1104" s="13"/>
      <c r="FD1104" s="13"/>
      <c r="FE1104" s="13"/>
      <c r="FF1104" s="13"/>
      <c r="FG1104" s="13"/>
      <c r="FH1104" s="13"/>
      <c r="FI1104" s="13"/>
      <c r="FJ1104" s="13"/>
      <c r="FK1104" s="13"/>
      <c r="FL1104" s="13"/>
      <c r="FM1104" s="13"/>
      <c r="FN1104" s="13"/>
      <c r="FO1104" s="13"/>
      <c r="FP1104" s="13"/>
      <c r="FQ1104" s="13"/>
      <c r="FR1104" s="13"/>
      <c r="FS1104" s="13"/>
      <c r="FT1104" s="13"/>
      <c r="FU1104" s="13"/>
      <c r="FV1104" s="13"/>
      <c r="FW1104" s="13"/>
      <c r="FX1104" s="13"/>
      <c r="FY1104" s="13"/>
      <c r="FZ1104" s="13"/>
      <c r="GA1104" s="13"/>
      <c r="GB1104" s="13"/>
      <c r="GC1104" s="13"/>
      <c r="GD1104" s="13"/>
      <c r="GE1104" s="13"/>
      <c r="GF1104" s="13"/>
      <c r="GG1104" s="13"/>
      <c r="GH1104" s="13"/>
      <c r="GI1104" s="13"/>
      <c r="GJ1104" s="13"/>
      <c r="GK1104" s="13"/>
      <c r="GL1104" s="13"/>
      <c r="GM1104" s="13"/>
      <c r="GN1104" s="13"/>
      <c r="GO1104" s="13"/>
      <c r="GP1104" s="13"/>
      <c r="GQ1104" s="13"/>
      <c r="GR1104" s="13"/>
      <c r="GS1104" s="13"/>
      <c r="GT1104" s="13"/>
      <c r="GU1104" s="13"/>
      <c r="GV1104" s="13"/>
      <c r="GW1104" s="13"/>
      <c r="GX1104" s="13"/>
      <c r="GY1104" s="13"/>
      <c r="GZ1104" s="13"/>
      <c r="HA1104" s="13"/>
      <c r="HB1104" s="13"/>
      <c r="HC1104" s="13"/>
      <c r="HD1104" s="13"/>
      <c r="HE1104" s="13"/>
      <c r="HF1104" s="13"/>
      <c r="HG1104" s="13"/>
      <c r="HH1104" s="13"/>
      <c r="HI1104" s="13"/>
      <c r="HJ1104" s="13"/>
      <c r="HK1104" s="13"/>
      <c r="HL1104" s="13"/>
      <c r="HM1104" s="13"/>
      <c r="HN1104" s="13"/>
      <c r="HO1104" s="13"/>
      <c r="HP1104" s="13"/>
    </row>
    <row r="1105" spans="1:224" s="75" customFormat="1" ht="15.75" x14ac:dyDescent="0.25">
      <c r="A1105" s="22" t="s">
        <v>2677</v>
      </c>
      <c r="B1105" s="27" t="s">
        <v>2787</v>
      </c>
      <c r="C1105" s="49"/>
      <c r="D1105" s="49">
        <v>26</v>
      </c>
      <c r="E1105" s="49"/>
      <c r="F1105" s="22"/>
      <c r="G1105" s="25">
        <v>1649</v>
      </c>
      <c r="H1105" s="7"/>
      <c r="I1105" s="3">
        <f>G1105*H1105</f>
        <v>0</v>
      </c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  <c r="DU1105" s="13"/>
      <c r="DV1105" s="13"/>
      <c r="DW1105" s="13"/>
      <c r="DX1105" s="13"/>
      <c r="DY1105" s="13"/>
      <c r="DZ1105" s="13"/>
      <c r="EA1105" s="13"/>
      <c r="EB1105" s="13"/>
      <c r="EC1105" s="13"/>
      <c r="ED1105" s="13"/>
      <c r="EE1105" s="13"/>
      <c r="EF1105" s="13"/>
      <c r="EG1105" s="13"/>
      <c r="EH1105" s="13"/>
      <c r="EI1105" s="13"/>
      <c r="EJ1105" s="13"/>
      <c r="EK1105" s="13"/>
      <c r="EL1105" s="13"/>
      <c r="EM1105" s="13"/>
      <c r="EN1105" s="13"/>
      <c r="EO1105" s="13"/>
      <c r="EP1105" s="13"/>
      <c r="EQ1105" s="13"/>
      <c r="ER1105" s="13"/>
      <c r="ES1105" s="13"/>
      <c r="ET1105" s="13"/>
      <c r="EU1105" s="13"/>
      <c r="EV1105" s="13"/>
      <c r="EW1105" s="13"/>
      <c r="EX1105" s="13"/>
      <c r="EY1105" s="13"/>
      <c r="EZ1105" s="13"/>
      <c r="FA1105" s="13"/>
      <c r="FB1105" s="13"/>
      <c r="FC1105" s="13"/>
      <c r="FD1105" s="13"/>
      <c r="FE1105" s="13"/>
      <c r="FF1105" s="13"/>
      <c r="FG1105" s="13"/>
      <c r="FH1105" s="13"/>
      <c r="FI1105" s="13"/>
      <c r="FJ1105" s="13"/>
      <c r="FK1105" s="13"/>
      <c r="FL1105" s="13"/>
      <c r="FM1105" s="13"/>
      <c r="FN1105" s="13"/>
      <c r="FO1105" s="13"/>
      <c r="FP1105" s="13"/>
      <c r="FQ1105" s="13"/>
      <c r="FR1105" s="13"/>
      <c r="FS1105" s="13"/>
      <c r="FT1105" s="13"/>
      <c r="FU1105" s="13"/>
      <c r="FV1105" s="13"/>
      <c r="FW1105" s="13"/>
      <c r="FX1105" s="13"/>
      <c r="FY1105" s="13"/>
      <c r="FZ1105" s="13"/>
      <c r="GA1105" s="13"/>
      <c r="GB1105" s="13"/>
      <c r="GC1105" s="13"/>
      <c r="GD1105" s="13"/>
      <c r="GE1105" s="13"/>
      <c r="GF1105" s="13"/>
      <c r="GG1105" s="13"/>
      <c r="GH1105" s="13"/>
      <c r="GI1105" s="13"/>
      <c r="GJ1105" s="13"/>
      <c r="GK1105" s="13"/>
      <c r="GL1105" s="13"/>
      <c r="GM1105" s="13"/>
      <c r="GN1105" s="13"/>
      <c r="GO1105" s="13"/>
      <c r="GP1105" s="13"/>
      <c r="GQ1105" s="13"/>
      <c r="GR1105" s="13"/>
      <c r="GS1105" s="13"/>
      <c r="GT1105" s="13"/>
      <c r="GU1105" s="13"/>
      <c r="GV1105" s="13"/>
      <c r="GW1105" s="13"/>
      <c r="GX1105" s="13"/>
      <c r="GY1105" s="13"/>
      <c r="GZ1105" s="13"/>
      <c r="HA1105" s="13"/>
      <c r="HB1105" s="13"/>
      <c r="HC1105" s="13"/>
      <c r="HD1105" s="13"/>
      <c r="HE1105" s="13"/>
      <c r="HF1105" s="13"/>
      <c r="HG1105" s="13"/>
      <c r="HH1105" s="13"/>
      <c r="HI1105" s="13"/>
      <c r="HJ1105" s="13"/>
      <c r="HK1105" s="13"/>
      <c r="HL1105" s="13"/>
      <c r="HM1105" s="13"/>
      <c r="HN1105" s="13"/>
      <c r="HO1105" s="13"/>
      <c r="HP1105" s="13"/>
    </row>
    <row r="1106" spans="1:224" s="75" customFormat="1" ht="15.75" x14ac:dyDescent="0.25">
      <c r="A1106" s="22" t="s">
        <v>2678</v>
      </c>
      <c r="B1106" s="27" t="s">
        <v>2787</v>
      </c>
      <c r="C1106" s="49"/>
      <c r="D1106" s="49">
        <v>27</v>
      </c>
      <c r="E1106" s="49"/>
      <c r="F1106" s="22"/>
      <c r="G1106" s="25">
        <v>1649</v>
      </c>
      <c r="H1106" s="7"/>
      <c r="I1106" s="3">
        <f>G1106*H1106</f>
        <v>0</v>
      </c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  <c r="DU1106" s="13"/>
      <c r="DV1106" s="13"/>
      <c r="DW1106" s="13"/>
      <c r="DX1106" s="13"/>
      <c r="DY1106" s="13"/>
      <c r="DZ1106" s="13"/>
      <c r="EA1106" s="13"/>
      <c r="EB1106" s="13"/>
      <c r="EC1106" s="13"/>
      <c r="ED1106" s="13"/>
      <c r="EE1106" s="13"/>
      <c r="EF1106" s="13"/>
      <c r="EG1106" s="13"/>
      <c r="EH1106" s="13"/>
      <c r="EI1106" s="13"/>
      <c r="EJ1106" s="13"/>
      <c r="EK1106" s="13"/>
      <c r="EL1106" s="13"/>
      <c r="EM1106" s="13"/>
      <c r="EN1106" s="13"/>
      <c r="EO1106" s="13"/>
      <c r="EP1106" s="13"/>
      <c r="EQ1106" s="13"/>
      <c r="ER1106" s="13"/>
      <c r="ES1106" s="13"/>
      <c r="ET1106" s="13"/>
      <c r="EU1106" s="13"/>
      <c r="EV1106" s="13"/>
      <c r="EW1106" s="13"/>
      <c r="EX1106" s="13"/>
      <c r="EY1106" s="13"/>
      <c r="EZ1106" s="13"/>
      <c r="FA1106" s="13"/>
      <c r="FB1106" s="13"/>
      <c r="FC1106" s="13"/>
      <c r="FD1106" s="13"/>
      <c r="FE1106" s="13"/>
      <c r="FF1106" s="13"/>
      <c r="FG1106" s="13"/>
      <c r="FH1106" s="13"/>
      <c r="FI1106" s="13"/>
      <c r="FJ1106" s="13"/>
      <c r="FK1106" s="13"/>
      <c r="FL1106" s="13"/>
      <c r="FM1106" s="13"/>
      <c r="FN1106" s="13"/>
      <c r="FO1106" s="13"/>
      <c r="FP1106" s="13"/>
      <c r="FQ1106" s="13"/>
      <c r="FR1106" s="13"/>
      <c r="FS1106" s="13"/>
      <c r="FT1106" s="13"/>
      <c r="FU1106" s="13"/>
      <c r="FV1106" s="13"/>
      <c r="FW1106" s="13"/>
      <c r="FX1106" s="13"/>
      <c r="FY1106" s="13"/>
      <c r="FZ1106" s="13"/>
      <c r="GA1106" s="13"/>
      <c r="GB1106" s="13"/>
      <c r="GC1106" s="13"/>
      <c r="GD1106" s="13"/>
      <c r="GE1106" s="13"/>
      <c r="GF1106" s="13"/>
      <c r="GG1106" s="13"/>
      <c r="GH1106" s="13"/>
      <c r="GI1106" s="13"/>
      <c r="GJ1106" s="13"/>
      <c r="GK1106" s="13"/>
      <c r="GL1106" s="13"/>
      <c r="GM1106" s="13"/>
      <c r="GN1106" s="13"/>
      <c r="GO1106" s="13"/>
      <c r="GP1106" s="13"/>
      <c r="GQ1106" s="13"/>
      <c r="GR1106" s="13"/>
      <c r="GS1106" s="13"/>
      <c r="GT1106" s="13"/>
      <c r="GU1106" s="13"/>
      <c r="GV1106" s="13"/>
      <c r="GW1106" s="13"/>
      <c r="GX1106" s="13"/>
      <c r="GY1106" s="13"/>
      <c r="GZ1106" s="13"/>
      <c r="HA1106" s="13"/>
      <c r="HB1106" s="13"/>
      <c r="HC1106" s="13"/>
      <c r="HD1106" s="13"/>
      <c r="HE1106" s="13"/>
      <c r="HF1106" s="13"/>
      <c r="HG1106" s="13"/>
      <c r="HH1106" s="13"/>
      <c r="HI1106" s="13"/>
      <c r="HJ1106" s="13"/>
      <c r="HK1106" s="13"/>
      <c r="HL1106" s="13"/>
      <c r="HM1106" s="13"/>
      <c r="HN1106" s="13"/>
      <c r="HO1106" s="13"/>
      <c r="HP1106" s="13"/>
    </row>
    <row r="1107" spans="1:224" s="75" customFormat="1" ht="15.75" x14ac:dyDescent="0.25">
      <c r="A1107" s="22" t="s">
        <v>2679</v>
      </c>
      <c r="B1107" s="27" t="s">
        <v>2787</v>
      </c>
      <c r="C1107" s="49"/>
      <c r="D1107" s="49">
        <v>35</v>
      </c>
      <c r="E1107" s="49"/>
      <c r="F1107" s="22"/>
      <c r="G1107" s="25">
        <v>2100</v>
      </c>
      <c r="H1107" s="7"/>
      <c r="I1107" s="3">
        <f>G1107*H1107</f>
        <v>0</v>
      </c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  <c r="DU1107" s="13"/>
      <c r="DV1107" s="13"/>
      <c r="DW1107" s="13"/>
      <c r="DX1107" s="13"/>
      <c r="DY1107" s="13"/>
      <c r="DZ1107" s="13"/>
      <c r="EA1107" s="13"/>
      <c r="EB1107" s="13"/>
      <c r="EC1107" s="13"/>
      <c r="ED1107" s="13"/>
      <c r="EE1107" s="13"/>
      <c r="EF1107" s="13"/>
      <c r="EG1107" s="13"/>
      <c r="EH1107" s="13"/>
      <c r="EI1107" s="13"/>
      <c r="EJ1107" s="13"/>
      <c r="EK1107" s="13"/>
      <c r="EL1107" s="13"/>
      <c r="EM1107" s="13"/>
      <c r="EN1107" s="13"/>
      <c r="EO1107" s="13"/>
      <c r="EP1107" s="13"/>
      <c r="EQ1107" s="13"/>
      <c r="ER1107" s="13"/>
      <c r="ES1107" s="13"/>
      <c r="ET1107" s="13"/>
      <c r="EU1107" s="13"/>
      <c r="EV1107" s="13"/>
      <c r="EW1107" s="13"/>
      <c r="EX1107" s="13"/>
      <c r="EY1107" s="13"/>
      <c r="EZ1107" s="13"/>
      <c r="FA1107" s="13"/>
      <c r="FB1107" s="13"/>
      <c r="FC1107" s="13"/>
      <c r="FD1107" s="13"/>
      <c r="FE1107" s="13"/>
      <c r="FF1107" s="13"/>
      <c r="FG1107" s="13"/>
      <c r="FH1107" s="13"/>
      <c r="FI1107" s="13"/>
      <c r="FJ1107" s="13"/>
      <c r="FK1107" s="13"/>
      <c r="FL1107" s="13"/>
      <c r="FM1107" s="13"/>
      <c r="FN1107" s="13"/>
      <c r="FO1107" s="13"/>
      <c r="FP1107" s="13"/>
      <c r="FQ1107" s="13"/>
      <c r="FR1107" s="13"/>
      <c r="FS1107" s="13"/>
      <c r="FT1107" s="13"/>
      <c r="FU1107" s="13"/>
      <c r="FV1107" s="13"/>
      <c r="FW1107" s="13"/>
      <c r="FX1107" s="13"/>
      <c r="FY1107" s="13"/>
      <c r="FZ1107" s="13"/>
      <c r="GA1107" s="13"/>
      <c r="GB1107" s="13"/>
      <c r="GC1107" s="13"/>
      <c r="GD1107" s="13"/>
      <c r="GE1107" s="13"/>
      <c r="GF1107" s="13"/>
      <c r="GG1107" s="13"/>
      <c r="GH1107" s="13"/>
      <c r="GI1107" s="13"/>
      <c r="GJ1107" s="13"/>
      <c r="GK1107" s="13"/>
      <c r="GL1107" s="13"/>
      <c r="GM1107" s="13"/>
      <c r="GN1107" s="13"/>
      <c r="GO1107" s="13"/>
      <c r="GP1107" s="13"/>
      <c r="GQ1107" s="13"/>
      <c r="GR1107" s="13"/>
      <c r="GS1107" s="13"/>
      <c r="GT1107" s="13"/>
      <c r="GU1107" s="13"/>
      <c r="GV1107" s="13"/>
      <c r="GW1107" s="13"/>
      <c r="GX1107" s="13"/>
      <c r="GY1107" s="13"/>
      <c r="GZ1107" s="13"/>
      <c r="HA1107" s="13"/>
      <c r="HB1107" s="13"/>
      <c r="HC1107" s="13"/>
      <c r="HD1107" s="13"/>
      <c r="HE1107" s="13"/>
      <c r="HF1107" s="13"/>
      <c r="HG1107" s="13"/>
      <c r="HH1107" s="13"/>
      <c r="HI1107" s="13"/>
      <c r="HJ1107" s="13"/>
      <c r="HK1107" s="13"/>
      <c r="HL1107" s="13"/>
      <c r="HM1107" s="13"/>
      <c r="HN1107" s="13"/>
      <c r="HO1107" s="13"/>
      <c r="HP1107" s="13"/>
    </row>
    <row r="1108" spans="1:224" s="75" customFormat="1" ht="15.75" x14ac:dyDescent="0.25">
      <c r="A1108" s="22" t="s">
        <v>2680</v>
      </c>
      <c r="B1108" s="27" t="s">
        <v>2787</v>
      </c>
      <c r="C1108" s="49"/>
      <c r="D1108" s="49">
        <v>35</v>
      </c>
      <c r="E1108" s="49"/>
      <c r="F1108" s="22"/>
      <c r="G1108" s="25">
        <v>2100</v>
      </c>
      <c r="H1108" s="7"/>
      <c r="I1108" s="3">
        <f>G1108*H1108</f>
        <v>0</v>
      </c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3"/>
      <c r="CG1108" s="13"/>
      <c r="CH1108" s="13"/>
      <c r="CI1108" s="13"/>
      <c r="CJ1108" s="13"/>
      <c r="CK1108" s="13"/>
      <c r="CL1108" s="13"/>
      <c r="CM1108" s="13"/>
      <c r="CN1108" s="13"/>
      <c r="CO1108" s="13"/>
      <c r="CP1108" s="13"/>
      <c r="CQ1108" s="13"/>
      <c r="CR1108" s="13"/>
      <c r="CS1108" s="13"/>
      <c r="CT1108" s="13"/>
      <c r="CU1108" s="13"/>
      <c r="CV1108" s="13"/>
      <c r="CW1108" s="13"/>
      <c r="CX1108" s="13"/>
      <c r="CY1108" s="13"/>
      <c r="CZ1108" s="13"/>
      <c r="DA1108" s="13"/>
      <c r="DB1108" s="13"/>
      <c r="DC1108" s="13"/>
      <c r="DD1108" s="13"/>
      <c r="DE1108" s="13"/>
      <c r="DF1108" s="13"/>
      <c r="DG1108" s="13"/>
      <c r="DH1108" s="13"/>
      <c r="DI1108" s="13"/>
      <c r="DJ1108" s="13"/>
      <c r="DK1108" s="13"/>
      <c r="DL1108" s="13"/>
      <c r="DM1108" s="13"/>
      <c r="DN1108" s="13"/>
      <c r="DO1108" s="13"/>
      <c r="DP1108" s="13"/>
      <c r="DQ1108" s="13"/>
      <c r="DR1108" s="13"/>
      <c r="DS1108" s="13"/>
      <c r="DT1108" s="13"/>
      <c r="DU1108" s="13"/>
      <c r="DV1108" s="13"/>
      <c r="DW1108" s="13"/>
      <c r="DX1108" s="13"/>
      <c r="DY1108" s="13"/>
      <c r="DZ1108" s="13"/>
      <c r="EA1108" s="13"/>
      <c r="EB1108" s="13"/>
      <c r="EC1108" s="13"/>
      <c r="ED1108" s="13"/>
      <c r="EE1108" s="13"/>
      <c r="EF1108" s="13"/>
      <c r="EG1108" s="13"/>
      <c r="EH1108" s="13"/>
      <c r="EI1108" s="13"/>
      <c r="EJ1108" s="13"/>
      <c r="EK1108" s="13"/>
      <c r="EL1108" s="13"/>
      <c r="EM1108" s="13"/>
      <c r="EN1108" s="13"/>
      <c r="EO1108" s="13"/>
      <c r="EP1108" s="13"/>
      <c r="EQ1108" s="13"/>
      <c r="ER1108" s="13"/>
      <c r="ES1108" s="13"/>
      <c r="ET1108" s="13"/>
      <c r="EU1108" s="13"/>
      <c r="EV1108" s="13"/>
      <c r="EW1108" s="13"/>
      <c r="EX1108" s="13"/>
      <c r="EY1108" s="13"/>
      <c r="EZ1108" s="13"/>
      <c r="FA1108" s="13"/>
      <c r="FB1108" s="13"/>
      <c r="FC1108" s="13"/>
      <c r="FD1108" s="13"/>
      <c r="FE1108" s="13"/>
      <c r="FF1108" s="13"/>
      <c r="FG1108" s="13"/>
      <c r="FH1108" s="13"/>
      <c r="FI1108" s="13"/>
      <c r="FJ1108" s="13"/>
      <c r="FK1108" s="13"/>
      <c r="FL1108" s="13"/>
      <c r="FM1108" s="13"/>
      <c r="FN1108" s="13"/>
      <c r="FO1108" s="13"/>
      <c r="FP1108" s="13"/>
      <c r="FQ1108" s="13"/>
      <c r="FR1108" s="13"/>
      <c r="FS1108" s="13"/>
      <c r="FT1108" s="13"/>
      <c r="FU1108" s="13"/>
      <c r="FV1108" s="13"/>
      <c r="FW1108" s="13"/>
      <c r="FX1108" s="13"/>
      <c r="FY1108" s="13"/>
      <c r="FZ1108" s="13"/>
      <c r="GA1108" s="13"/>
      <c r="GB1108" s="13"/>
      <c r="GC1108" s="13"/>
      <c r="GD1108" s="13"/>
      <c r="GE1108" s="13"/>
      <c r="GF1108" s="13"/>
      <c r="GG1108" s="13"/>
      <c r="GH1108" s="13"/>
      <c r="GI1108" s="13"/>
      <c r="GJ1108" s="13"/>
      <c r="GK1108" s="13"/>
      <c r="GL1108" s="13"/>
      <c r="GM1108" s="13"/>
      <c r="GN1108" s="13"/>
      <c r="GO1108" s="13"/>
      <c r="GP1108" s="13"/>
      <c r="GQ1108" s="13"/>
      <c r="GR1108" s="13"/>
      <c r="GS1108" s="13"/>
      <c r="GT1108" s="13"/>
      <c r="GU1108" s="13"/>
      <c r="GV1108" s="13"/>
      <c r="GW1108" s="13"/>
      <c r="GX1108" s="13"/>
      <c r="GY1108" s="13"/>
      <c r="GZ1108" s="13"/>
      <c r="HA1108" s="13"/>
      <c r="HB1108" s="13"/>
      <c r="HC1108" s="13"/>
      <c r="HD1108" s="13"/>
      <c r="HE1108" s="13"/>
      <c r="HF1108" s="13"/>
      <c r="HG1108" s="13"/>
      <c r="HH1108" s="13"/>
      <c r="HI1108" s="13"/>
      <c r="HJ1108" s="13"/>
      <c r="HK1108" s="13"/>
      <c r="HL1108" s="13"/>
      <c r="HM1108" s="13"/>
      <c r="HN1108" s="13"/>
      <c r="HO1108" s="13"/>
      <c r="HP1108" s="13"/>
    </row>
    <row r="1109" spans="1:224" s="75" customFormat="1" ht="15.75" x14ac:dyDescent="0.25">
      <c r="A1109" s="22" t="s">
        <v>2681</v>
      </c>
      <c r="B1109" s="27" t="s">
        <v>2787</v>
      </c>
      <c r="C1109" s="49"/>
      <c r="D1109" s="49">
        <v>33</v>
      </c>
      <c r="E1109" s="49"/>
      <c r="F1109" s="22"/>
      <c r="G1109" s="25" t="s">
        <v>7008</v>
      </c>
      <c r="H1109" s="7"/>
      <c r="I1109" s="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3"/>
      <c r="CG1109" s="13"/>
      <c r="CH1109" s="13"/>
      <c r="CI1109" s="13"/>
      <c r="CJ1109" s="13"/>
      <c r="CK1109" s="13"/>
      <c r="CL1109" s="13"/>
      <c r="CM1109" s="13"/>
      <c r="CN1109" s="13"/>
      <c r="CO1109" s="13"/>
      <c r="CP1109" s="13"/>
      <c r="CQ1109" s="13"/>
      <c r="CR1109" s="13"/>
      <c r="CS1109" s="13"/>
      <c r="CT1109" s="13"/>
      <c r="CU1109" s="13"/>
      <c r="CV1109" s="13"/>
      <c r="CW1109" s="13"/>
      <c r="CX1109" s="13"/>
      <c r="CY1109" s="13"/>
      <c r="CZ1109" s="13"/>
      <c r="DA1109" s="13"/>
      <c r="DB1109" s="13"/>
      <c r="DC1109" s="13"/>
      <c r="DD1109" s="13"/>
      <c r="DE1109" s="13"/>
      <c r="DF1109" s="13"/>
      <c r="DG1109" s="13"/>
      <c r="DH1109" s="13"/>
      <c r="DI1109" s="13"/>
      <c r="DJ1109" s="13"/>
      <c r="DK1109" s="13"/>
      <c r="DL1109" s="13"/>
      <c r="DM1109" s="13"/>
      <c r="DN1109" s="13"/>
      <c r="DO1109" s="13"/>
      <c r="DP1109" s="13"/>
      <c r="DQ1109" s="13"/>
      <c r="DR1109" s="13"/>
      <c r="DS1109" s="13"/>
      <c r="DT1109" s="13"/>
      <c r="DU1109" s="13"/>
      <c r="DV1109" s="13"/>
      <c r="DW1109" s="13"/>
      <c r="DX1109" s="13"/>
      <c r="DY1109" s="13"/>
      <c r="DZ1109" s="13"/>
      <c r="EA1109" s="13"/>
      <c r="EB1109" s="13"/>
      <c r="EC1109" s="13"/>
      <c r="ED1109" s="13"/>
      <c r="EE1109" s="13"/>
      <c r="EF1109" s="13"/>
      <c r="EG1109" s="13"/>
      <c r="EH1109" s="13"/>
      <c r="EI1109" s="13"/>
      <c r="EJ1109" s="13"/>
      <c r="EK1109" s="13"/>
      <c r="EL1109" s="13"/>
      <c r="EM1109" s="13"/>
      <c r="EN1109" s="13"/>
      <c r="EO1109" s="13"/>
      <c r="EP1109" s="13"/>
      <c r="EQ1109" s="13"/>
      <c r="ER1109" s="13"/>
      <c r="ES1109" s="13"/>
      <c r="ET1109" s="13"/>
      <c r="EU1109" s="13"/>
      <c r="EV1109" s="13"/>
      <c r="EW1109" s="13"/>
      <c r="EX1109" s="13"/>
      <c r="EY1109" s="13"/>
      <c r="EZ1109" s="13"/>
      <c r="FA1109" s="13"/>
      <c r="FB1109" s="13"/>
      <c r="FC1109" s="13"/>
      <c r="FD1109" s="13"/>
      <c r="FE1109" s="13"/>
      <c r="FF1109" s="13"/>
      <c r="FG1109" s="13"/>
      <c r="FH1109" s="13"/>
      <c r="FI1109" s="13"/>
      <c r="FJ1109" s="13"/>
      <c r="FK1109" s="13"/>
      <c r="FL1109" s="13"/>
      <c r="FM1109" s="13"/>
      <c r="FN1109" s="13"/>
      <c r="FO1109" s="13"/>
      <c r="FP1109" s="13"/>
      <c r="FQ1109" s="13"/>
      <c r="FR1109" s="13"/>
      <c r="FS1109" s="13"/>
      <c r="FT1109" s="13"/>
      <c r="FU1109" s="13"/>
      <c r="FV1109" s="13"/>
      <c r="FW1109" s="13"/>
      <c r="FX1109" s="13"/>
      <c r="FY1109" s="13"/>
      <c r="FZ1109" s="13"/>
      <c r="GA1109" s="13"/>
      <c r="GB1109" s="13"/>
      <c r="GC1109" s="13"/>
      <c r="GD1109" s="13"/>
      <c r="GE1109" s="13"/>
      <c r="GF1109" s="13"/>
      <c r="GG1109" s="13"/>
      <c r="GH1109" s="13"/>
      <c r="GI1109" s="13"/>
      <c r="GJ1109" s="13"/>
      <c r="GK1109" s="13"/>
      <c r="GL1109" s="13"/>
      <c r="GM1109" s="13"/>
      <c r="GN1109" s="13"/>
      <c r="GO1109" s="13"/>
      <c r="GP1109" s="13"/>
      <c r="GQ1109" s="13"/>
      <c r="GR1109" s="13"/>
      <c r="GS1109" s="13"/>
      <c r="GT1109" s="13"/>
      <c r="GU1109" s="13"/>
      <c r="GV1109" s="13"/>
      <c r="GW1109" s="13"/>
      <c r="GX1109" s="13"/>
      <c r="GY1109" s="13"/>
      <c r="GZ1109" s="13"/>
      <c r="HA1109" s="13"/>
      <c r="HB1109" s="13"/>
      <c r="HC1109" s="13"/>
      <c r="HD1109" s="13"/>
      <c r="HE1109" s="13"/>
      <c r="HF1109" s="13"/>
      <c r="HG1109" s="13"/>
      <c r="HH1109" s="13"/>
      <c r="HI1109" s="13"/>
      <c r="HJ1109" s="13"/>
      <c r="HK1109" s="13"/>
      <c r="HL1109" s="13"/>
      <c r="HM1109" s="13"/>
      <c r="HN1109" s="13"/>
      <c r="HO1109" s="13"/>
      <c r="HP1109" s="13"/>
    </row>
    <row r="1110" spans="1:224" s="75" customFormat="1" ht="15.75" x14ac:dyDescent="0.25">
      <c r="A1110" s="22" t="s">
        <v>2682</v>
      </c>
      <c r="B1110" s="27" t="s">
        <v>2787</v>
      </c>
      <c r="C1110" s="49"/>
      <c r="D1110" s="49">
        <v>28</v>
      </c>
      <c r="E1110" s="49"/>
      <c r="F1110" s="22"/>
      <c r="G1110" s="25">
        <v>1649</v>
      </c>
      <c r="H1110" s="7"/>
      <c r="I1110" s="3">
        <f t="shared" ref="I1110:I1140" si="41">G1110*H1110</f>
        <v>0</v>
      </c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3"/>
      <c r="CG1110" s="13"/>
      <c r="CH1110" s="13"/>
      <c r="CI1110" s="13"/>
      <c r="CJ1110" s="13"/>
      <c r="CK1110" s="13"/>
      <c r="CL1110" s="13"/>
      <c r="CM1110" s="13"/>
      <c r="CN1110" s="13"/>
      <c r="CO1110" s="13"/>
      <c r="CP1110" s="13"/>
      <c r="CQ1110" s="13"/>
      <c r="CR1110" s="13"/>
      <c r="CS1110" s="13"/>
      <c r="CT1110" s="13"/>
      <c r="CU1110" s="13"/>
      <c r="CV1110" s="13"/>
      <c r="CW1110" s="13"/>
      <c r="CX1110" s="13"/>
      <c r="CY1110" s="13"/>
      <c r="CZ1110" s="13"/>
      <c r="DA1110" s="13"/>
      <c r="DB1110" s="13"/>
      <c r="DC1110" s="13"/>
      <c r="DD1110" s="13"/>
      <c r="DE1110" s="13"/>
      <c r="DF1110" s="13"/>
      <c r="DG1110" s="13"/>
      <c r="DH1110" s="13"/>
      <c r="DI1110" s="13"/>
      <c r="DJ1110" s="13"/>
      <c r="DK1110" s="13"/>
      <c r="DL1110" s="13"/>
      <c r="DM1110" s="13"/>
      <c r="DN1110" s="13"/>
      <c r="DO1110" s="13"/>
      <c r="DP1110" s="13"/>
      <c r="DQ1110" s="13"/>
      <c r="DR1110" s="13"/>
      <c r="DS1110" s="13"/>
      <c r="DT1110" s="13"/>
      <c r="DU1110" s="13"/>
      <c r="DV1110" s="13"/>
      <c r="DW1110" s="13"/>
      <c r="DX1110" s="13"/>
      <c r="DY1110" s="13"/>
      <c r="DZ1110" s="13"/>
      <c r="EA1110" s="13"/>
      <c r="EB1110" s="13"/>
      <c r="EC1110" s="13"/>
      <c r="ED1110" s="13"/>
      <c r="EE1110" s="13"/>
      <c r="EF1110" s="13"/>
      <c r="EG1110" s="13"/>
      <c r="EH1110" s="13"/>
      <c r="EI1110" s="13"/>
      <c r="EJ1110" s="13"/>
      <c r="EK1110" s="13"/>
      <c r="EL1110" s="13"/>
      <c r="EM1110" s="13"/>
      <c r="EN1110" s="13"/>
      <c r="EO1110" s="13"/>
      <c r="EP1110" s="13"/>
      <c r="EQ1110" s="13"/>
      <c r="ER1110" s="13"/>
      <c r="ES1110" s="13"/>
      <c r="ET1110" s="13"/>
      <c r="EU1110" s="13"/>
      <c r="EV1110" s="13"/>
      <c r="EW1110" s="13"/>
      <c r="EX1110" s="13"/>
      <c r="EY1110" s="13"/>
      <c r="EZ1110" s="13"/>
      <c r="FA1110" s="13"/>
      <c r="FB1110" s="13"/>
      <c r="FC1110" s="13"/>
      <c r="FD1110" s="13"/>
      <c r="FE1110" s="13"/>
      <c r="FF1110" s="13"/>
      <c r="FG1110" s="13"/>
      <c r="FH1110" s="13"/>
      <c r="FI1110" s="13"/>
      <c r="FJ1110" s="13"/>
      <c r="FK1110" s="13"/>
      <c r="FL1110" s="13"/>
      <c r="FM1110" s="13"/>
      <c r="FN1110" s="13"/>
      <c r="FO1110" s="13"/>
      <c r="FP1110" s="13"/>
      <c r="FQ1110" s="13"/>
      <c r="FR1110" s="13"/>
      <c r="FS1110" s="13"/>
      <c r="FT1110" s="13"/>
      <c r="FU1110" s="13"/>
      <c r="FV1110" s="13"/>
      <c r="FW1110" s="13"/>
      <c r="FX1110" s="13"/>
      <c r="FY1110" s="13"/>
      <c r="FZ1110" s="13"/>
      <c r="GA1110" s="13"/>
      <c r="GB1110" s="13"/>
      <c r="GC1110" s="13"/>
      <c r="GD1110" s="13"/>
      <c r="GE1110" s="13"/>
      <c r="GF1110" s="13"/>
      <c r="GG1110" s="13"/>
      <c r="GH1110" s="13"/>
      <c r="GI1110" s="13"/>
      <c r="GJ1110" s="13"/>
      <c r="GK1110" s="13"/>
      <c r="GL1110" s="13"/>
      <c r="GM1110" s="13"/>
      <c r="GN1110" s="13"/>
      <c r="GO1110" s="13"/>
      <c r="GP1110" s="13"/>
      <c r="GQ1110" s="13"/>
      <c r="GR1110" s="13"/>
      <c r="GS1110" s="13"/>
      <c r="GT1110" s="13"/>
      <c r="GU1110" s="13"/>
      <c r="GV1110" s="13"/>
      <c r="GW1110" s="13"/>
      <c r="GX1110" s="13"/>
      <c r="GY1110" s="13"/>
      <c r="GZ1110" s="13"/>
      <c r="HA1110" s="13"/>
      <c r="HB1110" s="13"/>
      <c r="HC1110" s="13"/>
      <c r="HD1110" s="13"/>
      <c r="HE1110" s="13"/>
      <c r="HF1110" s="13"/>
      <c r="HG1110" s="13"/>
      <c r="HH1110" s="13"/>
      <c r="HI1110" s="13"/>
      <c r="HJ1110" s="13"/>
      <c r="HK1110" s="13"/>
      <c r="HL1110" s="13"/>
      <c r="HM1110" s="13"/>
      <c r="HN1110" s="13"/>
      <c r="HO1110" s="13"/>
      <c r="HP1110" s="13"/>
    </row>
    <row r="1111" spans="1:224" s="75" customFormat="1" ht="15.75" x14ac:dyDescent="0.25">
      <c r="A1111" s="22" t="s">
        <v>2683</v>
      </c>
      <c r="B1111" s="27" t="s">
        <v>2787</v>
      </c>
      <c r="C1111" s="49"/>
      <c r="D1111" s="49">
        <v>25</v>
      </c>
      <c r="E1111" s="49"/>
      <c r="F1111" s="22"/>
      <c r="G1111" s="25">
        <v>1500</v>
      </c>
      <c r="H1111" s="7"/>
      <c r="I1111" s="3">
        <f t="shared" si="41"/>
        <v>0</v>
      </c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3"/>
      <c r="CG1111" s="13"/>
      <c r="CH1111" s="13"/>
      <c r="CI1111" s="13"/>
      <c r="CJ1111" s="13"/>
      <c r="CK1111" s="13"/>
      <c r="CL1111" s="13"/>
      <c r="CM1111" s="13"/>
      <c r="CN1111" s="13"/>
      <c r="CO1111" s="13"/>
      <c r="CP1111" s="13"/>
      <c r="CQ1111" s="13"/>
      <c r="CR1111" s="13"/>
      <c r="CS1111" s="13"/>
      <c r="CT1111" s="13"/>
      <c r="CU1111" s="13"/>
      <c r="CV1111" s="13"/>
      <c r="CW1111" s="13"/>
      <c r="CX1111" s="13"/>
      <c r="CY1111" s="13"/>
      <c r="CZ1111" s="13"/>
      <c r="DA1111" s="13"/>
      <c r="DB1111" s="13"/>
      <c r="DC1111" s="13"/>
      <c r="DD1111" s="13"/>
      <c r="DE1111" s="13"/>
      <c r="DF1111" s="13"/>
      <c r="DG1111" s="13"/>
      <c r="DH1111" s="13"/>
      <c r="DI1111" s="13"/>
      <c r="DJ1111" s="13"/>
      <c r="DK1111" s="13"/>
      <c r="DL1111" s="13"/>
      <c r="DM1111" s="13"/>
      <c r="DN1111" s="13"/>
      <c r="DO1111" s="13"/>
      <c r="DP1111" s="13"/>
      <c r="DQ1111" s="13"/>
      <c r="DR1111" s="13"/>
      <c r="DS1111" s="13"/>
      <c r="DT1111" s="13"/>
      <c r="DU1111" s="13"/>
      <c r="DV1111" s="13"/>
      <c r="DW1111" s="13"/>
      <c r="DX1111" s="13"/>
      <c r="DY1111" s="13"/>
      <c r="DZ1111" s="13"/>
      <c r="EA1111" s="13"/>
      <c r="EB1111" s="13"/>
      <c r="EC1111" s="13"/>
      <c r="ED1111" s="13"/>
      <c r="EE1111" s="13"/>
      <c r="EF1111" s="13"/>
      <c r="EG1111" s="13"/>
      <c r="EH1111" s="13"/>
      <c r="EI1111" s="13"/>
      <c r="EJ1111" s="13"/>
      <c r="EK1111" s="13"/>
      <c r="EL1111" s="13"/>
      <c r="EM1111" s="13"/>
      <c r="EN1111" s="13"/>
      <c r="EO1111" s="13"/>
      <c r="EP1111" s="13"/>
      <c r="EQ1111" s="13"/>
      <c r="ER1111" s="13"/>
      <c r="ES1111" s="13"/>
      <c r="ET1111" s="13"/>
      <c r="EU1111" s="13"/>
      <c r="EV1111" s="13"/>
      <c r="EW1111" s="13"/>
      <c r="EX1111" s="13"/>
      <c r="EY1111" s="13"/>
      <c r="EZ1111" s="13"/>
      <c r="FA1111" s="13"/>
      <c r="FB1111" s="13"/>
      <c r="FC1111" s="13"/>
      <c r="FD1111" s="13"/>
      <c r="FE1111" s="13"/>
      <c r="FF1111" s="13"/>
      <c r="FG1111" s="13"/>
      <c r="FH1111" s="13"/>
      <c r="FI1111" s="13"/>
      <c r="FJ1111" s="13"/>
      <c r="FK1111" s="13"/>
      <c r="FL1111" s="13"/>
      <c r="FM1111" s="13"/>
      <c r="FN1111" s="13"/>
      <c r="FO1111" s="13"/>
      <c r="FP1111" s="13"/>
      <c r="FQ1111" s="13"/>
      <c r="FR1111" s="13"/>
      <c r="FS1111" s="13"/>
      <c r="FT1111" s="13"/>
      <c r="FU1111" s="13"/>
      <c r="FV1111" s="13"/>
      <c r="FW1111" s="13"/>
      <c r="FX1111" s="13"/>
      <c r="FY1111" s="13"/>
      <c r="FZ1111" s="13"/>
      <c r="GA1111" s="13"/>
      <c r="GB1111" s="13"/>
      <c r="GC1111" s="13"/>
      <c r="GD1111" s="13"/>
      <c r="GE1111" s="13"/>
      <c r="GF1111" s="13"/>
      <c r="GG1111" s="13"/>
      <c r="GH1111" s="13"/>
      <c r="GI1111" s="13"/>
      <c r="GJ1111" s="13"/>
      <c r="GK1111" s="13"/>
      <c r="GL1111" s="13"/>
      <c r="GM1111" s="13"/>
      <c r="GN1111" s="13"/>
      <c r="GO1111" s="13"/>
      <c r="GP1111" s="13"/>
      <c r="GQ1111" s="13"/>
      <c r="GR1111" s="13"/>
      <c r="GS1111" s="13"/>
      <c r="GT1111" s="13"/>
      <c r="GU1111" s="13"/>
      <c r="GV1111" s="13"/>
      <c r="GW1111" s="13"/>
      <c r="GX1111" s="13"/>
      <c r="GY1111" s="13"/>
      <c r="GZ1111" s="13"/>
      <c r="HA1111" s="13"/>
      <c r="HB1111" s="13"/>
      <c r="HC1111" s="13"/>
      <c r="HD1111" s="13"/>
      <c r="HE1111" s="13"/>
      <c r="HF1111" s="13"/>
      <c r="HG1111" s="13"/>
      <c r="HH1111" s="13"/>
      <c r="HI1111" s="13"/>
      <c r="HJ1111" s="13"/>
      <c r="HK1111" s="13"/>
      <c r="HL1111" s="13"/>
      <c r="HM1111" s="13"/>
      <c r="HN1111" s="13"/>
      <c r="HO1111" s="13"/>
      <c r="HP1111" s="13"/>
    </row>
    <row r="1112" spans="1:224" s="75" customFormat="1" ht="15.75" x14ac:dyDescent="0.25">
      <c r="A1112" s="22" t="s">
        <v>2684</v>
      </c>
      <c r="B1112" s="27" t="s">
        <v>2787</v>
      </c>
      <c r="C1112" s="49"/>
      <c r="D1112" s="49">
        <v>24</v>
      </c>
      <c r="E1112" s="49"/>
      <c r="F1112" s="22"/>
      <c r="G1112" s="25">
        <v>1500</v>
      </c>
      <c r="H1112" s="7"/>
      <c r="I1112" s="3">
        <f t="shared" si="41"/>
        <v>0</v>
      </c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3"/>
      <c r="CG1112" s="13"/>
      <c r="CH1112" s="13"/>
      <c r="CI1112" s="13"/>
      <c r="CJ1112" s="13"/>
      <c r="CK1112" s="13"/>
      <c r="CL1112" s="13"/>
      <c r="CM1112" s="13"/>
      <c r="CN1112" s="13"/>
      <c r="CO1112" s="13"/>
      <c r="CP1112" s="13"/>
      <c r="CQ1112" s="13"/>
      <c r="CR1112" s="13"/>
      <c r="CS1112" s="13"/>
      <c r="CT1112" s="13"/>
      <c r="CU1112" s="13"/>
      <c r="CV1112" s="13"/>
      <c r="CW1112" s="13"/>
      <c r="CX1112" s="13"/>
      <c r="CY1112" s="13"/>
      <c r="CZ1112" s="13"/>
      <c r="DA1112" s="13"/>
      <c r="DB1112" s="13"/>
      <c r="DC1112" s="13"/>
      <c r="DD1112" s="13"/>
      <c r="DE1112" s="13"/>
      <c r="DF1112" s="13"/>
      <c r="DG1112" s="13"/>
      <c r="DH1112" s="13"/>
      <c r="DI1112" s="13"/>
      <c r="DJ1112" s="13"/>
      <c r="DK1112" s="13"/>
      <c r="DL1112" s="13"/>
      <c r="DM1112" s="13"/>
      <c r="DN1112" s="13"/>
      <c r="DO1112" s="13"/>
      <c r="DP1112" s="13"/>
      <c r="DQ1112" s="13"/>
      <c r="DR1112" s="13"/>
      <c r="DS1112" s="13"/>
      <c r="DT1112" s="13"/>
      <c r="DU1112" s="13"/>
      <c r="DV1112" s="13"/>
      <c r="DW1112" s="13"/>
      <c r="DX1112" s="13"/>
      <c r="DY1112" s="13"/>
      <c r="DZ1112" s="13"/>
      <c r="EA1112" s="13"/>
      <c r="EB1112" s="13"/>
      <c r="EC1112" s="13"/>
      <c r="ED1112" s="13"/>
      <c r="EE1112" s="13"/>
      <c r="EF1112" s="13"/>
      <c r="EG1112" s="13"/>
      <c r="EH1112" s="13"/>
      <c r="EI1112" s="13"/>
      <c r="EJ1112" s="13"/>
      <c r="EK1112" s="13"/>
      <c r="EL1112" s="13"/>
      <c r="EM1112" s="13"/>
      <c r="EN1112" s="13"/>
      <c r="EO1112" s="13"/>
      <c r="EP1112" s="13"/>
      <c r="EQ1112" s="13"/>
      <c r="ER1112" s="13"/>
      <c r="ES1112" s="13"/>
      <c r="ET1112" s="13"/>
      <c r="EU1112" s="13"/>
      <c r="EV1112" s="13"/>
      <c r="EW1112" s="13"/>
      <c r="EX1112" s="13"/>
      <c r="EY1112" s="13"/>
      <c r="EZ1112" s="13"/>
      <c r="FA1112" s="13"/>
      <c r="FB1112" s="13"/>
      <c r="FC1112" s="13"/>
      <c r="FD1112" s="13"/>
      <c r="FE1112" s="13"/>
      <c r="FF1112" s="13"/>
      <c r="FG1112" s="13"/>
      <c r="FH1112" s="13"/>
      <c r="FI1112" s="13"/>
      <c r="FJ1112" s="13"/>
      <c r="FK1112" s="13"/>
      <c r="FL1112" s="13"/>
      <c r="FM1112" s="13"/>
      <c r="FN1112" s="13"/>
      <c r="FO1112" s="13"/>
      <c r="FP1112" s="13"/>
      <c r="FQ1112" s="13"/>
      <c r="FR1112" s="13"/>
      <c r="FS1112" s="13"/>
      <c r="FT1112" s="13"/>
      <c r="FU1112" s="13"/>
      <c r="FV1112" s="13"/>
      <c r="FW1112" s="13"/>
      <c r="FX1112" s="13"/>
      <c r="FY1112" s="13"/>
      <c r="FZ1112" s="13"/>
      <c r="GA1112" s="13"/>
      <c r="GB1112" s="13"/>
      <c r="GC1112" s="13"/>
      <c r="GD1112" s="13"/>
      <c r="GE1112" s="13"/>
      <c r="GF1112" s="13"/>
      <c r="GG1112" s="13"/>
      <c r="GH1112" s="13"/>
      <c r="GI1112" s="13"/>
      <c r="GJ1112" s="13"/>
      <c r="GK1112" s="13"/>
      <c r="GL1112" s="13"/>
      <c r="GM1112" s="13"/>
      <c r="GN1112" s="13"/>
      <c r="GO1112" s="13"/>
      <c r="GP1112" s="13"/>
      <c r="GQ1112" s="13"/>
      <c r="GR1112" s="13"/>
      <c r="GS1112" s="13"/>
      <c r="GT1112" s="13"/>
      <c r="GU1112" s="13"/>
      <c r="GV1112" s="13"/>
      <c r="GW1112" s="13"/>
      <c r="GX1112" s="13"/>
      <c r="GY1112" s="13"/>
      <c r="GZ1112" s="13"/>
      <c r="HA1112" s="13"/>
      <c r="HB1112" s="13"/>
      <c r="HC1112" s="13"/>
      <c r="HD1112" s="13"/>
      <c r="HE1112" s="13"/>
      <c r="HF1112" s="13"/>
      <c r="HG1112" s="13"/>
      <c r="HH1112" s="13"/>
      <c r="HI1112" s="13"/>
      <c r="HJ1112" s="13"/>
      <c r="HK1112" s="13"/>
      <c r="HL1112" s="13"/>
      <c r="HM1112" s="13"/>
      <c r="HN1112" s="13"/>
      <c r="HO1112" s="13"/>
      <c r="HP1112" s="13"/>
    </row>
    <row r="1113" spans="1:224" s="75" customFormat="1" ht="15.75" x14ac:dyDescent="0.25">
      <c r="A1113" s="22" t="s">
        <v>2685</v>
      </c>
      <c r="B1113" s="27" t="s">
        <v>2787</v>
      </c>
      <c r="C1113" s="49"/>
      <c r="D1113" s="49">
        <v>24</v>
      </c>
      <c r="E1113" s="49"/>
      <c r="F1113" s="22"/>
      <c r="G1113" s="25">
        <v>1500</v>
      </c>
      <c r="H1113" s="7"/>
      <c r="I1113" s="3">
        <f t="shared" si="41"/>
        <v>0</v>
      </c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3"/>
      <c r="CG1113" s="13"/>
      <c r="CH1113" s="13"/>
      <c r="CI1113" s="13"/>
      <c r="CJ1113" s="13"/>
      <c r="CK1113" s="13"/>
      <c r="CL1113" s="13"/>
      <c r="CM1113" s="13"/>
      <c r="CN1113" s="13"/>
      <c r="CO1113" s="13"/>
      <c r="CP1113" s="13"/>
      <c r="CQ1113" s="13"/>
      <c r="CR1113" s="13"/>
      <c r="CS1113" s="13"/>
      <c r="CT1113" s="13"/>
      <c r="CU1113" s="13"/>
      <c r="CV1113" s="13"/>
      <c r="CW1113" s="13"/>
      <c r="CX1113" s="13"/>
      <c r="CY1113" s="13"/>
      <c r="CZ1113" s="13"/>
      <c r="DA1113" s="13"/>
      <c r="DB1113" s="13"/>
      <c r="DC1113" s="13"/>
      <c r="DD1113" s="13"/>
      <c r="DE1113" s="13"/>
      <c r="DF1113" s="13"/>
      <c r="DG1113" s="13"/>
      <c r="DH1113" s="13"/>
      <c r="DI1113" s="13"/>
      <c r="DJ1113" s="13"/>
      <c r="DK1113" s="13"/>
      <c r="DL1113" s="13"/>
      <c r="DM1113" s="13"/>
      <c r="DN1113" s="13"/>
      <c r="DO1113" s="13"/>
      <c r="DP1113" s="13"/>
      <c r="DQ1113" s="13"/>
      <c r="DR1113" s="13"/>
      <c r="DS1113" s="13"/>
      <c r="DT1113" s="13"/>
      <c r="DU1113" s="13"/>
      <c r="DV1113" s="13"/>
      <c r="DW1113" s="13"/>
      <c r="DX1113" s="13"/>
      <c r="DY1113" s="13"/>
      <c r="DZ1113" s="13"/>
      <c r="EA1113" s="13"/>
      <c r="EB1113" s="13"/>
      <c r="EC1113" s="13"/>
      <c r="ED1113" s="13"/>
      <c r="EE1113" s="13"/>
      <c r="EF1113" s="13"/>
      <c r="EG1113" s="13"/>
      <c r="EH1113" s="13"/>
      <c r="EI1113" s="13"/>
      <c r="EJ1113" s="13"/>
      <c r="EK1113" s="13"/>
      <c r="EL1113" s="13"/>
      <c r="EM1113" s="13"/>
      <c r="EN1113" s="13"/>
      <c r="EO1113" s="13"/>
      <c r="EP1113" s="13"/>
      <c r="EQ1113" s="13"/>
      <c r="ER1113" s="13"/>
      <c r="ES1113" s="13"/>
      <c r="ET1113" s="13"/>
      <c r="EU1113" s="13"/>
      <c r="EV1113" s="13"/>
      <c r="EW1113" s="13"/>
      <c r="EX1113" s="13"/>
      <c r="EY1113" s="13"/>
      <c r="EZ1113" s="13"/>
      <c r="FA1113" s="13"/>
      <c r="FB1113" s="13"/>
      <c r="FC1113" s="13"/>
      <c r="FD1113" s="13"/>
      <c r="FE1113" s="13"/>
      <c r="FF1113" s="13"/>
      <c r="FG1113" s="13"/>
      <c r="FH1113" s="13"/>
      <c r="FI1113" s="13"/>
      <c r="FJ1113" s="13"/>
      <c r="FK1113" s="13"/>
      <c r="FL1113" s="13"/>
      <c r="FM1113" s="13"/>
      <c r="FN1113" s="13"/>
      <c r="FO1113" s="13"/>
      <c r="FP1113" s="13"/>
      <c r="FQ1113" s="13"/>
      <c r="FR1113" s="13"/>
      <c r="FS1113" s="13"/>
      <c r="FT1113" s="13"/>
      <c r="FU1113" s="13"/>
      <c r="FV1113" s="13"/>
      <c r="FW1113" s="13"/>
      <c r="FX1113" s="13"/>
      <c r="FY1113" s="13"/>
      <c r="FZ1113" s="13"/>
      <c r="GA1113" s="13"/>
      <c r="GB1113" s="13"/>
      <c r="GC1113" s="13"/>
      <c r="GD1113" s="13"/>
      <c r="GE1113" s="13"/>
      <c r="GF1113" s="13"/>
      <c r="GG1113" s="13"/>
      <c r="GH1113" s="13"/>
      <c r="GI1113" s="13"/>
      <c r="GJ1113" s="13"/>
      <c r="GK1113" s="13"/>
      <c r="GL1113" s="13"/>
      <c r="GM1113" s="13"/>
      <c r="GN1113" s="13"/>
      <c r="GO1113" s="13"/>
      <c r="GP1113" s="13"/>
      <c r="GQ1113" s="13"/>
      <c r="GR1113" s="13"/>
      <c r="GS1113" s="13"/>
      <c r="GT1113" s="13"/>
      <c r="GU1113" s="13"/>
      <c r="GV1113" s="13"/>
      <c r="GW1113" s="13"/>
      <c r="GX1113" s="13"/>
      <c r="GY1113" s="13"/>
      <c r="GZ1113" s="13"/>
      <c r="HA1113" s="13"/>
      <c r="HB1113" s="13"/>
      <c r="HC1113" s="13"/>
      <c r="HD1113" s="13"/>
      <c r="HE1113" s="13"/>
      <c r="HF1113" s="13"/>
      <c r="HG1113" s="13"/>
      <c r="HH1113" s="13"/>
      <c r="HI1113" s="13"/>
      <c r="HJ1113" s="13"/>
      <c r="HK1113" s="13"/>
      <c r="HL1113" s="13"/>
      <c r="HM1113" s="13"/>
      <c r="HN1113" s="13"/>
      <c r="HO1113" s="13"/>
      <c r="HP1113" s="13"/>
    </row>
    <row r="1114" spans="1:224" s="75" customFormat="1" ht="15.75" x14ac:dyDescent="0.25">
      <c r="A1114" s="22" t="s">
        <v>2686</v>
      </c>
      <c r="B1114" s="27" t="s">
        <v>2787</v>
      </c>
      <c r="C1114" s="49"/>
      <c r="D1114" s="49"/>
      <c r="E1114" s="49"/>
      <c r="F1114" s="22"/>
      <c r="G1114" s="25">
        <v>1000</v>
      </c>
      <c r="H1114" s="7"/>
      <c r="I1114" s="3">
        <f t="shared" si="41"/>
        <v>0</v>
      </c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  <c r="CD1114" s="13"/>
      <c r="CE1114" s="13"/>
      <c r="CF1114" s="13"/>
      <c r="CG1114" s="13"/>
      <c r="CH1114" s="13"/>
      <c r="CI1114" s="13"/>
      <c r="CJ1114" s="13"/>
      <c r="CK1114" s="13"/>
      <c r="CL1114" s="13"/>
      <c r="CM1114" s="13"/>
      <c r="CN1114" s="13"/>
      <c r="CO1114" s="13"/>
      <c r="CP1114" s="13"/>
      <c r="CQ1114" s="13"/>
      <c r="CR1114" s="13"/>
      <c r="CS1114" s="13"/>
      <c r="CT1114" s="13"/>
      <c r="CU1114" s="13"/>
      <c r="CV1114" s="13"/>
      <c r="CW1114" s="13"/>
      <c r="CX1114" s="13"/>
      <c r="CY1114" s="13"/>
      <c r="CZ1114" s="13"/>
      <c r="DA1114" s="13"/>
      <c r="DB1114" s="13"/>
      <c r="DC1114" s="13"/>
      <c r="DD1114" s="13"/>
      <c r="DE1114" s="13"/>
      <c r="DF1114" s="13"/>
      <c r="DG1114" s="13"/>
      <c r="DH1114" s="13"/>
      <c r="DI1114" s="13"/>
      <c r="DJ1114" s="13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13"/>
      <c r="FF1114" s="13"/>
      <c r="FG1114" s="13"/>
      <c r="FH1114" s="13"/>
      <c r="FI1114" s="13"/>
      <c r="FJ1114" s="13"/>
      <c r="FK1114" s="13"/>
      <c r="FL1114" s="13"/>
      <c r="FM1114" s="13"/>
      <c r="FN1114" s="13"/>
      <c r="FO1114" s="13"/>
      <c r="FP1114" s="13"/>
      <c r="FQ1114" s="13"/>
      <c r="FR1114" s="13"/>
      <c r="FS1114" s="13"/>
      <c r="FT1114" s="13"/>
      <c r="FU1114" s="13"/>
      <c r="FV1114" s="13"/>
      <c r="FW1114" s="13"/>
      <c r="FX1114" s="13"/>
      <c r="FY1114" s="13"/>
      <c r="FZ1114" s="13"/>
      <c r="GA1114" s="13"/>
      <c r="GB1114" s="13"/>
      <c r="GC1114" s="13"/>
      <c r="GD1114" s="13"/>
      <c r="GE1114" s="13"/>
      <c r="GF1114" s="13"/>
      <c r="GG1114" s="13"/>
      <c r="GH1114" s="13"/>
      <c r="GI1114" s="13"/>
      <c r="GJ1114" s="13"/>
      <c r="GK1114" s="13"/>
      <c r="GL1114" s="13"/>
      <c r="GM1114" s="13"/>
      <c r="GN1114" s="13"/>
      <c r="GO1114" s="13"/>
      <c r="GP1114" s="13"/>
      <c r="GQ1114" s="13"/>
      <c r="GR1114" s="13"/>
      <c r="GS1114" s="13"/>
      <c r="GT1114" s="13"/>
      <c r="GU1114" s="13"/>
      <c r="GV1114" s="13"/>
      <c r="GW1114" s="13"/>
      <c r="GX1114" s="13"/>
      <c r="GY1114" s="13"/>
      <c r="GZ1114" s="13"/>
      <c r="HA1114" s="13"/>
      <c r="HB1114" s="13"/>
      <c r="HC1114" s="13"/>
      <c r="HD1114" s="13"/>
      <c r="HE1114" s="13"/>
      <c r="HF1114" s="13"/>
      <c r="HG1114" s="13"/>
      <c r="HH1114" s="13"/>
      <c r="HI1114" s="13"/>
      <c r="HJ1114" s="13"/>
      <c r="HK1114" s="13"/>
      <c r="HL1114" s="13"/>
      <c r="HM1114" s="13"/>
      <c r="HN1114" s="13"/>
      <c r="HO1114" s="13"/>
      <c r="HP1114" s="13"/>
    </row>
    <row r="1115" spans="1:224" s="75" customFormat="1" ht="15.75" x14ac:dyDescent="0.25">
      <c r="A1115" s="22" t="s">
        <v>2687</v>
      </c>
      <c r="B1115" s="27" t="s">
        <v>2787</v>
      </c>
      <c r="C1115" s="49"/>
      <c r="D1115" s="49">
        <v>15</v>
      </c>
      <c r="E1115" s="49"/>
      <c r="F1115" s="22"/>
      <c r="G1115" s="25">
        <v>1000</v>
      </c>
      <c r="H1115" s="7"/>
      <c r="I1115" s="3">
        <f t="shared" si="41"/>
        <v>0</v>
      </c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3"/>
      <c r="CG1115" s="13"/>
      <c r="CH1115" s="13"/>
      <c r="CI1115" s="13"/>
      <c r="CJ1115" s="13"/>
      <c r="CK1115" s="13"/>
      <c r="CL1115" s="13"/>
      <c r="CM1115" s="13"/>
      <c r="CN1115" s="13"/>
      <c r="CO1115" s="13"/>
      <c r="CP1115" s="13"/>
      <c r="CQ1115" s="13"/>
      <c r="CR1115" s="13"/>
      <c r="CS1115" s="13"/>
      <c r="CT1115" s="13"/>
      <c r="CU1115" s="13"/>
      <c r="CV1115" s="13"/>
      <c r="CW1115" s="13"/>
      <c r="CX1115" s="13"/>
      <c r="CY1115" s="13"/>
      <c r="CZ1115" s="13"/>
      <c r="DA1115" s="13"/>
      <c r="DB1115" s="13"/>
      <c r="DC1115" s="13"/>
      <c r="DD1115" s="13"/>
      <c r="DE1115" s="13"/>
      <c r="DF1115" s="13"/>
      <c r="DG1115" s="13"/>
      <c r="DH1115" s="13"/>
      <c r="DI1115" s="13"/>
      <c r="DJ1115" s="13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  <c r="EK1115" s="13"/>
      <c r="EL1115" s="13"/>
      <c r="EM1115" s="13"/>
      <c r="EN1115" s="13"/>
      <c r="EO1115" s="13"/>
      <c r="EP1115" s="13"/>
      <c r="EQ1115" s="13"/>
      <c r="ER1115" s="13"/>
      <c r="ES1115" s="13"/>
      <c r="ET1115" s="13"/>
      <c r="EU1115" s="13"/>
      <c r="EV1115" s="13"/>
      <c r="EW1115" s="13"/>
      <c r="EX1115" s="13"/>
      <c r="EY1115" s="13"/>
      <c r="EZ1115" s="13"/>
      <c r="FA1115" s="13"/>
      <c r="FB1115" s="13"/>
      <c r="FC1115" s="13"/>
      <c r="FD1115" s="13"/>
      <c r="FE1115" s="13"/>
      <c r="FF1115" s="13"/>
      <c r="FG1115" s="13"/>
      <c r="FH1115" s="13"/>
      <c r="FI1115" s="13"/>
      <c r="FJ1115" s="13"/>
      <c r="FK1115" s="13"/>
      <c r="FL1115" s="13"/>
      <c r="FM1115" s="13"/>
      <c r="FN1115" s="13"/>
      <c r="FO1115" s="13"/>
      <c r="FP1115" s="13"/>
      <c r="FQ1115" s="13"/>
      <c r="FR1115" s="13"/>
      <c r="FS1115" s="13"/>
      <c r="FT1115" s="13"/>
      <c r="FU1115" s="13"/>
      <c r="FV1115" s="13"/>
      <c r="FW1115" s="13"/>
      <c r="FX1115" s="13"/>
      <c r="FY1115" s="13"/>
      <c r="FZ1115" s="13"/>
      <c r="GA1115" s="13"/>
      <c r="GB1115" s="13"/>
      <c r="GC1115" s="13"/>
      <c r="GD1115" s="13"/>
      <c r="GE1115" s="13"/>
      <c r="GF1115" s="13"/>
      <c r="GG1115" s="13"/>
      <c r="GH1115" s="13"/>
      <c r="GI1115" s="13"/>
      <c r="GJ1115" s="13"/>
      <c r="GK1115" s="13"/>
      <c r="GL1115" s="13"/>
      <c r="GM1115" s="13"/>
      <c r="GN1115" s="13"/>
      <c r="GO1115" s="13"/>
      <c r="GP1115" s="13"/>
      <c r="GQ1115" s="13"/>
      <c r="GR1115" s="13"/>
      <c r="GS1115" s="13"/>
      <c r="GT1115" s="13"/>
      <c r="GU1115" s="13"/>
      <c r="GV1115" s="13"/>
      <c r="GW1115" s="13"/>
      <c r="GX1115" s="13"/>
      <c r="GY1115" s="13"/>
      <c r="GZ1115" s="13"/>
      <c r="HA1115" s="13"/>
      <c r="HB1115" s="13"/>
      <c r="HC1115" s="13"/>
      <c r="HD1115" s="13"/>
      <c r="HE1115" s="13"/>
      <c r="HF1115" s="13"/>
      <c r="HG1115" s="13"/>
      <c r="HH1115" s="13"/>
      <c r="HI1115" s="13"/>
      <c r="HJ1115" s="13"/>
      <c r="HK1115" s="13"/>
      <c r="HL1115" s="13"/>
      <c r="HM1115" s="13"/>
      <c r="HN1115" s="13"/>
      <c r="HO1115" s="13"/>
      <c r="HP1115" s="13"/>
    </row>
    <row r="1116" spans="1:224" s="75" customFormat="1" ht="15.75" x14ac:dyDescent="0.25">
      <c r="A1116" s="22" t="s">
        <v>2675</v>
      </c>
      <c r="B1116" s="27" t="s">
        <v>6813</v>
      </c>
      <c r="C1116" s="49"/>
      <c r="D1116" s="49">
        <v>24</v>
      </c>
      <c r="E1116" s="49"/>
      <c r="F1116" s="22"/>
      <c r="G1116" s="25">
        <v>1649</v>
      </c>
      <c r="H1116" s="7"/>
      <c r="I1116" s="3">
        <f t="shared" si="41"/>
        <v>0</v>
      </c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3"/>
      <c r="CG1116" s="13"/>
      <c r="CH1116" s="13"/>
      <c r="CI1116" s="13"/>
      <c r="CJ1116" s="13"/>
      <c r="CK1116" s="13"/>
      <c r="CL1116" s="13"/>
      <c r="CM1116" s="13"/>
      <c r="CN1116" s="13"/>
      <c r="CO1116" s="13"/>
      <c r="CP1116" s="13"/>
      <c r="CQ1116" s="13"/>
      <c r="CR1116" s="13"/>
      <c r="CS1116" s="13"/>
      <c r="CT1116" s="13"/>
      <c r="CU1116" s="13"/>
      <c r="CV1116" s="13"/>
      <c r="CW1116" s="13"/>
      <c r="CX1116" s="13"/>
      <c r="CY1116" s="13"/>
      <c r="CZ1116" s="13"/>
      <c r="DA1116" s="13"/>
      <c r="DB1116" s="13"/>
      <c r="DC1116" s="13"/>
      <c r="DD1116" s="13"/>
      <c r="DE1116" s="13"/>
      <c r="DF1116" s="13"/>
      <c r="DG1116" s="13"/>
      <c r="DH1116" s="13"/>
      <c r="DI1116" s="13"/>
      <c r="DJ1116" s="13"/>
      <c r="DK1116" s="13"/>
      <c r="DL1116" s="13"/>
      <c r="DM1116" s="13"/>
      <c r="DN1116" s="13"/>
      <c r="DO1116" s="13"/>
      <c r="DP1116" s="13"/>
      <c r="DQ1116" s="13"/>
      <c r="DR1116" s="13"/>
      <c r="DS1116" s="13"/>
      <c r="DT1116" s="13"/>
      <c r="DU1116" s="13"/>
      <c r="DV1116" s="13"/>
      <c r="DW1116" s="13"/>
      <c r="DX1116" s="13"/>
      <c r="DY1116" s="13"/>
      <c r="DZ1116" s="13"/>
      <c r="EA1116" s="13"/>
      <c r="EB1116" s="13"/>
      <c r="EC1116" s="13"/>
      <c r="ED1116" s="13"/>
      <c r="EE1116" s="13"/>
      <c r="EF1116" s="13"/>
      <c r="EG1116" s="13"/>
      <c r="EH1116" s="13"/>
      <c r="EI1116" s="13"/>
      <c r="EJ1116" s="13"/>
      <c r="EK1116" s="13"/>
      <c r="EL1116" s="13"/>
      <c r="EM1116" s="13"/>
      <c r="EN1116" s="13"/>
      <c r="EO1116" s="13"/>
      <c r="EP1116" s="13"/>
      <c r="EQ1116" s="13"/>
      <c r="ER1116" s="13"/>
      <c r="ES1116" s="13"/>
      <c r="ET1116" s="13"/>
      <c r="EU1116" s="13"/>
      <c r="EV1116" s="13"/>
      <c r="EW1116" s="13"/>
      <c r="EX1116" s="13"/>
      <c r="EY1116" s="13"/>
      <c r="EZ1116" s="13"/>
      <c r="FA1116" s="13"/>
      <c r="FB1116" s="13"/>
      <c r="FC1116" s="13"/>
      <c r="FD1116" s="13"/>
      <c r="FE1116" s="13"/>
      <c r="FF1116" s="13"/>
      <c r="FG1116" s="13"/>
      <c r="FH1116" s="13"/>
      <c r="FI1116" s="13"/>
      <c r="FJ1116" s="13"/>
      <c r="FK1116" s="13"/>
      <c r="FL1116" s="13"/>
      <c r="FM1116" s="13"/>
      <c r="FN1116" s="13"/>
      <c r="FO1116" s="13"/>
      <c r="FP1116" s="13"/>
      <c r="FQ1116" s="13"/>
      <c r="FR1116" s="13"/>
      <c r="FS1116" s="13"/>
      <c r="FT1116" s="13"/>
      <c r="FU1116" s="13"/>
      <c r="FV1116" s="13"/>
      <c r="FW1116" s="13"/>
      <c r="FX1116" s="13"/>
      <c r="FY1116" s="13"/>
      <c r="FZ1116" s="13"/>
      <c r="GA1116" s="13"/>
      <c r="GB1116" s="13"/>
      <c r="GC1116" s="13"/>
      <c r="GD1116" s="13"/>
      <c r="GE1116" s="13"/>
      <c r="GF1116" s="13"/>
      <c r="GG1116" s="13"/>
      <c r="GH1116" s="13"/>
      <c r="GI1116" s="13"/>
      <c r="GJ1116" s="13"/>
      <c r="GK1116" s="13"/>
      <c r="GL1116" s="13"/>
      <c r="GM1116" s="13"/>
      <c r="GN1116" s="13"/>
      <c r="GO1116" s="13"/>
      <c r="GP1116" s="13"/>
      <c r="GQ1116" s="13"/>
      <c r="GR1116" s="13"/>
      <c r="GS1116" s="13"/>
      <c r="GT1116" s="13"/>
      <c r="GU1116" s="13"/>
      <c r="GV1116" s="13"/>
      <c r="GW1116" s="13"/>
      <c r="GX1116" s="13"/>
      <c r="GY1116" s="13"/>
      <c r="GZ1116" s="13"/>
      <c r="HA1116" s="13"/>
      <c r="HB1116" s="13"/>
      <c r="HC1116" s="13"/>
      <c r="HD1116" s="13"/>
      <c r="HE1116" s="13"/>
      <c r="HF1116" s="13"/>
      <c r="HG1116" s="13"/>
      <c r="HH1116" s="13"/>
      <c r="HI1116" s="13"/>
      <c r="HJ1116" s="13"/>
      <c r="HK1116" s="13"/>
      <c r="HL1116" s="13"/>
      <c r="HM1116" s="13"/>
      <c r="HN1116" s="13"/>
      <c r="HO1116" s="13"/>
      <c r="HP1116" s="13"/>
    </row>
    <row r="1117" spans="1:224" s="75" customFormat="1" ht="15.75" x14ac:dyDescent="0.25">
      <c r="A1117" s="22" t="s">
        <v>2672</v>
      </c>
      <c r="B1117" s="27" t="s">
        <v>6819</v>
      </c>
      <c r="C1117" s="49"/>
      <c r="D1117" s="49" t="s">
        <v>2823</v>
      </c>
      <c r="E1117" s="49"/>
      <c r="F1117" s="22"/>
      <c r="G1117" s="25">
        <v>1800</v>
      </c>
      <c r="H1117" s="7"/>
      <c r="I1117" s="3">
        <f t="shared" si="41"/>
        <v>0</v>
      </c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3"/>
      <c r="CG1117" s="13"/>
      <c r="CH1117" s="13"/>
      <c r="CI1117" s="13"/>
      <c r="CJ1117" s="13"/>
      <c r="CK1117" s="13"/>
      <c r="CL1117" s="13"/>
      <c r="CM1117" s="13"/>
      <c r="CN1117" s="13"/>
      <c r="CO1117" s="13"/>
      <c r="CP1117" s="13"/>
      <c r="CQ1117" s="13"/>
      <c r="CR1117" s="13"/>
      <c r="CS1117" s="13"/>
      <c r="CT1117" s="13"/>
      <c r="CU1117" s="13"/>
      <c r="CV1117" s="13"/>
      <c r="CW1117" s="13"/>
      <c r="CX1117" s="13"/>
      <c r="CY1117" s="13"/>
      <c r="CZ1117" s="13"/>
      <c r="DA1117" s="13"/>
      <c r="DB1117" s="13"/>
      <c r="DC1117" s="13"/>
      <c r="DD1117" s="13"/>
      <c r="DE1117" s="13"/>
      <c r="DF1117" s="13"/>
      <c r="DG1117" s="13"/>
      <c r="DH1117" s="13"/>
      <c r="DI1117" s="13"/>
      <c r="DJ1117" s="13"/>
      <c r="DK1117" s="13"/>
      <c r="DL1117" s="13"/>
      <c r="DM1117" s="13"/>
      <c r="DN1117" s="13"/>
      <c r="DO1117" s="13"/>
      <c r="DP1117" s="13"/>
      <c r="DQ1117" s="13"/>
      <c r="DR1117" s="13"/>
      <c r="DS1117" s="13"/>
      <c r="DT1117" s="13"/>
      <c r="DU1117" s="13"/>
      <c r="DV1117" s="13"/>
      <c r="DW1117" s="13"/>
      <c r="DX1117" s="13"/>
      <c r="DY1117" s="13"/>
      <c r="DZ1117" s="13"/>
      <c r="EA1117" s="13"/>
      <c r="EB1117" s="13"/>
      <c r="EC1117" s="13"/>
      <c r="ED1117" s="13"/>
      <c r="EE1117" s="13"/>
      <c r="EF1117" s="13"/>
      <c r="EG1117" s="13"/>
      <c r="EH1117" s="13"/>
      <c r="EI1117" s="13"/>
      <c r="EJ1117" s="13"/>
      <c r="EK1117" s="13"/>
      <c r="EL1117" s="13"/>
      <c r="EM1117" s="13"/>
      <c r="EN1117" s="13"/>
      <c r="EO1117" s="13"/>
      <c r="EP1117" s="13"/>
      <c r="EQ1117" s="13"/>
      <c r="ER1117" s="13"/>
      <c r="ES1117" s="13"/>
      <c r="ET1117" s="13"/>
      <c r="EU1117" s="13"/>
      <c r="EV1117" s="13"/>
      <c r="EW1117" s="13"/>
      <c r="EX1117" s="13"/>
      <c r="EY1117" s="13"/>
      <c r="EZ1117" s="13"/>
      <c r="FA1117" s="13"/>
      <c r="FB1117" s="13"/>
      <c r="FC1117" s="13"/>
      <c r="FD1117" s="13"/>
      <c r="FE1117" s="13"/>
      <c r="FF1117" s="13"/>
      <c r="FG1117" s="13"/>
      <c r="FH1117" s="13"/>
      <c r="FI1117" s="13"/>
      <c r="FJ1117" s="13"/>
      <c r="FK1117" s="13"/>
      <c r="FL1117" s="13"/>
      <c r="FM1117" s="13"/>
      <c r="FN1117" s="13"/>
      <c r="FO1117" s="13"/>
      <c r="FP1117" s="13"/>
      <c r="FQ1117" s="13"/>
      <c r="FR1117" s="13"/>
      <c r="FS1117" s="13"/>
      <c r="FT1117" s="13"/>
      <c r="FU1117" s="13"/>
      <c r="FV1117" s="13"/>
      <c r="FW1117" s="13"/>
      <c r="FX1117" s="13"/>
      <c r="FY1117" s="13"/>
      <c r="FZ1117" s="13"/>
      <c r="GA1117" s="13"/>
      <c r="GB1117" s="13"/>
      <c r="GC1117" s="13"/>
      <c r="GD1117" s="13"/>
      <c r="GE1117" s="13"/>
      <c r="GF1117" s="13"/>
      <c r="GG1117" s="13"/>
      <c r="GH1117" s="13"/>
      <c r="GI1117" s="13"/>
      <c r="GJ1117" s="13"/>
      <c r="GK1117" s="13"/>
      <c r="GL1117" s="13"/>
      <c r="GM1117" s="13"/>
      <c r="GN1117" s="13"/>
      <c r="GO1117" s="13"/>
      <c r="GP1117" s="13"/>
      <c r="GQ1117" s="13"/>
      <c r="GR1117" s="13"/>
      <c r="GS1117" s="13"/>
      <c r="GT1117" s="13"/>
      <c r="GU1117" s="13"/>
      <c r="GV1117" s="13"/>
      <c r="GW1117" s="13"/>
      <c r="GX1117" s="13"/>
      <c r="GY1117" s="13"/>
      <c r="GZ1117" s="13"/>
      <c r="HA1117" s="13"/>
      <c r="HB1117" s="13"/>
      <c r="HC1117" s="13"/>
      <c r="HD1117" s="13"/>
      <c r="HE1117" s="13"/>
      <c r="HF1117" s="13"/>
      <c r="HG1117" s="13"/>
      <c r="HH1117" s="13"/>
      <c r="HI1117" s="13"/>
      <c r="HJ1117" s="13"/>
      <c r="HK1117" s="13"/>
      <c r="HL1117" s="13"/>
      <c r="HM1117" s="13"/>
      <c r="HN1117" s="13"/>
      <c r="HO1117" s="13"/>
      <c r="HP1117" s="13"/>
    </row>
    <row r="1118" spans="1:224" s="75" customFormat="1" ht="15.75" x14ac:dyDescent="0.25">
      <c r="A1118" s="22" t="s">
        <v>2689</v>
      </c>
      <c r="B1118" s="27" t="s">
        <v>2803</v>
      </c>
      <c r="C1118" s="49"/>
      <c r="D1118" s="49">
        <v>60</v>
      </c>
      <c r="E1118" s="49"/>
      <c r="F1118" s="22"/>
      <c r="G1118" s="25">
        <v>3600</v>
      </c>
      <c r="H1118" s="7"/>
      <c r="I1118" s="3">
        <f t="shared" si="41"/>
        <v>0</v>
      </c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  <c r="CD1118" s="13"/>
      <c r="CE1118" s="13"/>
      <c r="CF1118" s="13"/>
      <c r="CG1118" s="13"/>
      <c r="CH1118" s="13"/>
      <c r="CI1118" s="13"/>
      <c r="CJ1118" s="13"/>
      <c r="CK1118" s="13"/>
      <c r="CL1118" s="13"/>
      <c r="CM1118" s="13"/>
      <c r="CN1118" s="13"/>
      <c r="CO1118" s="13"/>
      <c r="CP1118" s="13"/>
      <c r="CQ1118" s="13"/>
      <c r="CR1118" s="13"/>
      <c r="CS1118" s="13"/>
      <c r="CT1118" s="13"/>
      <c r="CU1118" s="13"/>
      <c r="CV1118" s="13"/>
      <c r="CW1118" s="13"/>
      <c r="CX1118" s="13"/>
      <c r="CY1118" s="13"/>
      <c r="CZ1118" s="13"/>
      <c r="DA1118" s="13"/>
      <c r="DB1118" s="13"/>
      <c r="DC1118" s="13"/>
      <c r="DD1118" s="13"/>
      <c r="DE1118" s="13"/>
      <c r="DF1118" s="13"/>
      <c r="DG1118" s="13"/>
      <c r="DH1118" s="13"/>
      <c r="DI1118" s="13"/>
      <c r="DJ1118" s="13"/>
      <c r="DK1118" s="13"/>
      <c r="DL1118" s="13"/>
      <c r="DM1118" s="13"/>
      <c r="DN1118" s="13"/>
      <c r="DO1118" s="13"/>
      <c r="DP1118" s="13"/>
      <c r="DQ1118" s="13"/>
      <c r="DR1118" s="13"/>
      <c r="DS1118" s="13"/>
      <c r="DT1118" s="13"/>
      <c r="DU1118" s="13"/>
      <c r="DV1118" s="13"/>
      <c r="DW1118" s="13"/>
      <c r="DX1118" s="13"/>
      <c r="DY1118" s="13"/>
      <c r="DZ1118" s="13"/>
      <c r="EA1118" s="13"/>
      <c r="EB1118" s="13"/>
      <c r="EC1118" s="13"/>
      <c r="ED1118" s="13"/>
      <c r="EE1118" s="13"/>
      <c r="EF1118" s="13"/>
      <c r="EG1118" s="13"/>
      <c r="EH1118" s="13"/>
      <c r="EI1118" s="13"/>
      <c r="EJ1118" s="13"/>
      <c r="EK1118" s="13"/>
      <c r="EL1118" s="13"/>
      <c r="EM1118" s="13"/>
      <c r="EN1118" s="13"/>
      <c r="EO1118" s="13"/>
      <c r="EP1118" s="13"/>
      <c r="EQ1118" s="13"/>
      <c r="ER1118" s="13"/>
      <c r="ES1118" s="13"/>
      <c r="ET1118" s="13"/>
      <c r="EU1118" s="13"/>
      <c r="EV1118" s="13"/>
      <c r="EW1118" s="13"/>
      <c r="EX1118" s="13"/>
      <c r="EY1118" s="13"/>
      <c r="EZ1118" s="13"/>
      <c r="FA1118" s="13"/>
      <c r="FB1118" s="13"/>
      <c r="FC1118" s="13"/>
      <c r="FD1118" s="13"/>
      <c r="FE1118" s="13"/>
      <c r="FF1118" s="13"/>
      <c r="FG1118" s="13"/>
      <c r="FH1118" s="13"/>
      <c r="FI1118" s="13"/>
      <c r="FJ1118" s="13"/>
      <c r="FK1118" s="13"/>
      <c r="FL1118" s="13"/>
      <c r="FM1118" s="13"/>
      <c r="FN1118" s="13"/>
      <c r="FO1118" s="13"/>
      <c r="FP1118" s="13"/>
      <c r="FQ1118" s="13"/>
      <c r="FR1118" s="13"/>
      <c r="FS1118" s="13"/>
      <c r="FT1118" s="13"/>
      <c r="FU1118" s="13"/>
      <c r="FV1118" s="13"/>
      <c r="FW1118" s="13"/>
      <c r="FX1118" s="13"/>
      <c r="FY1118" s="13"/>
      <c r="FZ1118" s="13"/>
      <c r="GA1118" s="13"/>
      <c r="GB1118" s="13"/>
      <c r="GC1118" s="13"/>
      <c r="GD1118" s="13"/>
      <c r="GE1118" s="13"/>
      <c r="GF1118" s="13"/>
      <c r="GG1118" s="13"/>
      <c r="GH1118" s="13"/>
      <c r="GI1118" s="13"/>
      <c r="GJ1118" s="13"/>
      <c r="GK1118" s="13"/>
      <c r="GL1118" s="13"/>
      <c r="GM1118" s="13"/>
      <c r="GN1118" s="13"/>
      <c r="GO1118" s="13"/>
      <c r="GP1118" s="13"/>
      <c r="GQ1118" s="13"/>
      <c r="GR1118" s="13"/>
      <c r="GS1118" s="13"/>
      <c r="GT1118" s="13"/>
      <c r="GU1118" s="13"/>
      <c r="GV1118" s="13"/>
      <c r="GW1118" s="13"/>
      <c r="GX1118" s="13"/>
      <c r="GY1118" s="13"/>
      <c r="GZ1118" s="13"/>
      <c r="HA1118" s="13"/>
      <c r="HB1118" s="13"/>
      <c r="HC1118" s="13"/>
      <c r="HD1118" s="13"/>
      <c r="HE1118" s="13"/>
      <c r="HF1118" s="13"/>
      <c r="HG1118" s="13"/>
      <c r="HH1118" s="13"/>
      <c r="HI1118" s="13"/>
      <c r="HJ1118" s="13"/>
      <c r="HK1118" s="13"/>
      <c r="HL1118" s="13"/>
      <c r="HM1118" s="13"/>
      <c r="HN1118" s="13"/>
      <c r="HO1118" s="13"/>
      <c r="HP1118" s="13"/>
    </row>
    <row r="1119" spans="1:224" s="75" customFormat="1" ht="15.75" x14ac:dyDescent="0.25">
      <c r="A1119" s="22" t="s">
        <v>2690</v>
      </c>
      <c r="B1119" s="27" t="s">
        <v>2802</v>
      </c>
      <c r="C1119" s="49"/>
      <c r="D1119" s="49">
        <v>45</v>
      </c>
      <c r="E1119" s="49"/>
      <c r="F1119" s="22"/>
      <c r="G1119" s="25">
        <v>2100</v>
      </c>
      <c r="H1119" s="7"/>
      <c r="I1119" s="3">
        <f t="shared" si="41"/>
        <v>0</v>
      </c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3"/>
      <c r="CG1119" s="13"/>
      <c r="CH1119" s="13"/>
      <c r="CI1119" s="13"/>
      <c r="CJ1119" s="13"/>
      <c r="CK1119" s="13"/>
      <c r="CL1119" s="13"/>
      <c r="CM1119" s="13"/>
      <c r="CN1119" s="13"/>
      <c r="CO1119" s="13"/>
      <c r="CP1119" s="13"/>
      <c r="CQ1119" s="13"/>
      <c r="CR1119" s="13"/>
      <c r="CS1119" s="13"/>
      <c r="CT1119" s="13"/>
      <c r="CU1119" s="13"/>
      <c r="CV1119" s="13"/>
      <c r="CW1119" s="13"/>
      <c r="CX1119" s="13"/>
      <c r="CY1119" s="13"/>
      <c r="CZ1119" s="13"/>
      <c r="DA1119" s="13"/>
      <c r="DB1119" s="13"/>
      <c r="DC1119" s="13"/>
      <c r="DD1119" s="13"/>
      <c r="DE1119" s="13"/>
      <c r="DF1119" s="13"/>
      <c r="DG1119" s="13"/>
      <c r="DH1119" s="13"/>
      <c r="DI1119" s="13"/>
      <c r="DJ1119" s="13"/>
      <c r="DK1119" s="13"/>
      <c r="DL1119" s="13"/>
      <c r="DM1119" s="13"/>
      <c r="DN1119" s="13"/>
      <c r="DO1119" s="13"/>
      <c r="DP1119" s="13"/>
      <c r="DQ1119" s="13"/>
      <c r="DR1119" s="13"/>
      <c r="DS1119" s="13"/>
      <c r="DT1119" s="13"/>
      <c r="DU1119" s="13"/>
      <c r="DV1119" s="13"/>
      <c r="DW1119" s="13"/>
      <c r="DX1119" s="13"/>
      <c r="DY1119" s="13"/>
      <c r="DZ1119" s="13"/>
      <c r="EA1119" s="13"/>
      <c r="EB1119" s="13"/>
      <c r="EC1119" s="13"/>
      <c r="ED1119" s="13"/>
      <c r="EE1119" s="13"/>
      <c r="EF1119" s="13"/>
      <c r="EG1119" s="13"/>
      <c r="EH1119" s="13"/>
      <c r="EI1119" s="13"/>
      <c r="EJ1119" s="13"/>
      <c r="EK1119" s="13"/>
      <c r="EL1119" s="13"/>
      <c r="EM1119" s="13"/>
      <c r="EN1119" s="13"/>
      <c r="EO1119" s="13"/>
      <c r="EP1119" s="13"/>
      <c r="EQ1119" s="13"/>
      <c r="ER1119" s="13"/>
      <c r="ES1119" s="13"/>
      <c r="ET1119" s="13"/>
      <c r="EU1119" s="13"/>
      <c r="EV1119" s="13"/>
      <c r="EW1119" s="13"/>
      <c r="EX1119" s="13"/>
      <c r="EY1119" s="13"/>
      <c r="EZ1119" s="13"/>
      <c r="FA1119" s="13"/>
      <c r="FB1119" s="13"/>
      <c r="FC1119" s="13"/>
      <c r="FD1119" s="13"/>
      <c r="FE1119" s="13"/>
      <c r="FF1119" s="13"/>
      <c r="FG1119" s="13"/>
      <c r="FH1119" s="13"/>
      <c r="FI1119" s="13"/>
      <c r="FJ1119" s="13"/>
      <c r="FK1119" s="13"/>
      <c r="FL1119" s="13"/>
      <c r="FM1119" s="13"/>
      <c r="FN1119" s="13"/>
      <c r="FO1119" s="13"/>
      <c r="FP1119" s="13"/>
      <c r="FQ1119" s="13"/>
      <c r="FR1119" s="13"/>
      <c r="FS1119" s="13"/>
      <c r="FT1119" s="13"/>
      <c r="FU1119" s="13"/>
      <c r="FV1119" s="13"/>
      <c r="FW1119" s="13"/>
      <c r="FX1119" s="13"/>
      <c r="FY1119" s="13"/>
      <c r="FZ1119" s="13"/>
      <c r="GA1119" s="13"/>
      <c r="GB1119" s="13"/>
      <c r="GC1119" s="13"/>
      <c r="GD1119" s="13"/>
      <c r="GE1119" s="13"/>
      <c r="GF1119" s="13"/>
      <c r="GG1119" s="13"/>
      <c r="GH1119" s="13"/>
      <c r="GI1119" s="13"/>
      <c r="GJ1119" s="13"/>
      <c r="GK1119" s="13"/>
      <c r="GL1119" s="13"/>
      <c r="GM1119" s="13"/>
      <c r="GN1119" s="13"/>
      <c r="GO1119" s="13"/>
      <c r="GP1119" s="13"/>
      <c r="GQ1119" s="13"/>
      <c r="GR1119" s="13"/>
      <c r="GS1119" s="13"/>
      <c r="GT1119" s="13"/>
      <c r="GU1119" s="13"/>
      <c r="GV1119" s="13"/>
      <c r="GW1119" s="13"/>
      <c r="GX1119" s="13"/>
      <c r="GY1119" s="13"/>
      <c r="GZ1119" s="13"/>
      <c r="HA1119" s="13"/>
      <c r="HB1119" s="13"/>
      <c r="HC1119" s="13"/>
      <c r="HD1119" s="13"/>
      <c r="HE1119" s="13"/>
      <c r="HF1119" s="13"/>
      <c r="HG1119" s="13"/>
      <c r="HH1119" s="13"/>
      <c r="HI1119" s="13"/>
      <c r="HJ1119" s="13"/>
      <c r="HK1119" s="13"/>
      <c r="HL1119" s="13"/>
      <c r="HM1119" s="13"/>
      <c r="HN1119" s="13"/>
      <c r="HO1119" s="13"/>
      <c r="HP1119" s="13"/>
    </row>
    <row r="1120" spans="1:224" s="75" customFormat="1" ht="15.75" x14ac:dyDescent="0.25">
      <c r="A1120" s="22" t="s">
        <v>2688</v>
      </c>
      <c r="B1120" s="27" t="s">
        <v>6809</v>
      </c>
      <c r="C1120" s="49"/>
      <c r="D1120" s="49"/>
      <c r="E1120" s="49"/>
      <c r="F1120" s="22"/>
      <c r="G1120" s="25">
        <v>5000</v>
      </c>
      <c r="H1120" s="7"/>
      <c r="I1120" s="3">
        <f t="shared" si="41"/>
        <v>0</v>
      </c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3"/>
      <c r="CG1120" s="13"/>
      <c r="CH1120" s="13"/>
      <c r="CI1120" s="13"/>
      <c r="CJ1120" s="13"/>
      <c r="CK1120" s="13"/>
      <c r="CL1120" s="13"/>
      <c r="CM1120" s="13"/>
      <c r="CN1120" s="13"/>
      <c r="CO1120" s="13"/>
      <c r="CP1120" s="13"/>
      <c r="CQ1120" s="13"/>
      <c r="CR1120" s="13"/>
      <c r="CS1120" s="13"/>
      <c r="CT1120" s="13"/>
      <c r="CU1120" s="13"/>
      <c r="CV1120" s="13"/>
      <c r="CW1120" s="13"/>
      <c r="CX1120" s="13"/>
      <c r="CY1120" s="13"/>
      <c r="CZ1120" s="13"/>
      <c r="DA1120" s="13"/>
      <c r="DB1120" s="13"/>
      <c r="DC1120" s="13"/>
      <c r="DD1120" s="13"/>
      <c r="DE1120" s="13"/>
      <c r="DF1120" s="13"/>
      <c r="DG1120" s="13"/>
      <c r="DH1120" s="13"/>
      <c r="DI1120" s="13"/>
      <c r="DJ1120" s="13"/>
      <c r="DK1120" s="13"/>
      <c r="DL1120" s="13"/>
      <c r="DM1120" s="13"/>
      <c r="DN1120" s="13"/>
      <c r="DO1120" s="13"/>
      <c r="DP1120" s="13"/>
      <c r="DQ1120" s="13"/>
      <c r="DR1120" s="13"/>
      <c r="DS1120" s="13"/>
      <c r="DT1120" s="13"/>
      <c r="DU1120" s="13"/>
      <c r="DV1120" s="13"/>
      <c r="DW1120" s="13"/>
      <c r="DX1120" s="13"/>
      <c r="DY1120" s="13"/>
      <c r="DZ1120" s="13"/>
      <c r="EA1120" s="13"/>
      <c r="EB1120" s="13"/>
      <c r="EC1120" s="13"/>
      <c r="ED1120" s="13"/>
      <c r="EE1120" s="13"/>
      <c r="EF1120" s="13"/>
      <c r="EG1120" s="13"/>
      <c r="EH1120" s="13"/>
      <c r="EI1120" s="13"/>
      <c r="EJ1120" s="13"/>
      <c r="EK1120" s="13"/>
      <c r="EL1120" s="13"/>
      <c r="EM1120" s="13"/>
      <c r="EN1120" s="13"/>
      <c r="EO1120" s="13"/>
      <c r="EP1120" s="13"/>
      <c r="EQ1120" s="13"/>
      <c r="ER1120" s="13"/>
      <c r="ES1120" s="13"/>
      <c r="ET1120" s="13"/>
      <c r="EU1120" s="13"/>
      <c r="EV1120" s="13"/>
      <c r="EW1120" s="13"/>
      <c r="EX1120" s="13"/>
      <c r="EY1120" s="13"/>
      <c r="EZ1120" s="13"/>
      <c r="FA1120" s="13"/>
      <c r="FB1120" s="13"/>
      <c r="FC1120" s="13"/>
      <c r="FD1120" s="13"/>
      <c r="FE1120" s="13"/>
      <c r="FF1120" s="13"/>
      <c r="FG1120" s="13"/>
      <c r="FH1120" s="13"/>
      <c r="FI1120" s="13"/>
      <c r="FJ1120" s="13"/>
      <c r="FK1120" s="13"/>
      <c r="FL1120" s="13"/>
      <c r="FM1120" s="13"/>
      <c r="FN1120" s="13"/>
      <c r="FO1120" s="13"/>
      <c r="FP1120" s="13"/>
      <c r="FQ1120" s="13"/>
      <c r="FR1120" s="13"/>
      <c r="FS1120" s="13"/>
      <c r="FT1120" s="13"/>
      <c r="FU1120" s="13"/>
      <c r="FV1120" s="13"/>
      <c r="FW1120" s="13"/>
      <c r="FX1120" s="13"/>
      <c r="FY1120" s="13"/>
      <c r="FZ1120" s="13"/>
      <c r="GA1120" s="13"/>
      <c r="GB1120" s="13"/>
      <c r="GC1120" s="13"/>
      <c r="GD1120" s="13"/>
      <c r="GE1120" s="13"/>
      <c r="GF1120" s="13"/>
      <c r="GG1120" s="13"/>
      <c r="GH1120" s="13"/>
      <c r="GI1120" s="13"/>
      <c r="GJ1120" s="13"/>
      <c r="GK1120" s="13"/>
      <c r="GL1120" s="13"/>
      <c r="GM1120" s="13"/>
      <c r="GN1120" s="13"/>
      <c r="GO1120" s="13"/>
      <c r="GP1120" s="13"/>
      <c r="GQ1120" s="13"/>
      <c r="GR1120" s="13"/>
      <c r="GS1120" s="13"/>
      <c r="GT1120" s="13"/>
      <c r="GU1120" s="13"/>
      <c r="GV1120" s="13"/>
      <c r="GW1120" s="13"/>
      <c r="GX1120" s="13"/>
      <c r="GY1120" s="13"/>
      <c r="GZ1120" s="13"/>
      <c r="HA1120" s="13"/>
      <c r="HB1120" s="13"/>
      <c r="HC1120" s="13"/>
      <c r="HD1120" s="13"/>
      <c r="HE1120" s="13"/>
      <c r="HF1120" s="13"/>
      <c r="HG1120" s="13"/>
      <c r="HH1120" s="13"/>
      <c r="HI1120" s="13"/>
      <c r="HJ1120" s="13"/>
      <c r="HK1120" s="13"/>
      <c r="HL1120" s="13"/>
      <c r="HM1120" s="13"/>
      <c r="HN1120" s="13"/>
      <c r="HO1120" s="13"/>
      <c r="HP1120" s="13"/>
    </row>
    <row r="1121" spans="1:224" s="75" customFormat="1" ht="15.75" x14ac:dyDescent="0.25">
      <c r="A1121" s="22" t="s">
        <v>2691</v>
      </c>
      <c r="B1121" s="27" t="s">
        <v>122</v>
      </c>
      <c r="C1121" s="49"/>
      <c r="D1121" s="49" t="s">
        <v>3092</v>
      </c>
      <c r="E1121" s="49"/>
      <c r="F1121" s="22"/>
      <c r="G1121" s="25">
        <v>3060</v>
      </c>
      <c r="H1121" s="7"/>
      <c r="I1121" s="3">
        <f t="shared" si="41"/>
        <v>0</v>
      </c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  <c r="CD1121" s="13"/>
      <c r="CE1121" s="13"/>
      <c r="CF1121" s="13"/>
      <c r="CG1121" s="13"/>
      <c r="CH1121" s="13"/>
      <c r="CI1121" s="13"/>
      <c r="CJ1121" s="13"/>
      <c r="CK1121" s="13"/>
      <c r="CL1121" s="13"/>
      <c r="CM1121" s="13"/>
      <c r="CN1121" s="13"/>
      <c r="CO1121" s="13"/>
      <c r="CP1121" s="13"/>
      <c r="CQ1121" s="13"/>
      <c r="CR1121" s="13"/>
      <c r="CS1121" s="13"/>
      <c r="CT1121" s="13"/>
      <c r="CU1121" s="13"/>
      <c r="CV1121" s="13"/>
      <c r="CW1121" s="13"/>
      <c r="CX1121" s="13"/>
      <c r="CY1121" s="13"/>
      <c r="CZ1121" s="13"/>
      <c r="DA1121" s="13"/>
      <c r="DB1121" s="13"/>
      <c r="DC1121" s="13"/>
      <c r="DD1121" s="13"/>
      <c r="DE1121" s="13"/>
      <c r="DF1121" s="13"/>
      <c r="DG1121" s="13"/>
      <c r="DH1121" s="13"/>
      <c r="DI1121" s="13"/>
      <c r="DJ1121" s="13"/>
      <c r="DK1121" s="13"/>
      <c r="DL1121" s="13"/>
      <c r="DM1121" s="13"/>
      <c r="DN1121" s="13"/>
      <c r="DO1121" s="13"/>
      <c r="DP1121" s="13"/>
      <c r="DQ1121" s="13"/>
      <c r="DR1121" s="13"/>
      <c r="DS1121" s="13"/>
      <c r="DT1121" s="13"/>
      <c r="DU1121" s="13"/>
      <c r="DV1121" s="13"/>
      <c r="DW1121" s="13"/>
      <c r="DX1121" s="13"/>
      <c r="DY1121" s="13"/>
      <c r="DZ1121" s="13"/>
      <c r="EA1121" s="13"/>
      <c r="EB1121" s="13"/>
      <c r="EC1121" s="13"/>
      <c r="ED1121" s="13"/>
      <c r="EE1121" s="13"/>
      <c r="EF1121" s="13"/>
      <c r="EG1121" s="13"/>
      <c r="EH1121" s="13"/>
      <c r="EI1121" s="13"/>
      <c r="EJ1121" s="13"/>
      <c r="EK1121" s="13"/>
      <c r="EL1121" s="13"/>
      <c r="EM1121" s="13"/>
      <c r="EN1121" s="13"/>
      <c r="EO1121" s="13"/>
      <c r="EP1121" s="13"/>
      <c r="EQ1121" s="13"/>
      <c r="ER1121" s="13"/>
      <c r="ES1121" s="13"/>
      <c r="ET1121" s="13"/>
      <c r="EU1121" s="13"/>
      <c r="EV1121" s="13"/>
      <c r="EW1121" s="13"/>
      <c r="EX1121" s="13"/>
      <c r="EY1121" s="13"/>
      <c r="EZ1121" s="13"/>
      <c r="FA1121" s="13"/>
      <c r="FB1121" s="13"/>
      <c r="FC1121" s="13"/>
      <c r="FD1121" s="13"/>
      <c r="FE1121" s="13"/>
      <c r="FF1121" s="13"/>
      <c r="FG1121" s="13"/>
      <c r="FH1121" s="13"/>
      <c r="FI1121" s="13"/>
      <c r="FJ1121" s="13"/>
      <c r="FK1121" s="13"/>
      <c r="FL1121" s="13"/>
      <c r="FM1121" s="13"/>
      <c r="FN1121" s="13"/>
      <c r="FO1121" s="13"/>
      <c r="FP1121" s="13"/>
      <c r="FQ1121" s="13"/>
      <c r="FR1121" s="13"/>
      <c r="FS1121" s="13"/>
      <c r="FT1121" s="13"/>
      <c r="FU1121" s="13"/>
      <c r="FV1121" s="13"/>
      <c r="FW1121" s="13"/>
      <c r="FX1121" s="13"/>
      <c r="FY1121" s="13"/>
      <c r="FZ1121" s="13"/>
      <c r="GA1121" s="13"/>
      <c r="GB1121" s="13"/>
      <c r="GC1121" s="13"/>
      <c r="GD1121" s="13"/>
      <c r="GE1121" s="13"/>
      <c r="GF1121" s="13"/>
      <c r="GG1121" s="13"/>
      <c r="GH1121" s="13"/>
      <c r="GI1121" s="13"/>
      <c r="GJ1121" s="13"/>
      <c r="GK1121" s="13"/>
      <c r="GL1121" s="13"/>
      <c r="GM1121" s="13"/>
      <c r="GN1121" s="13"/>
      <c r="GO1121" s="13"/>
      <c r="GP1121" s="13"/>
      <c r="GQ1121" s="13"/>
      <c r="GR1121" s="13"/>
      <c r="GS1121" s="13"/>
      <c r="GT1121" s="13"/>
      <c r="GU1121" s="13"/>
      <c r="GV1121" s="13"/>
      <c r="GW1121" s="13"/>
      <c r="GX1121" s="13"/>
      <c r="GY1121" s="13"/>
      <c r="GZ1121" s="13"/>
      <c r="HA1121" s="13"/>
      <c r="HB1121" s="13"/>
      <c r="HC1121" s="13"/>
      <c r="HD1121" s="13"/>
      <c r="HE1121" s="13"/>
      <c r="HF1121" s="13"/>
      <c r="HG1121" s="13"/>
      <c r="HH1121" s="13"/>
      <c r="HI1121" s="13"/>
      <c r="HJ1121" s="13"/>
      <c r="HK1121" s="13"/>
      <c r="HL1121" s="13"/>
      <c r="HM1121" s="13"/>
      <c r="HN1121" s="13"/>
      <c r="HO1121" s="13"/>
      <c r="HP1121" s="13"/>
    </row>
    <row r="1122" spans="1:224" s="75" customFormat="1" ht="15.75" x14ac:dyDescent="0.25">
      <c r="A1122" s="22" t="s">
        <v>2692</v>
      </c>
      <c r="B1122" s="27" t="s">
        <v>122</v>
      </c>
      <c r="C1122" s="49"/>
      <c r="D1122" s="49" t="s">
        <v>3093</v>
      </c>
      <c r="E1122" s="49"/>
      <c r="F1122" s="22"/>
      <c r="G1122" s="25">
        <v>3240</v>
      </c>
      <c r="H1122" s="7"/>
      <c r="I1122" s="3">
        <f t="shared" si="41"/>
        <v>0</v>
      </c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  <c r="CD1122" s="13"/>
      <c r="CE1122" s="13"/>
      <c r="CF1122" s="13"/>
      <c r="CG1122" s="13"/>
      <c r="CH1122" s="13"/>
      <c r="CI1122" s="13"/>
      <c r="CJ1122" s="13"/>
      <c r="CK1122" s="13"/>
      <c r="CL1122" s="13"/>
      <c r="CM1122" s="13"/>
      <c r="CN1122" s="13"/>
      <c r="CO1122" s="13"/>
      <c r="CP1122" s="13"/>
      <c r="CQ1122" s="13"/>
      <c r="CR1122" s="13"/>
      <c r="CS1122" s="13"/>
      <c r="CT1122" s="13"/>
      <c r="CU1122" s="13"/>
      <c r="CV1122" s="13"/>
      <c r="CW1122" s="13"/>
      <c r="CX1122" s="13"/>
      <c r="CY1122" s="13"/>
      <c r="CZ1122" s="13"/>
      <c r="DA1122" s="13"/>
      <c r="DB1122" s="13"/>
      <c r="DC1122" s="13"/>
      <c r="DD1122" s="13"/>
      <c r="DE1122" s="13"/>
      <c r="DF1122" s="13"/>
      <c r="DG1122" s="13"/>
      <c r="DH1122" s="13"/>
      <c r="DI1122" s="13"/>
      <c r="DJ1122" s="13"/>
      <c r="DK1122" s="13"/>
      <c r="DL1122" s="13"/>
      <c r="DM1122" s="13"/>
      <c r="DN1122" s="13"/>
      <c r="DO1122" s="13"/>
      <c r="DP1122" s="13"/>
      <c r="DQ1122" s="13"/>
      <c r="DR1122" s="13"/>
      <c r="DS1122" s="13"/>
      <c r="DT1122" s="13"/>
      <c r="DU1122" s="13"/>
      <c r="DV1122" s="13"/>
      <c r="DW1122" s="13"/>
      <c r="DX1122" s="13"/>
      <c r="DY1122" s="13"/>
      <c r="DZ1122" s="13"/>
      <c r="EA1122" s="13"/>
      <c r="EB1122" s="13"/>
      <c r="EC1122" s="13"/>
      <c r="ED1122" s="13"/>
      <c r="EE1122" s="13"/>
      <c r="EF1122" s="13"/>
      <c r="EG1122" s="13"/>
      <c r="EH1122" s="13"/>
      <c r="EI1122" s="13"/>
      <c r="EJ1122" s="13"/>
      <c r="EK1122" s="13"/>
      <c r="EL1122" s="13"/>
      <c r="EM1122" s="13"/>
      <c r="EN1122" s="13"/>
      <c r="EO1122" s="13"/>
      <c r="EP1122" s="13"/>
      <c r="EQ1122" s="13"/>
      <c r="ER1122" s="13"/>
      <c r="ES1122" s="13"/>
      <c r="ET1122" s="13"/>
      <c r="EU1122" s="13"/>
      <c r="EV1122" s="13"/>
      <c r="EW1122" s="13"/>
      <c r="EX1122" s="13"/>
      <c r="EY1122" s="13"/>
      <c r="EZ1122" s="13"/>
      <c r="FA1122" s="13"/>
      <c r="FB1122" s="13"/>
      <c r="FC1122" s="13"/>
      <c r="FD1122" s="13"/>
      <c r="FE1122" s="13"/>
      <c r="FF1122" s="13"/>
      <c r="FG1122" s="13"/>
      <c r="FH1122" s="13"/>
      <c r="FI1122" s="13"/>
      <c r="FJ1122" s="13"/>
      <c r="FK1122" s="13"/>
      <c r="FL1122" s="13"/>
      <c r="FM1122" s="13"/>
      <c r="FN1122" s="13"/>
      <c r="FO1122" s="13"/>
      <c r="FP1122" s="13"/>
      <c r="FQ1122" s="13"/>
      <c r="FR1122" s="13"/>
      <c r="FS1122" s="13"/>
      <c r="FT1122" s="13"/>
      <c r="FU1122" s="13"/>
      <c r="FV1122" s="13"/>
      <c r="FW1122" s="13"/>
      <c r="FX1122" s="13"/>
      <c r="FY1122" s="13"/>
      <c r="FZ1122" s="13"/>
      <c r="GA1122" s="13"/>
      <c r="GB1122" s="13"/>
      <c r="GC1122" s="13"/>
      <c r="GD1122" s="13"/>
      <c r="GE1122" s="13"/>
      <c r="GF1122" s="13"/>
      <c r="GG1122" s="13"/>
      <c r="GH1122" s="13"/>
      <c r="GI1122" s="13"/>
      <c r="GJ1122" s="13"/>
      <c r="GK1122" s="13"/>
      <c r="GL1122" s="13"/>
      <c r="GM1122" s="13"/>
      <c r="GN1122" s="13"/>
      <c r="GO1122" s="13"/>
      <c r="GP1122" s="13"/>
      <c r="GQ1122" s="13"/>
      <c r="GR1122" s="13"/>
      <c r="GS1122" s="13"/>
      <c r="GT1122" s="13"/>
      <c r="GU1122" s="13"/>
      <c r="GV1122" s="13"/>
      <c r="GW1122" s="13"/>
      <c r="GX1122" s="13"/>
      <c r="GY1122" s="13"/>
      <c r="GZ1122" s="13"/>
      <c r="HA1122" s="13"/>
      <c r="HB1122" s="13"/>
      <c r="HC1122" s="13"/>
      <c r="HD1122" s="13"/>
      <c r="HE1122" s="13"/>
      <c r="HF1122" s="13"/>
      <c r="HG1122" s="13"/>
      <c r="HH1122" s="13"/>
      <c r="HI1122" s="13"/>
      <c r="HJ1122" s="13"/>
      <c r="HK1122" s="13"/>
      <c r="HL1122" s="13"/>
      <c r="HM1122" s="13"/>
      <c r="HN1122" s="13"/>
      <c r="HO1122" s="13"/>
      <c r="HP1122" s="13"/>
    </row>
    <row r="1123" spans="1:224" s="75" customFormat="1" ht="15.75" x14ac:dyDescent="0.25">
      <c r="A1123" s="22" t="s">
        <v>2693</v>
      </c>
      <c r="B1123" s="27" t="s">
        <v>122</v>
      </c>
      <c r="C1123" s="49"/>
      <c r="D1123" s="49" t="s">
        <v>3094</v>
      </c>
      <c r="E1123" s="49"/>
      <c r="F1123" s="22"/>
      <c r="G1123" s="25">
        <v>3420</v>
      </c>
      <c r="H1123" s="7"/>
      <c r="I1123" s="3">
        <f t="shared" si="41"/>
        <v>0</v>
      </c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  <c r="CD1123" s="13"/>
      <c r="CE1123" s="13"/>
      <c r="CF1123" s="13"/>
      <c r="CG1123" s="13"/>
      <c r="CH1123" s="13"/>
      <c r="CI1123" s="13"/>
      <c r="CJ1123" s="13"/>
      <c r="CK1123" s="13"/>
      <c r="CL1123" s="13"/>
      <c r="CM1123" s="13"/>
      <c r="CN1123" s="13"/>
      <c r="CO1123" s="13"/>
      <c r="CP1123" s="13"/>
      <c r="CQ1123" s="13"/>
      <c r="CR1123" s="13"/>
      <c r="CS1123" s="13"/>
      <c r="CT1123" s="13"/>
      <c r="CU1123" s="13"/>
      <c r="CV1123" s="13"/>
      <c r="CW1123" s="13"/>
      <c r="CX1123" s="13"/>
      <c r="CY1123" s="13"/>
      <c r="CZ1123" s="13"/>
      <c r="DA1123" s="13"/>
      <c r="DB1123" s="13"/>
      <c r="DC1123" s="13"/>
      <c r="DD1123" s="13"/>
      <c r="DE1123" s="13"/>
      <c r="DF1123" s="13"/>
      <c r="DG1123" s="13"/>
      <c r="DH1123" s="13"/>
      <c r="DI1123" s="13"/>
      <c r="DJ1123" s="13"/>
      <c r="DK1123" s="13"/>
      <c r="DL1123" s="13"/>
      <c r="DM1123" s="13"/>
      <c r="DN1123" s="13"/>
      <c r="DO1123" s="13"/>
      <c r="DP1123" s="13"/>
      <c r="DQ1123" s="13"/>
      <c r="DR1123" s="13"/>
      <c r="DS1123" s="13"/>
      <c r="DT1123" s="13"/>
      <c r="DU1123" s="13"/>
      <c r="DV1123" s="13"/>
      <c r="DW1123" s="13"/>
      <c r="DX1123" s="13"/>
      <c r="DY1123" s="13"/>
      <c r="DZ1123" s="13"/>
      <c r="EA1123" s="13"/>
      <c r="EB1123" s="13"/>
      <c r="EC1123" s="13"/>
      <c r="ED1123" s="13"/>
      <c r="EE1123" s="13"/>
      <c r="EF1123" s="13"/>
      <c r="EG1123" s="13"/>
      <c r="EH1123" s="13"/>
      <c r="EI1123" s="13"/>
      <c r="EJ1123" s="13"/>
      <c r="EK1123" s="13"/>
      <c r="EL1123" s="13"/>
      <c r="EM1123" s="13"/>
      <c r="EN1123" s="13"/>
      <c r="EO1123" s="13"/>
      <c r="EP1123" s="13"/>
      <c r="EQ1123" s="13"/>
      <c r="ER1123" s="13"/>
      <c r="ES1123" s="13"/>
      <c r="ET1123" s="13"/>
      <c r="EU1123" s="13"/>
      <c r="EV1123" s="13"/>
      <c r="EW1123" s="13"/>
      <c r="EX1123" s="13"/>
      <c r="EY1123" s="13"/>
      <c r="EZ1123" s="13"/>
      <c r="FA1123" s="13"/>
      <c r="FB1123" s="13"/>
      <c r="FC1123" s="13"/>
      <c r="FD1123" s="13"/>
      <c r="FE1123" s="13"/>
      <c r="FF1123" s="13"/>
      <c r="FG1123" s="13"/>
      <c r="FH1123" s="13"/>
      <c r="FI1123" s="13"/>
      <c r="FJ1123" s="13"/>
      <c r="FK1123" s="13"/>
      <c r="FL1123" s="13"/>
      <c r="FM1123" s="13"/>
      <c r="FN1123" s="13"/>
      <c r="FO1123" s="13"/>
      <c r="FP1123" s="13"/>
      <c r="FQ1123" s="13"/>
      <c r="FR1123" s="13"/>
      <c r="FS1123" s="13"/>
      <c r="FT1123" s="13"/>
      <c r="FU1123" s="13"/>
      <c r="FV1123" s="13"/>
      <c r="FW1123" s="13"/>
      <c r="FX1123" s="13"/>
      <c r="FY1123" s="13"/>
      <c r="FZ1123" s="13"/>
      <c r="GA1123" s="13"/>
      <c r="GB1123" s="13"/>
      <c r="GC1123" s="13"/>
      <c r="GD1123" s="13"/>
      <c r="GE1123" s="13"/>
      <c r="GF1123" s="13"/>
      <c r="GG1123" s="13"/>
      <c r="GH1123" s="13"/>
      <c r="GI1123" s="13"/>
      <c r="GJ1123" s="13"/>
      <c r="GK1123" s="13"/>
      <c r="GL1123" s="13"/>
      <c r="GM1123" s="13"/>
      <c r="GN1123" s="13"/>
      <c r="GO1123" s="13"/>
      <c r="GP1123" s="13"/>
      <c r="GQ1123" s="13"/>
      <c r="GR1123" s="13"/>
      <c r="GS1123" s="13"/>
      <c r="GT1123" s="13"/>
      <c r="GU1123" s="13"/>
      <c r="GV1123" s="13"/>
      <c r="GW1123" s="13"/>
      <c r="GX1123" s="13"/>
      <c r="GY1123" s="13"/>
      <c r="GZ1123" s="13"/>
      <c r="HA1123" s="13"/>
      <c r="HB1123" s="13"/>
      <c r="HC1123" s="13"/>
      <c r="HD1123" s="13"/>
      <c r="HE1123" s="13"/>
      <c r="HF1123" s="13"/>
      <c r="HG1123" s="13"/>
      <c r="HH1123" s="13"/>
      <c r="HI1123" s="13"/>
      <c r="HJ1123" s="13"/>
      <c r="HK1123" s="13"/>
      <c r="HL1123" s="13"/>
      <c r="HM1123" s="13"/>
      <c r="HN1123" s="13"/>
      <c r="HO1123" s="13"/>
      <c r="HP1123" s="13"/>
    </row>
    <row r="1124" spans="1:224" s="75" customFormat="1" ht="15.75" x14ac:dyDescent="0.25">
      <c r="A1124" s="22" t="s">
        <v>2694</v>
      </c>
      <c r="B1124" s="27" t="s">
        <v>122</v>
      </c>
      <c r="C1124" s="49"/>
      <c r="D1124" s="49" t="s">
        <v>3095</v>
      </c>
      <c r="E1124" s="49"/>
      <c r="F1124" s="22"/>
      <c r="G1124" s="25">
        <v>3600</v>
      </c>
      <c r="H1124" s="7"/>
      <c r="I1124" s="3">
        <f t="shared" si="41"/>
        <v>0</v>
      </c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  <c r="CD1124" s="13"/>
      <c r="CE1124" s="13"/>
      <c r="CF1124" s="13"/>
      <c r="CG1124" s="13"/>
      <c r="CH1124" s="13"/>
      <c r="CI1124" s="13"/>
      <c r="CJ1124" s="13"/>
      <c r="CK1124" s="13"/>
      <c r="CL1124" s="13"/>
      <c r="CM1124" s="13"/>
      <c r="CN1124" s="13"/>
      <c r="CO1124" s="13"/>
      <c r="CP1124" s="13"/>
      <c r="CQ1124" s="13"/>
      <c r="CR1124" s="13"/>
      <c r="CS1124" s="13"/>
      <c r="CT1124" s="13"/>
      <c r="CU1124" s="13"/>
      <c r="CV1124" s="13"/>
      <c r="CW1124" s="13"/>
      <c r="CX1124" s="13"/>
      <c r="CY1124" s="13"/>
      <c r="CZ1124" s="13"/>
      <c r="DA1124" s="13"/>
      <c r="DB1124" s="13"/>
      <c r="DC1124" s="13"/>
      <c r="DD1124" s="13"/>
      <c r="DE1124" s="13"/>
      <c r="DF1124" s="13"/>
      <c r="DG1124" s="13"/>
      <c r="DH1124" s="13"/>
      <c r="DI1124" s="13"/>
      <c r="DJ1124" s="13"/>
      <c r="DK1124" s="13"/>
      <c r="DL1124" s="13"/>
      <c r="DM1124" s="13"/>
      <c r="DN1124" s="13"/>
      <c r="DO1124" s="13"/>
      <c r="DP1124" s="13"/>
      <c r="DQ1124" s="13"/>
      <c r="DR1124" s="13"/>
      <c r="DS1124" s="13"/>
      <c r="DT1124" s="13"/>
      <c r="DU1124" s="13"/>
      <c r="DV1124" s="13"/>
      <c r="DW1124" s="13"/>
      <c r="DX1124" s="13"/>
      <c r="DY1124" s="13"/>
      <c r="DZ1124" s="13"/>
      <c r="EA1124" s="13"/>
      <c r="EB1124" s="13"/>
      <c r="EC1124" s="13"/>
      <c r="ED1124" s="13"/>
      <c r="EE1124" s="13"/>
      <c r="EF1124" s="13"/>
      <c r="EG1124" s="13"/>
      <c r="EH1124" s="13"/>
      <c r="EI1124" s="13"/>
      <c r="EJ1124" s="13"/>
      <c r="EK1124" s="13"/>
      <c r="EL1124" s="13"/>
      <c r="EM1124" s="13"/>
      <c r="EN1124" s="13"/>
      <c r="EO1124" s="13"/>
      <c r="EP1124" s="13"/>
      <c r="EQ1124" s="13"/>
      <c r="ER1124" s="13"/>
      <c r="ES1124" s="13"/>
      <c r="ET1124" s="13"/>
      <c r="EU1124" s="13"/>
      <c r="EV1124" s="13"/>
      <c r="EW1124" s="13"/>
      <c r="EX1124" s="13"/>
      <c r="EY1124" s="13"/>
      <c r="EZ1124" s="13"/>
      <c r="FA1124" s="13"/>
      <c r="FB1124" s="13"/>
      <c r="FC1124" s="13"/>
      <c r="FD1124" s="13"/>
      <c r="FE1124" s="13"/>
      <c r="FF1124" s="13"/>
      <c r="FG1124" s="13"/>
      <c r="FH1124" s="13"/>
      <c r="FI1124" s="13"/>
      <c r="FJ1124" s="13"/>
      <c r="FK1124" s="13"/>
      <c r="FL1124" s="13"/>
      <c r="FM1124" s="13"/>
      <c r="FN1124" s="13"/>
      <c r="FO1124" s="13"/>
      <c r="FP1124" s="13"/>
      <c r="FQ1124" s="13"/>
      <c r="FR1124" s="13"/>
      <c r="FS1124" s="13"/>
      <c r="FT1124" s="13"/>
      <c r="FU1124" s="13"/>
      <c r="FV1124" s="13"/>
      <c r="FW1124" s="13"/>
      <c r="FX1124" s="13"/>
      <c r="FY1124" s="13"/>
      <c r="FZ1124" s="13"/>
      <c r="GA1124" s="13"/>
      <c r="GB1124" s="13"/>
      <c r="GC1124" s="13"/>
      <c r="GD1124" s="13"/>
      <c r="GE1124" s="13"/>
      <c r="GF1124" s="13"/>
      <c r="GG1124" s="13"/>
      <c r="GH1124" s="13"/>
      <c r="GI1124" s="13"/>
      <c r="GJ1124" s="13"/>
      <c r="GK1124" s="13"/>
      <c r="GL1124" s="13"/>
      <c r="GM1124" s="13"/>
      <c r="GN1124" s="13"/>
      <c r="GO1124" s="13"/>
      <c r="GP1124" s="13"/>
      <c r="GQ1124" s="13"/>
      <c r="GR1124" s="13"/>
      <c r="GS1124" s="13"/>
      <c r="GT1124" s="13"/>
      <c r="GU1124" s="13"/>
      <c r="GV1124" s="13"/>
      <c r="GW1124" s="13"/>
      <c r="GX1124" s="13"/>
      <c r="GY1124" s="13"/>
      <c r="GZ1124" s="13"/>
      <c r="HA1124" s="13"/>
      <c r="HB1124" s="13"/>
      <c r="HC1124" s="13"/>
      <c r="HD1124" s="13"/>
      <c r="HE1124" s="13"/>
      <c r="HF1124" s="13"/>
      <c r="HG1124" s="13"/>
      <c r="HH1124" s="13"/>
      <c r="HI1124" s="13"/>
      <c r="HJ1124" s="13"/>
      <c r="HK1124" s="13"/>
      <c r="HL1124" s="13"/>
      <c r="HM1124" s="13"/>
      <c r="HN1124" s="13"/>
      <c r="HO1124" s="13"/>
      <c r="HP1124" s="13"/>
    </row>
    <row r="1125" spans="1:224" s="75" customFormat="1" ht="15.75" x14ac:dyDescent="0.25">
      <c r="A1125" s="22" t="s">
        <v>2695</v>
      </c>
      <c r="B1125" s="27" t="s">
        <v>122</v>
      </c>
      <c r="C1125" s="49"/>
      <c r="D1125" s="49" t="s">
        <v>3096</v>
      </c>
      <c r="E1125" s="49"/>
      <c r="F1125" s="22"/>
      <c r="G1125" s="25">
        <v>3780</v>
      </c>
      <c r="H1125" s="7"/>
      <c r="I1125" s="3">
        <f t="shared" si="41"/>
        <v>0</v>
      </c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3"/>
      <c r="CG1125" s="13"/>
      <c r="CH1125" s="13"/>
      <c r="CI1125" s="13"/>
      <c r="CJ1125" s="13"/>
      <c r="CK1125" s="13"/>
      <c r="CL1125" s="13"/>
      <c r="CM1125" s="13"/>
      <c r="CN1125" s="13"/>
      <c r="CO1125" s="13"/>
      <c r="CP1125" s="13"/>
      <c r="CQ1125" s="13"/>
      <c r="CR1125" s="13"/>
      <c r="CS1125" s="13"/>
      <c r="CT1125" s="13"/>
      <c r="CU1125" s="13"/>
      <c r="CV1125" s="13"/>
      <c r="CW1125" s="13"/>
      <c r="CX1125" s="13"/>
      <c r="CY1125" s="13"/>
      <c r="CZ1125" s="13"/>
      <c r="DA1125" s="13"/>
      <c r="DB1125" s="13"/>
      <c r="DC1125" s="13"/>
      <c r="DD1125" s="13"/>
      <c r="DE1125" s="13"/>
      <c r="DF1125" s="13"/>
      <c r="DG1125" s="13"/>
      <c r="DH1125" s="13"/>
      <c r="DI1125" s="13"/>
      <c r="DJ1125" s="13"/>
      <c r="DK1125" s="13"/>
      <c r="DL1125" s="13"/>
      <c r="DM1125" s="13"/>
      <c r="DN1125" s="13"/>
      <c r="DO1125" s="13"/>
      <c r="DP1125" s="13"/>
      <c r="DQ1125" s="13"/>
      <c r="DR1125" s="13"/>
      <c r="DS1125" s="13"/>
      <c r="DT1125" s="13"/>
      <c r="DU1125" s="13"/>
      <c r="DV1125" s="13"/>
      <c r="DW1125" s="13"/>
      <c r="DX1125" s="13"/>
      <c r="DY1125" s="13"/>
      <c r="DZ1125" s="13"/>
      <c r="EA1125" s="13"/>
      <c r="EB1125" s="13"/>
      <c r="EC1125" s="13"/>
      <c r="ED1125" s="13"/>
      <c r="EE1125" s="13"/>
      <c r="EF1125" s="13"/>
      <c r="EG1125" s="13"/>
      <c r="EH1125" s="13"/>
      <c r="EI1125" s="13"/>
      <c r="EJ1125" s="13"/>
      <c r="EK1125" s="13"/>
      <c r="EL1125" s="13"/>
      <c r="EM1125" s="13"/>
      <c r="EN1125" s="13"/>
      <c r="EO1125" s="13"/>
      <c r="EP1125" s="13"/>
      <c r="EQ1125" s="13"/>
      <c r="ER1125" s="13"/>
      <c r="ES1125" s="13"/>
      <c r="ET1125" s="13"/>
      <c r="EU1125" s="13"/>
      <c r="EV1125" s="13"/>
      <c r="EW1125" s="13"/>
      <c r="EX1125" s="13"/>
      <c r="EY1125" s="13"/>
      <c r="EZ1125" s="13"/>
      <c r="FA1125" s="13"/>
      <c r="FB1125" s="13"/>
      <c r="FC1125" s="13"/>
      <c r="FD1125" s="13"/>
      <c r="FE1125" s="13"/>
      <c r="FF1125" s="13"/>
      <c r="FG1125" s="13"/>
      <c r="FH1125" s="13"/>
      <c r="FI1125" s="13"/>
      <c r="FJ1125" s="13"/>
      <c r="FK1125" s="13"/>
      <c r="FL1125" s="13"/>
      <c r="FM1125" s="13"/>
      <c r="FN1125" s="13"/>
      <c r="FO1125" s="13"/>
      <c r="FP1125" s="13"/>
      <c r="FQ1125" s="13"/>
      <c r="FR1125" s="13"/>
      <c r="FS1125" s="13"/>
      <c r="FT1125" s="13"/>
      <c r="FU1125" s="13"/>
      <c r="FV1125" s="13"/>
      <c r="FW1125" s="13"/>
      <c r="FX1125" s="13"/>
      <c r="FY1125" s="13"/>
      <c r="FZ1125" s="13"/>
      <c r="GA1125" s="13"/>
      <c r="GB1125" s="13"/>
      <c r="GC1125" s="13"/>
      <c r="GD1125" s="13"/>
      <c r="GE1125" s="13"/>
      <c r="GF1125" s="13"/>
      <c r="GG1125" s="13"/>
      <c r="GH1125" s="13"/>
      <c r="GI1125" s="13"/>
      <c r="GJ1125" s="13"/>
      <c r="GK1125" s="13"/>
      <c r="GL1125" s="13"/>
      <c r="GM1125" s="13"/>
      <c r="GN1125" s="13"/>
      <c r="GO1125" s="13"/>
      <c r="GP1125" s="13"/>
      <c r="GQ1125" s="13"/>
      <c r="GR1125" s="13"/>
      <c r="GS1125" s="13"/>
      <c r="GT1125" s="13"/>
      <c r="GU1125" s="13"/>
      <c r="GV1125" s="13"/>
      <c r="GW1125" s="13"/>
      <c r="GX1125" s="13"/>
      <c r="GY1125" s="13"/>
      <c r="GZ1125" s="13"/>
      <c r="HA1125" s="13"/>
      <c r="HB1125" s="13"/>
      <c r="HC1125" s="13"/>
      <c r="HD1125" s="13"/>
      <c r="HE1125" s="13"/>
      <c r="HF1125" s="13"/>
      <c r="HG1125" s="13"/>
      <c r="HH1125" s="13"/>
      <c r="HI1125" s="13"/>
      <c r="HJ1125" s="13"/>
      <c r="HK1125" s="13"/>
      <c r="HL1125" s="13"/>
      <c r="HM1125" s="13"/>
      <c r="HN1125" s="13"/>
      <c r="HO1125" s="13"/>
      <c r="HP1125" s="13"/>
    </row>
    <row r="1126" spans="1:224" s="75" customFormat="1" ht="15.75" x14ac:dyDescent="0.25">
      <c r="A1126" s="22" t="s">
        <v>2696</v>
      </c>
      <c r="B1126" s="27" t="s">
        <v>122</v>
      </c>
      <c r="C1126" s="49"/>
      <c r="D1126" s="49" t="s">
        <v>3097</v>
      </c>
      <c r="E1126" s="49"/>
      <c r="F1126" s="22"/>
      <c r="G1126" s="25">
        <v>3960</v>
      </c>
      <c r="H1126" s="7"/>
      <c r="I1126" s="3">
        <f t="shared" si="41"/>
        <v>0</v>
      </c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3"/>
      <c r="CG1126" s="13"/>
      <c r="CH1126" s="13"/>
      <c r="CI1126" s="13"/>
      <c r="CJ1126" s="13"/>
      <c r="CK1126" s="13"/>
      <c r="CL1126" s="13"/>
      <c r="CM1126" s="13"/>
      <c r="CN1126" s="13"/>
      <c r="CO1126" s="13"/>
      <c r="CP1126" s="13"/>
      <c r="CQ1126" s="13"/>
      <c r="CR1126" s="13"/>
      <c r="CS1126" s="13"/>
      <c r="CT1126" s="13"/>
      <c r="CU1126" s="13"/>
      <c r="CV1126" s="13"/>
      <c r="CW1126" s="13"/>
      <c r="CX1126" s="13"/>
      <c r="CY1126" s="13"/>
      <c r="CZ1126" s="13"/>
      <c r="DA1126" s="13"/>
      <c r="DB1126" s="13"/>
      <c r="DC1126" s="13"/>
      <c r="DD1126" s="13"/>
      <c r="DE1126" s="13"/>
      <c r="DF1126" s="13"/>
      <c r="DG1126" s="13"/>
      <c r="DH1126" s="13"/>
      <c r="DI1126" s="13"/>
      <c r="DJ1126" s="13"/>
      <c r="DK1126" s="13"/>
      <c r="DL1126" s="13"/>
      <c r="DM1126" s="13"/>
      <c r="DN1126" s="13"/>
      <c r="DO1126" s="13"/>
      <c r="DP1126" s="13"/>
      <c r="DQ1126" s="13"/>
      <c r="DR1126" s="13"/>
      <c r="DS1126" s="13"/>
      <c r="DT1126" s="13"/>
      <c r="DU1126" s="13"/>
      <c r="DV1126" s="13"/>
      <c r="DW1126" s="13"/>
      <c r="DX1126" s="13"/>
      <c r="DY1126" s="13"/>
      <c r="DZ1126" s="13"/>
      <c r="EA1126" s="13"/>
      <c r="EB1126" s="13"/>
      <c r="EC1126" s="13"/>
      <c r="ED1126" s="13"/>
      <c r="EE1126" s="13"/>
      <c r="EF1126" s="13"/>
      <c r="EG1126" s="13"/>
      <c r="EH1126" s="13"/>
      <c r="EI1126" s="13"/>
      <c r="EJ1126" s="13"/>
      <c r="EK1126" s="13"/>
      <c r="EL1126" s="13"/>
      <c r="EM1126" s="13"/>
      <c r="EN1126" s="13"/>
      <c r="EO1126" s="13"/>
      <c r="EP1126" s="13"/>
      <c r="EQ1126" s="13"/>
      <c r="ER1126" s="13"/>
      <c r="ES1126" s="13"/>
      <c r="ET1126" s="13"/>
      <c r="EU1126" s="13"/>
      <c r="EV1126" s="13"/>
      <c r="EW1126" s="13"/>
      <c r="EX1126" s="13"/>
      <c r="EY1126" s="13"/>
      <c r="EZ1126" s="13"/>
      <c r="FA1126" s="13"/>
      <c r="FB1126" s="13"/>
      <c r="FC1126" s="13"/>
      <c r="FD1126" s="13"/>
      <c r="FE1126" s="13"/>
      <c r="FF1126" s="13"/>
      <c r="FG1126" s="13"/>
      <c r="FH1126" s="13"/>
      <c r="FI1126" s="13"/>
      <c r="FJ1126" s="13"/>
      <c r="FK1126" s="13"/>
      <c r="FL1126" s="13"/>
      <c r="FM1126" s="13"/>
      <c r="FN1126" s="13"/>
      <c r="FO1126" s="13"/>
      <c r="FP1126" s="13"/>
      <c r="FQ1126" s="13"/>
      <c r="FR1126" s="13"/>
      <c r="FS1126" s="13"/>
      <c r="FT1126" s="13"/>
      <c r="FU1126" s="13"/>
      <c r="FV1126" s="13"/>
      <c r="FW1126" s="13"/>
      <c r="FX1126" s="13"/>
      <c r="FY1126" s="13"/>
      <c r="FZ1126" s="13"/>
      <c r="GA1126" s="13"/>
      <c r="GB1126" s="13"/>
      <c r="GC1126" s="13"/>
      <c r="GD1126" s="13"/>
      <c r="GE1126" s="13"/>
      <c r="GF1126" s="13"/>
      <c r="GG1126" s="13"/>
      <c r="GH1126" s="13"/>
      <c r="GI1126" s="13"/>
      <c r="GJ1126" s="13"/>
      <c r="GK1126" s="13"/>
      <c r="GL1126" s="13"/>
      <c r="GM1126" s="13"/>
      <c r="GN1126" s="13"/>
      <c r="GO1126" s="13"/>
      <c r="GP1126" s="13"/>
      <c r="GQ1126" s="13"/>
      <c r="GR1126" s="13"/>
      <c r="GS1126" s="13"/>
      <c r="GT1126" s="13"/>
      <c r="GU1126" s="13"/>
      <c r="GV1126" s="13"/>
      <c r="GW1126" s="13"/>
      <c r="GX1126" s="13"/>
      <c r="GY1126" s="13"/>
      <c r="GZ1126" s="13"/>
      <c r="HA1126" s="13"/>
      <c r="HB1126" s="13"/>
      <c r="HC1126" s="13"/>
      <c r="HD1126" s="13"/>
      <c r="HE1126" s="13"/>
      <c r="HF1126" s="13"/>
      <c r="HG1126" s="13"/>
      <c r="HH1126" s="13"/>
      <c r="HI1126" s="13"/>
      <c r="HJ1126" s="13"/>
      <c r="HK1126" s="13"/>
      <c r="HL1126" s="13"/>
      <c r="HM1126" s="13"/>
      <c r="HN1126" s="13"/>
      <c r="HO1126" s="13"/>
      <c r="HP1126" s="13"/>
    </row>
    <row r="1127" spans="1:224" s="75" customFormat="1" ht="15.75" x14ac:dyDescent="0.25">
      <c r="A1127" s="22" t="s">
        <v>2697</v>
      </c>
      <c r="B1127" s="27" t="s">
        <v>122</v>
      </c>
      <c r="C1127" s="49"/>
      <c r="D1127" s="49" t="s">
        <v>3098</v>
      </c>
      <c r="E1127" s="49"/>
      <c r="F1127" s="22"/>
      <c r="G1127" s="25">
        <v>4140</v>
      </c>
      <c r="H1127" s="7"/>
      <c r="I1127" s="3">
        <f t="shared" si="41"/>
        <v>0</v>
      </c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3"/>
      <c r="CG1127" s="13"/>
      <c r="CH1127" s="13"/>
      <c r="CI1127" s="13"/>
      <c r="CJ1127" s="13"/>
      <c r="CK1127" s="13"/>
      <c r="CL1127" s="13"/>
      <c r="CM1127" s="13"/>
      <c r="CN1127" s="13"/>
      <c r="CO1127" s="13"/>
      <c r="CP1127" s="13"/>
      <c r="CQ1127" s="13"/>
      <c r="CR1127" s="13"/>
      <c r="CS1127" s="13"/>
      <c r="CT1127" s="13"/>
      <c r="CU1127" s="13"/>
      <c r="CV1127" s="13"/>
      <c r="CW1127" s="13"/>
      <c r="CX1127" s="13"/>
      <c r="CY1127" s="13"/>
      <c r="CZ1127" s="13"/>
      <c r="DA1127" s="13"/>
      <c r="DB1127" s="13"/>
      <c r="DC1127" s="13"/>
      <c r="DD1127" s="13"/>
      <c r="DE1127" s="13"/>
      <c r="DF1127" s="13"/>
      <c r="DG1127" s="13"/>
      <c r="DH1127" s="13"/>
      <c r="DI1127" s="13"/>
      <c r="DJ1127" s="13"/>
      <c r="DK1127" s="13"/>
      <c r="DL1127" s="13"/>
      <c r="DM1127" s="13"/>
      <c r="DN1127" s="13"/>
      <c r="DO1127" s="13"/>
      <c r="DP1127" s="13"/>
      <c r="DQ1127" s="13"/>
      <c r="DR1127" s="13"/>
      <c r="DS1127" s="13"/>
      <c r="DT1127" s="13"/>
      <c r="DU1127" s="13"/>
      <c r="DV1127" s="13"/>
      <c r="DW1127" s="13"/>
      <c r="DX1127" s="13"/>
      <c r="DY1127" s="13"/>
      <c r="DZ1127" s="13"/>
      <c r="EA1127" s="13"/>
      <c r="EB1127" s="13"/>
      <c r="EC1127" s="13"/>
      <c r="ED1127" s="13"/>
      <c r="EE1127" s="13"/>
      <c r="EF1127" s="13"/>
      <c r="EG1127" s="13"/>
      <c r="EH1127" s="13"/>
      <c r="EI1127" s="13"/>
      <c r="EJ1127" s="13"/>
      <c r="EK1127" s="13"/>
      <c r="EL1127" s="13"/>
      <c r="EM1127" s="13"/>
      <c r="EN1127" s="13"/>
      <c r="EO1127" s="13"/>
      <c r="EP1127" s="13"/>
      <c r="EQ1127" s="13"/>
      <c r="ER1127" s="13"/>
      <c r="ES1127" s="13"/>
      <c r="ET1127" s="13"/>
      <c r="EU1127" s="13"/>
      <c r="EV1127" s="13"/>
      <c r="EW1127" s="13"/>
      <c r="EX1127" s="13"/>
      <c r="EY1127" s="13"/>
      <c r="EZ1127" s="13"/>
      <c r="FA1127" s="13"/>
      <c r="FB1127" s="13"/>
      <c r="FC1127" s="13"/>
      <c r="FD1127" s="13"/>
      <c r="FE1127" s="13"/>
      <c r="FF1127" s="13"/>
      <c r="FG1127" s="13"/>
      <c r="FH1127" s="13"/>
      <c r="FI1127" s="13"/>
      <c r="FJ1127" s="13"/>
      <c r="FK1127" s="13"/>
      <c r="FL1127" s="13"/>
      <c r="FM1127" s="13"/>
      <c r="FN1127" s="13"/>
      <c r="FO1127" s="13"/>
      <c r="FP1127" s="13"/>
      <c r="FQ1127" s="13"/>
      <c r="FR1127" s="13"/>
      <c r="FS1127" s="13"/>
      <c r="FT1127" s="13"/>
      <c r="FU1127" s="13"/>
      <c r="FV1127" s="13"/>
      <c r="FW1127" s="13"/>
      <c r="FX1127" s="13"/>
      <c r="FY1127" s="13"/>
      <c r="FZ1127" s="13"/>
      <c r="GA1127" s="13"/>
      <c r="GB1127" s="13"/>
      <c r="GC1127" s="13"/>
      <c r="GD1127" s="13"/>
      <c r="GE1127" s="13"/>
      <c r="GF1127" s="13"/>
      <c r="GG1127" s="13"/>
      <c r="GH1127" s="13"/>
      <c r="GI1127" s="13"/>
      <c r="GJ1127" s="13"/>
      <c r="GK1127" s="13"/>
      <c r="GL1127" s="13"/>
      <c r="GM1127" s="13"/>
      <c r="GN1127" s="13"/>
      <c r="GO1127" s="13"/>
      <c r="GP1127" s="13"/>
      <c r="GQ1127" s="13"/>
      <c r="GR1127" s="13"/>
      <c r="GS1127" s="13"/>
      <c r="GT1127" s="13"/>
      <c r="GU1127" s="13"/>
      <c r="GV1127" s="13"/>
      <c r="GW1127" s="13"/>
      <c r="GX1127" s="13"/>
      <c r="GY1127" s="13"/>
      <c r="GZ1127" s="13"/>
      <c r="HA1127" s="13"/>
      <c r="HB1127" s="13"/>
      <c r="HC1127" s="13"/>
      <c r="HD1127" s="13"/>
      <c r="HE1127" s="13"/>
      <c r="HF1127" s="13"/>
      <c r="HG1127" s="13"/>
      <c r="HH1127" s="13"/>
      <c r="HI1127" s="13"/>
      <c r="HJ1127" s="13"/>
      <c r="HK1127" s="13"/>
      <c r="HL1127" s="13"/>
      <c r="HM1127" s="13"/>
      <c r="HN1127" s="13"/>
      <c r="HO1127" s="13"/>
      <c r="HP1127" s="13"/>
    </row>
    <row r="1128" spans="1:224" s="75" customFormat="1" ht="15.75" x14ac:dyDescent="0.25">
      <c r="A1128" s="22" t="s">
        <v>2698</v>
      </c>
      <c r="B1128" s="27" t="s">
        <v>122</v>
      </c>
      <c r="C1128" s="49"/>
      <c r="D1128" s="49" t="s">
        <v>3099</v>
      </c>
      <c r="E1128" s="49"/>
      <c r="F1128" s="22"/>
      <c r="G1128" s="25">
        <v>4320</v>
      </c>
      <c r="H1128" s="7"/>
      <c r="I1128" s="3">
        <f t="shared" si="41"/>
        <v>0</v>
      </c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3"/>
      <c r="CG1128" s="13"/>
      <c r="CH1128" s="13"/>
      <c r="CI1128" s="13"/>
      <c r="CJ1128" s="13"/>
      <c r="CK1128" s="13"/>
      <c r="CL1128" s="13"/>
      <c r="CM1128" s="13"/>
      <c r="CN1128" s="13"/>
      <c r="CO1128" s="13"/>
      <c r="CP1128" s="13"/>
      <c r="CQ1128" s="13"/>
      <c r="CR1128" s="13"/>
      <c r="CS1128" s="13"/>
      <c r="CT1128" s="13"/>
      <c r="CU1128" s="13"/>
      <c r="CV1128" s="13"/>
      <c r="CW1128" s="13"/>
      <c r="CX1128" s="13"/>
      <c r="CY1128" s="13"/>
      <c r="CZ1128" s="13"/>
      <c r="DA1128" s="13"/>
      <c r="DB1128" s="13"/>
      <c r="DC1128" s="13"/>
      <c r="DD1128" s="13"/>
      <c r="DE1128" s="13"/>
      <c r="DF1128" s="13"/>
      <c r="DG1128" s="13"/>
      <c r="DH1128" s="13"/>
      <c r="DI1128" s="13"/>
      <c r="DJ1128" s="13"/>
      <c r="DK1128" s="13"/>
      <c r="DL1128" s="13"/>
      <c r="DM1128" s="13"/>
      <c r="DN1128" s="13"/>
      <c r="DO1128" s="13"/>
      <c r="DP1128" s="13"/>
      <c r="DQ1128" s="13"/>
      <c r="DR1128" s="13"/>
      <c r="DS1128" s="13"/>
      <c r="DT1128" s="13"/>
      <c r="DU1128" s="13"/>
      <c r="DV1128" s="13"/>
      <c r="DW1128" s="13"/>
      <c r="DX1128" s="13"/>
      <c r="DY1128" s="13"/>
      <c r="DZ1128" s="13"/>
      <c r="EA1128" s="13"/>
      <c r="EB1128" s="13"/>
      <c r="EC1128" s="13"/>
      <c r="ED1128" s="13"/>
      <c r="EE1128" s="13"/>
      <c r="EF1128" s="13"/>
      <c r="EG1128" s="13"/>
      <c r="EH1128" s="13"/>
      <c r="EI1128" s="13"/>
      <c r="EJ1128" s="13"/>
      <c r="EK1128" s="13"/>
      <c r="EL1128" s="13"/>
      <c r="EM1128" s="13"/>
      <c r="EN1128" s="13"/>
      <c r="EO1128" s="13"/>
      <c r="EP1128" s="13"/>
      <c r="EQ1128" s="13"/>
      <c r="ER1128" s="13"/>
      <c r="ES1128" s="13"/>
      <c r="ET1128" s="13"/>
      <c r="EU1128" s="13"/>
      <c r="EV1128" s="13"/>
      <c r="EW1128" s="13"/>
      <c r="EX1128" s="13"/>
      <c r="EY1128" s="13"/>
      <c r="EZ1128" s="13"/>
      <c r="FA1128" s="13"/>
      <c r="FB1128" s="13"/>
      <c r="FC1128" s="13"/>
      <c r="FD1128" s="13"/>
      <c r="FE1128" s="13"/>
      <c r="FF1128" s="13"/>
      <c r="FG1128" s="13"/>
      <c r="FH1128" s="13"/>
      <c r="FI1128" s="13"/>
      <c r="FJ1128" s="13"/>
      <c r="FK1128" s="13"/>
      <c r="FL1128" s="13"/>
      <c r="FM1128" s="13"/>
      <c r="FN1128" s="13"/>
      <c r="FO1128" s="13"/>
      <c r="FP1128" s="13"/>
      <c r="FQ1128" s="13"/>
      <c r="FR1128" s="13"/>
      <c r="FS1128" s="13"/>
      <c r="FT1128" s="13"/>
      <c r="FU1128" s="13"/>
      <c r="FV1128" s="13"/>
      <c r="FW1128" s="13"/>
      <c r="FX1128" s="13"/>
      <c r="FY1128" s="13"/>
      <c r="FZ1128" s="13"/>
      <c r="GA1128" s="13"/>
      <c r="GB1128" s="13"/>
      <c r="GC1128" s="13"/>
      <c r="GD1128" s="13"/>
      <c r="GE1128" s="13"/>
      <c r="GF1128" s="13"/>
      <c r="GG1128" s="13"/>
      <c r="GH1128" s="13"/>
      <c r="GI1128" s="13"/>
      <c r="GJ1128" s="13"/>
      <c r="GK1128" s="13"/>
      <c r="GL1128" s="13"/>
      <c r="GM1128" s="13"/>
      <c r="GN1128" s="13"/>
      <c r="GO1128" s="13"/>
      <c r="GP1128" s="13"/>
      <c r="GQ1128" s="13"/>
      <c r="GR1128" s="13"/>
      <c r="GS1128" s="13"/>
      <c r="GT1128" s="13"/>
      <c r="GU1128" s="13"/>
      <c r="GV1128" s="13"/>
      <c r="GW1128" s="13"/>
      <c r="GX1128" s="13"/>
      <c r="GY1128" s="13"/>
      <c r="GZ1128" s="13"/>
      <c r="HA1128" s="13"/>
      <c r="HB1128" s="13"/>
      <c r="HC1128" s="13"/>
      <c r="HD1128" s="13"/>
      <c r="HE1128" s="13"/>
      <c r="HF1128" s="13"/>
      <c r="HG1128" s="13"/>
      <c r="HH1128" s="13"/>
      <c r="HI1128" s="13"/>
      <c r="HJ1128" s="13"/>
      <c r="HK1128" s="13"/>
      <c r="HL1128" s="13"/>
      <c r="HM1128" s="13"/>
      <c r="HN1128" s="13"/>
      <c r="HO1128" s="13"/>
      <c r="HP1128" s="13"/>
    </row>
    <row r="1129" spans="1:224" s="75" customFormat="1" ht="15.75" x14ac:dyDescent="0.25">
      <c r="A1129" s="22" t="s">
        <v>2699</v>
      </c>
      <c r="B1129" s="27" t="s">
        <v>122</v>
      </c>
      <c r="C1129" s="49"/>
      <c r="D1129" s="49" t="s">
        <v>3100</v>
      </c>
      <c r="E1129" s="49"/>
      <c r="F1129" s="22"/>
      <c r="G1129" s="25">
        <v>4500</v>
      </c>
      <c r="H1129" s="7"/>
      <c r="I1129" s="3">
        <f t="shared" si="41"/>
        <v>0</v>
      </c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  <c r="GU1129" s="13"/>
      <c r="GV1129" s="13"/>
      <c r="GW1129" s="13"/>
      <c r="GX1129" s="13"/>
      <c r="GY1129" s="13"/>
      <c r="GZ1129" s="13"/>
      <c r="HA1129" s="13"/>
      <c r="HB1129" s="13"/>
      <c r="HC1129" s="13"/>
      <c r="HD1129" s="13"/>
      <c r="HE1129" s="13"/>
      <c r="HF1129" s="13"/>
      <c r="HG1129" s="13"/>
      <c r="HH1129" s="13"/>
      <c r="HI1129" s="13"/>
      <c r="HJ1129" s="13"/>
      <c r="HK1129" s="13"/>
      <c r="HL1129" s="13"/>
      <c r="HM1129" s="13"/>
      <c r="HN1129" s="13"/>
      <c r="HO1129" s="13"/>
      <c r="HP1129" s="13"/>
    </row>
    <row r="1130" spans="1:224" s="75" customFormat="1" ht="15.75" x14ac:dyDescent="0.25">
      <c r="A1130" s="22" t="s">
        <v>2700</v>
      </c>
      <c r="B1130" s="27" t="s">
        <v>122</v>
      </c>
      <c r="C1130" s="49"/>
      <c r="D1130" s="49" t="s">
        <v>3101</v>
      </c>
      <c r="E1130" s="49"/>
      <c r="F1130" s="22"/>
      <c r="G1130" s="25">
        <v>4680</v>
      </c>
      <c r="H1130" s="7"/>
      <c r="I1130" s="3">
        <f t="shared" si="41"/>
        <v>0</v>
      </c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  <c r="CD1130" s="13"/>
      <c r="CE1130" s="13"/>
      <c r="CF1130" s="13"/>
      <c r="CG1130" s="13"/>
      <c r="CH1130" s="13"/>
      <c r="CI1130" s="13"/>
      <c r="CJ1130" s="13"/>
      <c r="CK1130" s="13"/>
      <c r="CL1130" s="13"/>
      <c r="CM1130" s="13"/>
      <c r="CN1130" s="13"/>
      <c r="CO1130" s="13"/>
      <c r="CP1130" s="13"/>
      <c r="CQ1130" s="13"/>
      <c r="CR1130" s="13"/>
      <c r="CS1130" s="13"/>
      <c r="CT1130" s="13"/>
      <c r="CU1130" s="13"/>
      <c r="CV1130" s="13"/>
      <c r="CW1130" s="13"/>
      <c r="CX1130" s="13"/>
      <c r="CY1130" s="13"/>
      <c r="CZ1130" s="13"/>
      <c r="DA1130" s="13"/>
      <c r="DB1130" s="13"/>
      <c r="DC1130" s="13"/>
      <c r="DD1130" s="13"/>
      <c r="DE1130" s="13"/>
      <c r="DF1130" s="13"/>
      <c r="DG1130" s="13"/>
      <c r="DH1130" s="13"/>
      <c r="DI1130" s="13"/>
      <c r="DJ1130" s="13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13"/>
      <c r="FF1130" s="13"/>
      <c r="FG1130" s="13"/>
      <c r="FH1130" s="13"/>
      <c r="FI1130" s="13"/>
      <c r="FJ1130" s="13"/>
      <c r="FK1130" s="13"/>
      <c r="FL1130" s="13"/>
      <c r="FM1130" s="13"/>
      <c r="FN1130" s="13"/>
      <c r="FO1130" s="13"/>
      <c r="FP1130" s="13"/>
      <c r="FQ1130" s="13"/>
      <c r="FR1130" s="13"/>
      <c r="FS1130" s="13"/>
      <c r="FT1130" s="13"/>
      <c r="FU1130" s="13"/>
      <c r="FV1130" s="13"/>
      <c r="FW1130" s="13"/>
      <c r="FX1130" s="13"/>
      <c r="FY1130" s="13"/>
      <c r="FZ1130" s="13"/>
      <c r="GA1130" s="13"/>
      <c r="GB1130" s="13"/>
      <c r="GC1130" s="13"/>
      <c r="GD1130" s="13"/>
      <c r="GE1130" s="13"/>
      <c r="GF1130" s="13"/>
      <c r="GG1130" s="13"/>
      <c r="GH1130" s="13"/>
      <c r="GI1130" s="13"/>
      <c r="GJ1130" s="13"/>
      <c r="GK1130" s="13"/>
      <c r="GL1130" s="13"/>
      <c r="GM1130" s="13"/>
      <c r="GN1130" s="13"/>
      <c r="GO1130" s="13"/>
      <c r="GP1130" s="13"/>
      <c r="GQ1130" s="13"/>
      <c r="GR1130" s="13"/>
      <c r="GS1130" s="13"/>
      <c r="GT1130" s="13"/>
      <c r="GU1130" s="13"/>
      <c r="GV1130" s="13"/>
      <c r="GW1130" s="13"/>
      <c r="GX1130" s="13"/>
      <c r="GY1130" s="13"/>
      <c r="GZ1130" s="13"/>
      <c r="HA1130" s="13"/>
      <c r="HB1130" s="13"/>
      <c r="HC1130" s="13"/>
      <c r="HD1130" s="13"/>
      <c r="HE1130" s="13"/>
      <c r="HF1130" s="13"/>
      <c r="HG1130" s="13"/>
      <c r="HH1130" s="13"/>
      <c r="HI1130" s="13"/>
      <c r="HJ1130" s="13"/>
      <c r="HK1130" s="13"/>
      <c r="HL1130" s="13"/>
      <c r="HM1130" s="13"/>
      <c r="HN1130" s="13"/>
      <c r="HO1130" s="13"/>
      <c r="HP1130" s="13"/>
    </row>
    <row r="1131" spans="1:224" s="75" customFormat="1" ht="15.75" x14ac:dyDescent="0.25">
      <c r="A1131" s="22" t="s">
        <v>2701</v>
      </c>
      <c r="B1131" s="27" t="s">
        <v>122</v>
      </c>
      <c r="C1131" s="49"/>
      <c r="D1131" s="49" t="s">
        <v>3102</v>
      </c>
      <c r="E1131" s="49"/>
      <c r="F1131" s="22"/>
      <c r="G1131" s="25">
        <v>4860</v>
      </c>
      <c r="H1131" s="7"/>
      <c r="I1131" s="3">
        <f t="shared" si="41"/>
        <v>0</v>
      </c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/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13"/>
      <c r="FF1131" s="13"/>
      <c r="FG1131" s="13"/>
      <c r="FH1131" s="13"/>
      <c r="FI1131" s="13"/>
      <c r="FJ1131" s="13"/>
      <c r="FK1131" s="13"/>
      <c r="FL1131" s="13"/>
      <c r="FM1131" s="13"/>
      <c r="FN1131" s="13"/>
      <c r="FO1131" s="13"/>
      <c r="FP1131" s="13"/>
      <c r="FQ1131" s="13"/>
      <c r="FR1131" s="13"/>
      <c r="FS1131" s="13"/>
      <c r="FT1131" s="13"/>
      <c r="FU1131" s="13"/>
      <c r="FV1131" s="13"/>
      <c r="FW1131" s="13"/>
      <c r="FX1131" s="13"/>
      <c r="FY1131" s="13"/>
      <c r="FZ1131" s="13"/>
      <c r="GA1131" s="13"/>
      <c r="GB1131" s="13"/>
      <c r="GC1131" s="13"/>
      <c r="GD1131" s="13"/>
      <c r="GE1131" s="13"/>
      <c r="GF1131" s="13"/>
      <c r="GG1131" s="13"/>
      <c r="GH1131" s="13"/>
      <c r="GI1131" s="13"/>
      <c r="GJ1131" s="13"/>
      <c r="GK1131" s="13"/>
      <c r="GL1131" s="13"/>
      <c r="GM1131" s="13"/>
      <c r="GN1131" s="13"/>
      <c r="GO1131" s="13"/>
      <c r="GP1131" s="13"/>
      <c r="GQ1131" s="13"/>
      <c r="GR1131" s="13"/>
      <c r="GS1131" s="13"/>
      <c r="GT1131" s="13"/>
      <c r="GU1131" s="13"/>
      <c r="GV1131" s="13"/>
      <c r="GW1131" s="13"/>
      <c r="GX1131" s="13"/>
      <c r="GY1131" s="13"/>
      <c r="GZ1131" s="13"/>
      <c r="HA1131" s="13"/>
      <c r="HB1131" s="13"/>
      <c r="HC1131" s="13"/>
      <c r="HD1131" s="13"/>
      <c r="HE1131" s="13"/>
      <c r="HF1131" s="13"/>
      <c r="HG1131" s="13"/>
      <c r="HH1131" s="13"/>
      <c r="HI1131" s="13"/>
      <c r="HJ1131" s="13"/>
      <c r="HK1131" s="13"/>
      <c r="HL1131" s="13"/>
      <c r="HM1131" s="13"/>
      <c r="HN1131" s="13"/>
      <c r="HO1131" s="13"/>
      <c r="HP1131" s="13"/>
    </row>
    <row r="1132" spans="1:224" s="75" customFormat="1" ht="15.75" x14ac:dyDescent="0.25">
      <c r="A1132" s="22" t="s">
        <v>2702</v>
      </c>
      <c r="B1132" s="27" t="s">
        <v>122</v>
      </c>
      <c r="C1132" s="49"/>
      <c r="D1132" s="49" t="s">
        <v>3103</v>
      </c>
      <c r="E1132" s="49"/>
      <c r="F1132" s="22"/>
      <c r="G1132" s="25">
        <v>5040</v>
      </c>
      <c r="H1132" s="7"/>
      <c r="I1132" s="3">
        <f t="shared" si="41"/>
        <v>0</v>
      </c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3"/>
      <c r="CG1132" s="13"/>
      <c r="CH1132" s="13"/>
      <c r="CI1132" s="13"/>
      <c r="CJ1132" s="13"/>
      <c r="CK1132" s="13"/>
      <c r="CL1132" s="13"/>
      <c r="CM1132" s="13"/>
      <c r="CN1132" s="13"/>
      <c r="CO1132" s="13"/>
      <c r="CP1132" s="13"/>
      <c r="CQ1132" s="13"/>
      <c r="CR1132" s="13"/>
      <c r="CS1132" s="13"/>
      <c r="CT1132" s="13"/>
      <c r="CU1132" s="13"/>
      <c r="CV1132" s="13"/>
      <c r="CW1132" s="13"/>
      <c r="CX1132" s="13"/>
      <c r="CY1132" s="13"/>
      <c r="CZ1132" s="13"/>
      <c r="DA1132" s="13"/>
      <c r="DB1132" s="13"/>
      <c r="DC1132" s="13"/>
      <c r="DD1132" s="13"/>
      <c r="DE1132" s="13"/>
      <c r="DF1132" s="13"/>
      <c r="DG1132" s="13"/>
      <c r="DH1132" s="13"/>
      <c r="DI1132" s="13"/>
      <c r="DJ1132" s="13"/>
      <c r="DK1132" s="13"/>
      <c r="DL1132" s="13"/>
      <c r="DM1132" s="13"/>
      <c r="DN1132" s="13"/>
      <c r="DO1132" s="13"/>
      <c r="DP1132" s="13"/>
      <c r="DQ1132" s="13"/>
      <c r="DR1132" s="13"/>
      <c r="DS1132" s="13"/>
      <c r="DT1132" s="13"/>
      <c r="DU1132" s="13"/>
      <c r="DV1132" s="13"/>
      <c r="DW1132" s="13"/>
      <c r="DX1132" s="13"/>
      <c r="DY1132" s="13"/>
      <c r="DZ1132" s="13"/>
      <c r="EA1132" s="13"/>
      <c r="EB1132" s="13"/>
      <c r="EC1132" s="13"/>
      <c r="ED1132" s="13"/>
      <c r="EE1132" s="13"/>
      <c r="EF1132" s="13"/>
      <c r="EG1132" s="13"/>
      <c r="EH1132" s="13"/>
      <c r="EI1132" s="13"/>
      <c r="EJ1132" s="13"/>
      <c r="EK1132" s="13"/>
      <c r="EL1132" s="13"/>
      <c r="EM1132" s="13"/>
      <c r="EN1132" s="13"/>
      <c r="EO1132" s="13"/>
      <c r="EP1132" s="13"/>
      <c r="EQ1132" s="13"/>
      <c r="ER1132" s="13"/>
      <c r="ES1132" s="13"/>
      <c r="ET1132" s="13"/>
      <c r="EU1132" s="13"/>
      <c r="EV1132" s="13"/>
      <c r="EW1132" s="13"/>
      <c r="EX1132" s="13"/>
      <c r="EY1132" s="13"/>
      <c r="EZ1132" s="13"/>
      <c r="FA1132" s="13"/>
      <c r="FB1132" s="13"/>
      <c r="FC1132" s="13"/>
      <c r="FD1132" s="13"/>
      <c r="FE1132" s="13"/>
      <c r="FF1132" s="13"/>
      <c r="FG1132" s="13"/>
      <c r="FH1132" s="13"/>
      <c r="FI1132" s="13"/>
      <c r="FJ1132" s="13"/>
      <c r="FK1132" s="13"/>
      <c r="FL1132" s="13"/>
      <c r="FM1132" s="13"/>
      <c r="FN1132" s="13"/>
      <c r="FO1132" s="13"/>
      <c r="FP1132" s="13"/>
      <c r="FQ1132" s="13"/>
      <c r="FR1132" s="13"/>
      <c r="FS1132" s="13"/>
      <c r="FT1132" s="13"/>
      <c r="FU1132" s="13"/>
      <c r="FV1132" s="13"/>
      <c r="FW1132" s="13"/>
      <c r="FX1132" s="13"/>
      <c r="FY1132" s="13"/>
      <c r="FZ1132" s="13"/>
      <c r="GA1132" s="13"/>
      <c r="GB1132" s="13"/>
      <c r="GC1132" s="13"/>
      <c r="GD1132" s="13"/>
      <c r="GE1132" s="13"/>
      <c r="GF1132" s="13"/>
      <c r="GG1132" s="13"/>
      <c r="GH1132" s="13"/>
      <c r="GI1132" s="13"/>
      <c r="GJ1132" s="13"/>
      <c r="GK1132" s="13"/>
      <c r="GL1132" s="13"/>
      <c r="GM1132" s="13"/>
      <c r="GN1132" s="13"/>
      <c r="GO1132" s="13"/>
      <c r="GP1132" s="13"/>
      <c r="GQ1132" s="13"/>
      <c r="GR1132" s="13"/>
      <c r="GS1132" s="13"/>
      <c r="GT1132" s="13"/>
      <c r="GU1132" s="13"/>
      <c r="GV1132" s="13"/>
      <c r="GW1132" s="13"/>
      <c r="GX1132" s="13"/>
      <c r="GY1132" s="13"/>
      <c r="GZ1132" s="13"/>
      <c r="HA1132" s="13"/>
      <c r="HB1132" s="13"/>
      <c r="HC1132" s="13"/>
      <c r="HD1132" s="13"/>
      <c r="HE1132" s="13"/>
      <c r="HF1132" s="13"/>
      <c r="HG1132" s="13"/>
      <c r="HH1132" s="13"/>
      <c r="HI1132" s="13"/>
      <c r="HJ1132" s="13"/>
      <c r="HK1132" s="13"/>
      <c r="HL1132" s="13"/>
      <c r="HM1132" s="13"/>
      <c r="HN1132" s="13"/>
      <c r="HO1132" s="13"/>
      <c r="HP1132" s="13"/>
    </row>
    <row r="1133" spans="1:224" s="75" customFormat="1" ht="15.75" x14ac:dyDescent="0.25">
      <c r="A1133" s="22" t="s">
        <v>2369</v>
      </c>
      <c r="B1133" s="27" t="s">
        <v>769</v>
      </c>
      <c r="C1133" s="49" t="s">
        <v>768</v>
      </c>
      <c r="D1133" s="49"/>
      <c r="E1133" s="49"/>
      <c r="F1133" s="22"/>
      <c r="G1133" s="25">
        <v>27</v>
      </c>
      <c r="H1133" s="7"/>
      <c r="I1133" s="3">
        <f t="shared" si="41"/>
        <v>0</v>
      </c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3"/>
      <c r="CG1133" s="13"/>
      <c r="CH1133" s="13"/>
      <c r="CI1133" s="13"/>
      <c r="CJ1133" s="13"/>
      <c r="CK1133" s="13"/>
      <c r="CL1133" s="13"/>
      <c r="CM1133" s="13"/>
      <c r="CN1133" s="13"/>
      <c r="CO1133" s="13"/>
      <c r="CP1133" s="13"/>
      <c r="CQ1133" s="13"/>
      <c r="CR1133" s="13"/>
      <c r="CS1133" s="13"/>
      <c r="CT1133" s="13"/>
      <c r="CU1133" s="13"/>
      <c r="CV1133" s="13"/>
      <c r="CW1133" s="13"/>
      <c r="CX1133" s="13"/>
      <c r="CY1133" s="13"/>
      <c r="CZ1133" s="13"/>
      <c r="DA1133" s="13"/>
      <c r="DB1133" s="13"/>
      <c r="DC1133" s="13"/>
      <c r="DD1133" s="13"/>
      <c r="DE1133" s="13"/>
      <c r="DF1133" s="13"/>
      <c r="DG1133" s="13"/>
      <c r="DH1133" s="13"/>
      <c r="DI1133" s="13"/>
      <c r="DJ1133" s="13"/>
      <c r="DK1133" s="13"/>
      <c r="DL1133" s="13"/>
      <c r="DM1133" s="13"/>
      <c r="DN1133" s="13"/>
      <c r="DO1133" s="13"/>
      <c r="DP1133" s="13"/>
      <c r="DQ1133" s="13"/>
      <c r="DR1133" s="13"/>
      <c r="DS1133" s="13"/>
      <c r="DT1133" s="13"/>
      <c r="DU1133" s="13"/>
      <c r="DV1133" s="13"/>
      <c r="DW1133" s="13"/>
      <c r="DX1133" s="13"/>
      <c r="DY1133" s="13"/>
      <c r="DZ1133" s="13"/>
      <c r="EA1133" s="13"/>
      <c r="EB1133" s="13"/>
      <c r="EC1133" s="13"/>
      <c r="ED1133" s="13"/>
      <c r="EE1133" s="13"/>
      <c r="EF1133" s="13"/>
      <c r="EG1133" s="13"/>
      <c r="EH1133" s="13"/>
      <c r="EI1133" s="13"/>
      <c r="EJ1133" s="13"/>
      <c r="EK1133" s="13"/>
      <c r="EL1133" s="13"/>
      <c r="EM1133" s="13"/>
      <c r="EN1133" s="13"/>
      <c r="EO1133" s="13"/>
      <c r="EP1133" s="13"/>
      <c r="EQ1133" s="13"/>
      <c r="ER1133" s="13"/>
      <c r="ES1133" s="13"/>
      <c r="ET1133" s="13"/>
      <c r="EU1133" s="13"/>
      <c r="EV1133" s="13"/>
      <c r="EW1133" s="13"/>
      <c r="EX1133" s="13"/>
      <c r="EY1133" s="13"/>
      <c r="EZ1133" s="13"/>
      <c r="FA1133" s="13"/>
      <c r="FB1133" s="13"/>
      <c r="FC1133" s="13"/>
      <c r="FD1133" s="13"/>
      <c r="FE1133" s="13"/>
      <c r="FF1133" s="13"/>
      <c r="FG1133" s="13"/>
      <c r="FH1133" s="13"/>
      <c r="FI1133" s="13"/>
      <c r="FJ1133" s="13"/>
      <c r="FK1133" s="13"/>
      <c r="FL1133" s="13"/>
      <c r="FM1133" s="13"/>
      <c r="FN1133" s="13"/>
      <c r="FO1133" s="13"/>
      <c r="FP1133" s="13"/>
      <c r="FQ1133" s="13"/>
      <c r="FR1133" s="13"/>
      <c r="FS1133" s="13"/>
      <c r="FT1133" s="13"/>
      <c r="FU1133" s="13"/>
      <c r="FV1133" s="13"/>
      <c r="FW1133" s="13"/>
      <c r="FX1133" s="13"/>
      <c r="FY1133" s="13"/>
      <c r="FZ1133" s="13"/>
      <c r="GA1133" s="13"/>
      <c r="GB1133" s="13"/>
      <c r="GC1133" s="13"/>
      <c r="GD1133" s="13"/>
      <c r="GE1133" s="13"/>
      <c r="GF1133" s="13"/>
      <c r="GG1133" s="13"/>
      <c r="GH1133" s="13"/>
      <c r="GI1133" s="13"/>
      <c r="GJ1133" s="13"/>
      <c r="GK1133" s="13"/>
      <c r="GL1133" s="13"/>
      <c r="GM1133" s="13"/>
      <c r="GN1133" s="13"/>
      <c r="GO1133" s="13"/>
      <c r="GP1133" s="13"/>
      <c r="GQ1133" s="13"/>
      <c r="GR1133" s="13"/>
      <c r="GS1133" s="13"/>
      <c r="GT1133" s="13"/>
      <c r="GU1133" s="13"/>
      <c r="GV1133" s="13"/>
      <c r="GW1133" s="13"/>
      <c r="GX1133" s="13"/>
      <c r="GY1133" s="13"/>
      <c r="GZ1133" s="13"/>
      <c r="HA1133" s="13"/>
      <c r="HB1133" s="13"/>
      <c r="HC1133" s="13"/>
      <c r="HD1133" s="13"/>
      <c r="HE1133" s="13"/>
      <c r="HF1133" s="13"/>
      <c r="HG1133" s="13"/>
      <c r="HH1133" s="13"/>
      <c r="HI1133" s="13"/>
      <c r="HJ1133" s="13"/>
      <c r="HK1133" s="13"/>
      <c r="HL1133" s="13"/>
      <c r="HM1133" s="13"/>
      <c r="HN1133" s="13"/>
      <c r="HO1133" s="13"/>
      <c r="HP1133" s="13"/>
    </row>
    <row r="1134" spans="1:224" s="75" customFormat="1" ht="15.75" x14ac:dyDescent="0.25">
      <c r="A1134" s="22" t="s">
        <v>5320</v>
      </c>
      <c r="B1134" s="27" t="s">
        <v>770</v>
      </c>
      <c r="C1134" s="49" t="s">
        <v>3308</v>
      </c>
      <c r="D1134" s="22" t="s">
        <v>3203</v>
      </c>
      <c r="E1134" s="49"/>
      <c r="F1134" s="22"/>
      <c r="G1134" s="25">
        <v>120</v>
      </c>
      <c r="H1134" s="7"/>
      <c r="I1134" s="3">
        <f t="shared" si="41"/>
        <v>0</v>
      </c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3"/>
      <c r="CG1134" s="13"/>
      <c r="CH1134" s="13"/>
      <c r="CI1134" s="13"/>
      <c r="CJ1134" s="13"/>
      <c r="CK1134" s="13"/>
      <c r="CL1134" s="13"/>
      <c r="CM1134" s="13"/>
      <c r="CN1134" s="13"/>
      <c r="CO1134" s="13"/>
      <c r="CP1134" s="13"/>
      <c r="CQ1134" s="13"/>
      <c r="CR1134" s="13"/>
      <c r="CS1134" s="13"/>
      <c r="CT1134" s="13"/>
      <c r="CU1134" s="13"/>
      <c r="CV1134" s="13"/>
      <c r="CW1134" s="13"/>
      <c r="CX1134" s="13"/>
      <c r="CY1134" s="13"/>
      <c r="CZ1134" s="13"/>
      <c r="DA1134" s="13"/>
      <c r="DB1134" s="13"/>
      <c r="DC1134" s="13"/>
      <c r="DD1134" s="13"/>
      <c r="DE1134" s="13"/>
      <c r="DF1134" s="13"/>
      <c r="DG1134" s="13"/>
      <c r="DH1134" s="13"/>
      <c r="DI1134" s="13"/>
      <c r="DJ1134" s="13"/>
      <c r="DK1134" s="13"/>
      <c r="DL1134" s="13"/>
      <c r="DM1134" s="13"/>
      <c r="DN1134" s="13"/>
      <c r="DO1134" s="13"/>
      <c r="DP1134" s="13"/>
      <c r="DQ1134" s="13"/>
      <c r="DR1134" s="13"/>
      <c r="DS1134" s="13"/>
      <c r="DT1134" s="13"/>
      <c r="DU1134" s="13"/>
      <c r="DV1134" s="13"/>
      <c r="DW1134" s="13"/>
      <c r="DX1134" s="13"/>
      <c r="DY1134" s="13"/>
      <c r="DZ1134" s="13"/>
      <c r="EA1134" s="13"/>
      <c r="EB1134" s="13"/>
      <c r="EC1134" s="13"/>
      <c r="ED1134" s="13"/>
      <c r="EE1134" s="13"/>
      <c r="EF1134" s="13"/>
      <c r="EG1134" s="13"/>
      <c r="EH1134" s="13"/>
      <c r="EI1134" s="13"/>
      <c r="EJ1134" s="13"/>
      <c r="EK1134" s="13"/>
      <c r="EL1134" s="13"/>
      <c r="EM1134" s="13"/>
      <c r="EN1134" s="13"/>
      <c r="EO1134" s="13"/>
      <c r="EP1134" s="13"/>
      <c r="EQ1134" s="13"/>
      <c r="ER1134" s="13"/>
      <c r="ES1134" s="13"/>
      <c r="ET1134" s="13"/>
      <c r="EU1134" s="13"/>
      <c r="EV1134" s="13"/>
      <c r="EW1134" s="13"/>
      <c r="EX1134" s="13"/>
      <c r="EY1134" s="13"/>
      <c r="EZ1134" s="13"/>
      <c r="FA1134" s="13"/>
      <c r="FB1134" s="13"/>
      <c r="FC1134" s="13"/>
      <c r="FD1134" s="13"/>
      <c r="FE1134" s="13"/>
      <c r="FF1134" s="13"/>
      <c r="FG1134" s="13"/>
      <c r="FH1134" s="13"/>
      <c r="FI1134" s="13"/>
      <c r="FJ1134" s="13"/>
      <c r="FK1134" s="13"/>
      <c r="FL1134" s="13"/>
      <c r="FM1134" s="13"/>
      <c r="FN1134" s="13"/>
      <c r="FO1134" s="13"/>
      <c r="FP1134" s="13"/>
      <c r="FQ1134" s="13"/>
      <c r="FR1134" s="13"/>
      <c r="FS1134" s="13"/>
      <c r="FT1134" s="13"/>
      <c r="FU1134" s="13"/>
      <c r="FV1134" s="13"/>
      <c r="FW1134" s="13"/>
      <c r="FX1134" s="13"/>
      <c r="FY1134" s="13"/>
      <c r="FZ1134" s="13"/>
      <c r="GA1134" s="13"/>
      <c r="GB1134" s="13"/>
      <c r="GC1134" s="13"/>
      <c r="GD1134" s="13"/>
      <c r="GE1134" s="13"/>
      <c r="GF1134" s="13"/>
      <c r="GG1134" s="13"/>
      <c r="GH1134" s="13"/>
      <c r="GI1134" s="13"/>
      <c r="GJ1134" s="13"/>
      <c r="GK1134" s="13"/>
      <c r="GL1134" s="13"/>
      <c r="GM1134" s="13"/>
      <c r="GN1134" s="13"/>
      <c r="GO1134" s="13"/>
      <c r="GP1134" s="13"/>
      <c r="GQ1134" s="13"/>
      <c r="GR1134" s="13"/>
      <c r="GS1134" s="13"/>
      <c r="GT1134" s="13"/>
      <c r="GU1134" s="13"/>
      <c r="GV1134" s="13"/>
      <c r="GW1134" s="13"/>
      <c r="GX1134" s="13"/>
      <c r="GY1134" s="13"/>
      <c r="GZ1134" s="13"/>
      <c r="HA1134" s="13"/>
      <c r="HB1134" s="13"/>
      <c r="HC1134" s="13"/>
      <c r="HD1134" s="13"/>
      <c r="HE1134" s="13"/>
      <c r="HF1134" s="13"/>
      <c r="HG1134" s="13"/>
      <c r="HH1134" s="13"/>
      <c r="HI1134" s="13"/>
      <c r="HJ1134" s="13"/>
      <c r="HK1134" s="13"/>
      <c r="HL1134" s="13"/>
      <c r="HM1134" s="13"/>
      <c r="HN1134" s="13"/>
      <c r="HO1134" s="13"/>
      <c r="HP1134" s="13"/>
    </row>
    <row r="1135" spans="1:224" s="75" customFormat="1" ht="15.75" x14ac:dyDescent="0.25">
      <c r="A1135" s="22" t="s">
        <v>2703</v>
      </c>
      <c r="B1135" s="27" t="s">
        <v>770</v>
      </c>
      <c r="C1135" s="49" t="s">
        <v>2849</v>
      </c>
      <c r="D1135" s="49"/>
      <c r="E1135" s="49"/>
      <c r="F1135" s="22"/>
      <c r="G1135" s="25">
        <v>36</v>
      </c>
      <c r="H1135" s="7"/>
      <c r="I1135" s="3">
        <f t="shared" si="41"/>
        <v>0</v>
      </c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3"/>
      <c r="CG1135" s="13"/>
      <c r="CH1135" s="13"/>
      <c r="CI1135" s="13"/>
      <c r="CJ1135" s="13"/>
      <c r="CK1135" s="13"/>
      <c r="CL1135" s="13"/>
      <c r="CM1135" s="13"/>
      <c r="CN1135" s="13"/>
      <c r="CO1135" s="13"/>
      <c r="CP1135" s="13"/>
      <c r="CQ1135" s="13"/>
      <c r="CR1135" s="13"/>
      <c r="CS1135" s="13"/>
      <c r="CT1135" s="13"/>
      <c r="CU1135" s="13"/>
      <c r="CV1135" s="13"/>
      <c r="CW1135" s="13"/>
      <c r="CX1135" s="13"/>
      <c r="CY1135" s="13"/>
      <c r="CZ1135" s="13"/>
      <c r="DA1135" s="13"/>
      <c r="DB1135" s="13"/>
      <c r="DC1135" s="13"/>
      <c r="DD1135" s="13"/>
      <c r="DE1135" s="13"/>
      <c r="DF1135" s="13"/>
      <c r="DG1135" s="13"/>
      <c r="DH1135" s="13"/>
      <c r="DI1135" s="13"/>
      <c r="DJ1135" s="13"/>
      <c r="DK1135" s="13"/>
      <c r="DL1135" s="13"/>
      <c r="DM1135" s="13"/>
      <c r="DN1135" s="13"/>
      <c r="DO1135" s="13"/>
      <c r="DP1135" s="13"/>
      <c r="DQ1135" s="13"/>
      <c r="DR1135" s="13"/>
      <c r="DS1135" s="13"/>
      <c r="DT1135" s="13"/>
      <c r="DU1135" s="13"/>
      <c r="DV1135" s="13"/>
      <c r="DW1135" s="13"/>
      <c r="DX1135" s="13"/>
      <c r="DY1135" s="13"/>
      <c r="DZ1135" s="13"/>
      <c r="EA1135" s="13"/>
      <c r="EB1135" s="13"/>
      <c r="EC1135" s="13"/>
      <c r="ED1135" s="13"/>
      <c r="EE1135" s="13"/>
      <c r="EF1135" s="13"/>
      <c r="EG1135" s="13"/>
      <c r="EH1135" s="13"/>
      <c r="EI1135" s="13"/>
      <c r="EJ1135" s="13"/>
      <c r="EK1135" s="13"/>
      <c r="EL1135" s="13"/>
      <c r="EM1135" s="13"/>
      <c r="EN1135" s="13"/>
      <c r="EO1135" s="13"/>
      <c r="EP1135" s="13"/>
      <c r="EQ1135" s="13"/>
      <c r="ER1135" s="13"/>
      <c r="ES1135" s="13"/>
      <c r="ET1135" s="13"/>
      <c r="EU1135" s="13"/>
      <c r="EV1135" s="13"/>
      <c r="EW1135" s="13"/>
      <c r="EX1135" s="13"/>
      <c r="EY1135" s="13"/>
      <c r="EZ1135" s="13"/>
      <c r="FA1135" s="13"/>
      <c r="FB1135" s="13"/>
      <c r="FC1135" s="13"/>
      <c r="FD1135" s="13"/>
      <c r="FE1135" s="13"/>
      <c r="FF1135" s="13"/>
      <c r="FG1135" s="13"/>
      <c r="FH1135" s="13"/>
      <c r="FI1135" s="13"/>
      <c r="FJ1135" s="13"/>
      <c r="FK1135" s="13"/>
      <c r="FL1135" s="13"/>
      <c r="FM1135" s="13"/>
      <c r="FN1135" s="13"/>
      <c r="FO1135" s="13"/>
      <c r="FP1135" s="13"/>
      <c r="FQ1135" s="13"/>
      <c r="FR1135" s="13"/>
      <c r="FS1135" s="13"/>
      <c r="FT1135" s="13"/>
      <c r="FU1135" s="13"/>
      <c r="FV1135" s="13"/>
      <c r="FW1135" s="13"/>
      <c r="FX1135" s="13"/>
      <c r="FY1135" s="13"/>
      <c r="FZ1135" s="13"/>
      <c r="GA1135" s="13"/>
      <c r="GB1135" s="13"/>
      <c r="GC1135" s="13"/>
      <c r="GD1135" s="13"/>
      <c r="GE1135" s="13"/>
      <c r="GF1135" s="13"/>
      <c r="GG1135" s="13"/>
      <c r="GH1135" s="13"/>
      <c r="GI1135" s="13"/>
      <c r="GJ1135" s="13"/>
      <c r="GK1135" s="13"/>
      <c r="GL1135" s="13"/>
      <c r="GM1135" s="13"/>
      <c r="GN1135" s="13"/>
      <c r="GO1135" s="13"/>
      <c r="GP1135" s="13"/>
      <c r="GQ1135" s="13"/>
      <c r="GR1135" s="13"/>
      <c r="GS1135" s="13"/>
      <c r="GT1135" s="13"/>
      <c r="GU1135" s="13"/>
      <c r="GV1135" s="13"/>
      <c r="GW1135" s="13"/>
      <c r="GX1135" s="13"/>
      <c r="GY1135" s="13"/>
      <c r="GZ1135" s="13"/>
      <c r="HA1135" s="13"/>
      <c r="HB1135" s="13"/>
      <c r="HC1135" s="13"/>
      <c r="HD1135" s="13"/>
      <c r="HE1135" s="13"/>
      <c r="HF1135" s="13"/>
      <c r="HG1135" s="13"/>
      <c r="HH1135" s="13"/>
      <c r="HI1135" s="13"/>
      <c r="HJ1135" s="13"/>
      <c r="HK1135" s="13"/>
      <c r="HL1135" s="13"/>
      <c r="HM1135" s="13"/>
      <c r="HN1135" s="13"/>
      <c r="HO1135" s="13"/>
      <c r="HP1135" s="13"/>
    </row>
    <row r="1136" spans="1:224" s="75" customFormat="1" ht="15.75" x14ac:dyDescent="0.25">
      <c r="A1136" s="22" t="s">
        <v>2370</v>
      </c>
      <c r="B1136" s="27" t="s">
        <v>770</v>
      </c>
      <c r="C1136" s="49" t="s">
        <v>789</v>
      </c>
      <c r="D1136" s="49"/>
      <c r="E1136" s="49"/>
      <c r="F1136" s="22"/>
      <c r="G1136" s="25">
        <v>43</v>
      </c>
      <c r="H1136" s="7"/>
      <c r="I1136" s="3">
        <f t="shared" si="41"/>
        <v>0</v>
      </c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3"/>
      <c r="CG1136" s="13"/>
      <c r="CH1136" s="13"/>
      <c r="CI1136" s="13"/>
      <c r="CJ1136" s="13"/>
      <c r="CK1136" s="13"/>
      <c r="CL1136" s="13"/>
      <c r="CM1136" s="13"/>
      <c r="CN1136" s="13"/>
      <c r="CO1136" s="13"/>
      <c r="CP1136" s="13"/>
      <c r="CQ1136" s="13"/>
      <c r="CR1136" s="13"/>
      <c r="CS1136" s="13"/>
      <c r="CT1136" s="13"/>
      <c r="CU1136" s="13"/>
      <c r="CV1136" s="13"/>
      <c r="CW1136" s="13"/>
      <c r="CX1136" s="13"/>
      <c r="CY1136" s="13"/>
      <c r="CZ1136" s="13"/>
      <c r="DA1136" s="13"/>
      <c r="DB1136" s="13"/>
      <c r="DC1136" s="13"/>
      <c r="DD1136" s="13"/>
      <c r="DE1136" s="13"/>
      <c r="DF1136" s="13"/>
      <c r="DG1136" s="13"/>
      <c r="DH1136" s="13"/>
      <c r="DI1136" s="13"/>
      <c r="DJ1136" s="13"/>
      <c r="DK1136" s="13"/>
      <c r="DL1136" s="13"/>
      <c r="DM1136" s="13"/>
      <c r="DN1136" s="13"/>
      <c r="DO1136" s="13"/>
      <c r="DP1136" s="13"/>
      <c r="DQ1136" s="13"/>
      <c r="DR1136" s="13"/>
      <c r="DS1136" s="13"/>
      <c r="DT1136" s="13"/>
      <c r="DU1136" s="13"/>
      <c r="DV1136" s="13"/>
      <c r="DW1136" s="13"/>
      <c r="DX1136" s="13"/>
      <c r="DY1136" s="13"/>
      <c r="DZ1136" s="13"/>
      <c r="EA1136" s="13"/>
      <c r="EB1136" s="13"/>
      <c r="EC1136" s="13"/>
      <c r="ED1136" s="13"/>
      <c r="EE1136" s="13"/>
      <c r="EF1136" s="13"/>
      <c r="EG1136" s="13"/>
      <c r="EH1136" s="13"/>
      <c r="EI1136" s="13"/>
      <c r="EJ1136" s="13"/>
      <c r="EK1136" s="13"/>
      <c r="EL1136" s="13"/>
      <c r="EM1136" s="13"/>
      <c r="EN1136" s="13"/>
      <c r="EO1136" s="13"/>
      <c r="EP1136" s="13"/>
      <c r="EQ1136" s="13"/>
      <c r="ER1136" s="13"/>
      <c r="ES1136" s="13"/>
      <c r="ET1136" s="13"/>
      <c r="EU1136" s="13"/>
      <c r="EV1136" s="13"/>
      <c r="EW1136" s="13"/>
      <c r="EX1136" s="13"/>
      <c r="EY1136" s="13"/>
      <c r="EZ1136" s="13"/>
      <c r="FA1136" s="13"/>
      <c r="FB1136" s="13"/>
      <c r="FC1136" s="13"/>
      <c r="FD1136" s="13"/>
      <c r="FE1136" s="13"/>
      <c r="FF1136" s="13"/>
      <c r="FG1136" s="13"/>
      <c r="FH1136" s="13"/>
      <c r="FI1136" s="13"/>
      <c r="FJ1136" s="13"/>
      <c r="FK1136" s="13"/>
      <c r="FL1136" s="13"/>
      <c r="FM1136" s="13"/>
      <c r="FN1136" s="13"/>
      <c r="FO1136" s="13"/>
      <c r="FP1136" s="13"/>
      <c r="FQ1136" s="13"/>
      <c r="FR1136" s="13"/>
      <c r="FS1136" s="13"/>
      <c r="FT1136" s="13"/>
      <c r="FU1136" s="13"/>
      <c r="FV1136" s="13"/>
      <c r="FW1136" s="13"/>
      <c r="FX1136" s="13"/>
      <c r="FY1136" s="13"/>
      <c r="FZ1136" s="13"/>
      <c r="GA1136" s="13"/>
      <c r="GB1136" s="13"/>
      <c r="GC1136" s="13"/>
      <c r="GD1136" s="13"/>
      <c r="GE1136" s="13"/>
      <c r="GF1136" s="13"/>
      <c r="GG1136" s="13"/>
      <c r="GH1136" s="13"/>
      <c r="GI1136" s="13"/>
      <c r="GJ1136" s="13"/>
      <c r="GK1136" s="13"/>
      <c r="GL1136" s="13"/>
      <c r="GM1136" s="13"/>
      <c r="GN1136" s="13"/>
      <c r="GO1136" s="13"/>
      <c r="GP1136" s="13"/>
      <c r="GQ1136" s="13"/>
      <c r="GR1136" s="13"/>
      <c r="GS1136" s="13"/>
      <c r="GT1136" s="13"/>
      <c r="GU1136" s="13"/>
      <c r="GV1136" s="13"/>
      <c r="GW1136" s="13"/>
      <c r="GX1136" s="13"/>
      <c r="GY1136" s="13"/>
      <c r="GZ1136" s="13"/>
      <c r="HA1136" s="13"/>
      <c r="HB1136" s="13"/>
      <c r="HC1136" s="13"/>
      <c r="HD1136" s="13"/>
      <c r="HE1136" s="13"/>
      <c r="HF1136" s="13"/>
      <c r="HG1136" s="13"/>
      <c r="HH1136" s="13"/>
      <c r="HI1136" s="13"/>
      <c r="HJ1136" s="13"/>
      <c r="HK1136" s="13"/>
      <c r="HL1136" s="13"/>
      <c r="HM1136" s="13"/>
      <c r="HN1136" s="13"/>
      <c r="HO1136" s="13"/>
      <c r="HP1136" s="13"/>
    </row>
    <row r="1137" spans="1:224" s="75" customFormat="1" ht="15.75" x14ac:dyDescent="0.25">
      <c r="A1137" s="22" t="s">
        <v>2704</v>
      </c>
      <c r="B1137" s="27" t="s">
        <v>770</v>
      </c>
      <c r="C1137" s="49" t="s">
        <v>2860</v>
      </c>
      <c r="D1137" s="49"/>
      <c r="E1137" s="49"/>
      <c r="F1137" s="22"/>
      <c r="G1137" s="25">
        <v>44</v>
      </c>
      <c r="H1137" s="7"/>
      <c r="I1137" s="3">
        <f t="shared" si="41"/>
        <v>0</v>
      </c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3"/>
      <c r="CG1137" s="13"/>
      <c r="CH1137" s="13"/>
      <c r="CI1137" s="13"/>
      <c r="CJ1137" s="13"/>
      <c r="CK1137" s="13"/>
      <c r="CL1137" s="13"/>
      <c r="CM1137" s="13"/>
      <c r="CN1137" s="13"/>
      <c r="CO1137" s="13"/>
      <c r="CP1137" s="13"/>
      <c r="CQ1137" s="13"/>
      <c r="CR1137" s="13"/>
      <c r="CS1137" s="13"/>
      <c r="CT1137" s="13"/>
      <c r="CU1137" s="13"/>
      <c r="CV1137" s="13"/>
      <c r="CW1137" s="13"/>
      <c r="CX1137" s="13"/>
      <c r="CY1137" s="13"/>
      <c r="CZ1137" s="13"/>
      <c r="DA1137" s="13"/>
      <c r="DB1137" s="13"/>
      <c r="DC1137" s="13"/>
      <c r="DD1137" s="13"/>
      <c r="DE1137" s="13"/>
      <c r="DF1137" s="13"/>
      <c r="DG1137" s="13"/>
      <c r="DH1137" s="13"/>
      <c r="DI1137" s="13"/>
      <c r="DJ1137" s="13"/>
      <c r="DK1137" s="13"/>
      <c r="DL1137" s="13"/>
      <c r="DM1137" s="13"/>
      <c r="DN1137" s="13"/>
      <c r="DO1137" s="13"/>
      <c r="DP1137" s="13"/>
      <c r="DQ1137" s="13"/>
      <c r="DR1137" s="13"/>
      <c r="DS1137" s="13"/>
      <c r="DT1137" s="13"/>
      <c r="DU1137" s="13"/>
      <c r="DV1137" s="13"/>
      <c r="DW1137" s="13"/>
      <c r="DX1137" s="13"/>
      <c r="DY1137" s="13"/>
      <c r="DZ1137" s="13"/>
      <c r="EA1137" s="13"/>
      <c r="EB1137" s="13"/>
      <c r="EC1137" s="13"/>
      <c r="ED1137" s="13"/>
      <c r="EE1137" s="13"/>
      <c r="EF1137" s="13"/>
      <c r="EG1137" s="13"/>
      <c r="EH1137" s="13"/>
      <c r="EI1137" s="13"/>
      <c r="EJ1137" s="13"/>
      <c r="EK1137" s="13"/>
      <c r="EL1137" s="13"/>
      <c r="EM1137" s="13"/>
      <c r="EN1137" s="13"/>
      <c r="EO1137" s="13"/>
      <c r="EP1137" s="13"/>
      <c r="EQ1137" s="13"/>
      <c r="ER1137" s="13"/>
      <c r="ES1137" s="13"/>
      <c r="ET1137" s="13"/>
      <c r="EU1137" s="13"/>
      <c r="EV1137" s="13"/>
      <c r="EW1137" s="13"/>
      <c r="EX1137" s="13"/>
      <c r="EY1137" s="13"/>
      <c r="EZ1137" s="13"/>
      <c r="FA1137" s="13"/>
      <c r="FB1137" s="13"/>
      <c r="FC1137" s="13"/>
      <c r="FD1137" s="13"/>
      <c r="FE1137" s="13"/>
      <c r="FF1137" s="13"/>
      <c r="FG1137" s="13"/>
      <c r="FH1137" s="13"/>
      <c r="FI1137" s="13"/>
      <c r="FJ1137" s="13"/>
      <c r="FK1137" s="13"/>
      <c r="FL1137" s="13"/>
      <c r="FM1137" s="13"/>
      <c r="FN1137" s="13"/>
      <c r="FO1137" s="13"/>
      <c r="FP1137" s="13"/>
      <c r="FQ1137" s="13"/>
      <c r="FR1137" s="13"/>
      <c r="FS1137" s="13"/>
      <c r="FT1137" s="13"/>
      <c r="FU1137" s="13"/>
      <c r="FV1137" s="13"/>
      <c r="FW1137" s="13"/>
      <c r="FX1137" s="13"/>
      <c r="FY1137" s="13"/>
      <c r="FZ1137" s="13"/>
      <c r="GA1137" s="13"/>
      <c r="GB1137" s="13"/>
      <c r="GC1137" s="13"/>
      <c r="GD1137" s="13"/>
      <c r="GE1137" s="13"/>
      <c r="GF1137" s="13"/>
      <c r="GG1137" s="13"/>
      <c r="GH1137" s="13"/>
      <c r="GI1137" s="13"/>
      <c r="GJ1137" s="13"/>
      <c r="GK1137" s="13"/>
      <c r="GL1137" s="13"/>
      <c r="GM1137" s="13"/>
      <c r="GN1137" s="13"/>
      <c r="GO1137" s="13"/>
      <c r="GP1137" s="13"/>
      <c r="GQ1137" s="13"/>
      <c r="GR1137" s="13"/>
      <c r="GS1137" s="13"/>
      <c r="GT1137" s="13"/>
      <c r="GU1137" s="13"/>
      <c r="GV1137" s="13"/>
      <c r="GW1137" s="13"/>
      <c r="GX1137" s="13"/>
      <c r="GY1137" s="13"/>
      <c r="GZ1137" s="13"/>
      <c r="HA1137" s="13"/>
      <c r="HB1137" s="13"/>
      <c r="HC1137" s="13"/>
      <c r="HD1137" s="13"/>
      <c r="HE1137" s="13"/>
      <c r="HF1137" s="13"/>
      <c r="HG1137" s="13"/>
      <c r="HH1137" s="13"/>
      <c r="HI1137" s="13"/>
      <c r="HJ1137" s="13"/>
      <c r="HK1137" s="13"/>
      <c r="HL1137" s="13"/>
      <c r="HM1137" s="13"/>
      <c r="HN1137" s="13"/>
      <c r="HO1137" s="13"/>
      <c r="HP1137" s="13"/>
    </row>
    <row r="1138" spans="1:224" s="75" customFormat="1" ht="15.75" x14ac:dyDescent="0.25">
      <c r="A1138" s="22" t="s">
        <v>2705</v>
      </c>
      <c r="B1138" s="27" t="s">
        <v>770</v>
      </c>
      <c r="C1138" s="49" t="s">
        <v>2841</v>
      </c>
      <c r="D1138" s="49"/>
      <c r="E1138" s="49"/>
      <c r="F1138" s="22"/>
      <c r="G1138" s="25">
        <v>120</v>
      </c>
      <c r="H1138" s="7"/>
      <c r="I1138" s="3">
        <f t="shared" si="41"/>
        <v>0</v>
      </c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3"/>
      <c r="CG1138" s="13"/>
      <c r="CH1138" s="13"/>
      <c r="CI1138" s="13"/>
      <c r="CJ1138" s="13"/>
      <c r="CK1138" s="13"/>
      <c r="CL1138" s="13"/>
      <c r="CM1138" s="13"/>
      <c r="CN1138" s="13"/>
      <c r="CO1138" s="13"/>
      <c r="CP1138" s="13"/>
      <c r="CQ1138" s="13"/>
      <c r="CR1138" s="13"/>
      <c r="CS1138" s="13"/>
      <c r="CT1138" s="13"/>
      <c r="CU1138" s="13"/>
      <c r="CV1138" s="13"/>
      <c r="CW1138" s="13"/>
      <c r="CX1138" s="13"/>
      <c r="CY1138" s="13"/>
      <c r="CZ1138" s="13"/>
      <c r="DA1138" s="13"/>
      <c r="DB1138" s="13"/>
      <c r="DC1138" s="13"/>
      <c r="DD1138" s="13"/>
      <c r="DE1138" s="13"/>
      <c r="DF1138" s="13"/>
      <c r="DG1138" s="13"/>
      <c r="DH1138" s="13"/>
      <c r="DI1138" s="13"/>
      <c r="DJ1138" s="13"/>
      <c r="DK1138" s="13"/>
      <c r="DL1138" s="13"/>
      <c r="DM1138" s="13"/>
      <c r="DN1138" s="13"/>
      <c r="DO1138" s="13"/>
      <c r="DP1138" s="13"/>
      <c r="DQ1138" s="13"/>
      <c r="DR1138" s="13"/>
      <c r="DS1138" s="13"/>
      <c r="DT1138" s="13"/>
      <c r="DU1138" s="13"/>
      <c r="DV1138" s="13"/>
      <c r="DW1138" s="13"/>
      <c r="DX1138" s="13"/>
      <c r="DY1138" s="13"/>
      <c r="DZ1138" s="13"/>
      <c r="EA1138" s="13"/>
      <c r="EB1138" s="13"/>
      <c r="EC1138" s="13"/>
      <c r="ED1138" s="13"/>
      <c r="EE1138" s="13"/>
      <c r="EF1138" s="13"/>
      <c r="EG1138" s="13"/>
      <c r="EH1138" s="13"/>
      <c r="EI1138" s="13"/>
      <c r="EJ1138" s="13"/>
      <c r="EK1138" s="13"/>
      <c r="EL1138" s="13"/>
      <c r="EM1138" s="13"/>
      <c r="EN1138" s="13"/>
      <c r="EO1138" s="13"/>
      <c r="EP1138" s="13"/>
      <c r="EQ1138" s="13"/>
      <c r="ER1138" s="13"/>
      <c r="ES1138" s="13"/>
      <c r="ET1138" s="13"/>
      <c r="EU1138" s="13"/>
      <c r="EV1138" s="13"/>
      <c r="EW1138" s="13"/>
      <c r="EX1138" s="13"/>
      <c r="EY1138" s="13"/>
      <c r="EZ1138" s="13"/>
      <c r="FA1138" s="13"/>
      <c r="FB1138" s="13"/>
      <c r="FC1138" s="13"/>
      <c r="FD1138" s="13"/>
      <c r="FE1138" s="13"/>
      <c r="FF1138" s="13"/>
      <c r="FG1138" s="13"/>
      <c r="FH1138" s="13"/>
      <c r="FI1138" s="13"/>
      <c r="FJ1138" s="13"/>
      <c r="FK1138" s="13"/>
      <c r="FL1138" s="13"/>
      <c r="FM1138" s="13"/>
      <c r="FN1138" s="13"/>
      <c r="FO1138" s="13"/>
      <c r="FP1138" s="13"/>
      <c r="FQ1138" s="13"/>
      <c r="FR1138" s="13"/>
      <c r="FS1138" s="13"/>
      <c r="FT1138" s="13"/>
      <c r="FU1138" s="13"/>
      <c r="FV1138" s="13"/>
      <c r="FW1138" s="13"/>
      <c r="FX1138" s="13"/>
      <c r="FY1138" s="13"/>
      <c r="FZ1138" s="13"/>
      <c r="GA1138" s="13"/>
      <c r="GB1138" s="13"/>
      <c r="GC1138" s="13"/>
      <c r="GD1138" s="13"/>
      <c r="GE1138" s="13"/>
      <c r="GF1138" s="13"/>
      <c r="GG1138" s="13"/>
      <c r="GH1138" s="13"/>
      <c r="GI1138" s="13"/>
      <c r="GJ1138" s="13"/>
      <c r="GK1138" s="13"/>
      <c r="GL1138" s="13"/>
      <c r="GM1138" s="13"/>
      <c r="GN1138" s="13"/>
      <c r="GO1138" s="13"/>
      <c r="GP1138" s="13"/>
      <c r="GQ1138" s="13"/>
      <c r="GR1138" s="13"/>
      <c r="GS1138" s="13"/>
      <c r="GT1138" s="13"/>
      <c r="GU1138" s="13"/>
      <c r="GV1138" s="13"/>
      <c r="GW1138" s="13"/>
      <c r="GX1138" s="13"/>
      <c r="GY1138" s="13"/>
      <c r="GZ1138" s="13"/>
      <c r="HA1138" s="13"/>
      <c r="HB1138" s="13"/>
      <c r="HC1138" s="13"/>
      <c r="HD1138" s="13"/>
      <c r="HE1138" s="13"/>
      <c r="HF1138" s="13"/>
      <c r="HG1138" s="13"/>
      <c r="HH1138" s="13"/>
      <c r="HI1138" s="13"/>
      <c r="HJ1138" s="13"/>
      <c r="HK1138" s="13"/>
      <c r="HL1138" s="13"/>
      <c r="HM1138" s="13"/>
      <c r="HN1138" s="13"/>
      <c r="HO1138" s="13"/>
      <c r="HP1138" s="13"/>
    </row>
    <row r="1139" spans="1:224" x14ac:dyDescent="0.25">
      <c r="A1139" s="22" t="s">
        <v>2706</v>
      </c>
      <c r="B1139" s="45" t="s">
        <v>770</v>
      </c>
      <c r="C1139" s="24" t="s">
        <v>2842</v>
      </c>
      <c r="D1139" s="24"/>
      <c r="E1139" s="24"/>
      <c r="F1139" s="22"/>
      <c r="G1139" s="25">
        <v>300</v>
      </c>
      <c r="H1139" s="7"/>
      <c r="I1139" s="3">
        <f t="shared" si="41"/>
        <v>0</v>
      </c>
    </row>
    <row r="1140" spans="1:224" x14ac:dyDescent="0.25">
      <c r="A1140" s="22" t="s">
        <v>2707</v>
      </c>
      <c r="B1140" s="45" t="s">
        <v>770</v>
      </c>
      <c r="C1140" s="24" t="s">
        <v>2861</v>
      </c>
      <c r="D1140" s="24"/>
      <c r="E1140" s="24"/>
      <c r="F1140" s="22"/>
      <c r="G1140" s="25">
        <v>400</v>
      </c>
      <c r="H1140" s="7"/>
      <c r="I1140" s="3">
        <f t="shared" si="41"/>
        <v>0</v>
      </c>
    </row>
    <row r="1141" spans="1:224" s="30" customFormat="1" ht="30" customHeight="1" x14ac:dyDescent="0.25">
      <c r="A1141" s="28"/>
      <c r="B1141" s="29"/>
      <c r="C1141" s="28"/>
      <c r="D1141" s="28"/>
      <c r="E1141" s="28"/>
      <c r="G1141" s="97" t="s">
        <v>2449</v>
      </c>
      <c r="H1141" s="98"/>
      <c r="I1141" s="8">
        <f>SUM(I869:I1140)</f>
        <v>0</v>
      </c>
    </row>
    <row r="1142" spans="1:224" s="30" customFormat="1" ht="34.5" customHeight="1" x14ac:dyDescent="0.25">
      <c r="A1142" s="31"/>
      <c r="C1142" s="31"/>
      <c r="D1142" s="31"/>
      <c r="E1142" s="31"/>
      <c r="F1142" s="31"/>
      <c r="G1142" s="32"/>
      <c r="H1142" s="33"/>
      <c r="I1142" s="34"/>
    </row>
    <row r="1143" spans="1:224" ht="30" customHeight="1" x14ac:dyDescent="0.25">
      <c r="A1143" s="19" t="s">
        <v>7172</v>
      </c>
      <c r="B1143" s="20"/>
      <c r="C1143" s="72"/>
      <c r="D1143" s="72"/>
      <c r="E1143" s="72"/>
      <c r="F1143" s="20"/>
      <c r="G1143" s="72"/>
      <c r="H1143" s="20"/>
      <c r="I1143" s="21"/>
    </row>
    <row r="1144" spans="1:224" x14ac:dyDescent="0.25">
      <c r="A1144" s="22" t="s">
        <v>4936</v>
      </c>
      <c r="B1144" s="23" t="s">
        <v>6747</v>
      </c>
      <c r="C1144" s="22" t="s">
        <v>3361</v>
      </c>
      <c r="D1144" s="24"/>
      <c r="E1144" s="22"/>
      <c r="F1144" s="22"/>
      <c r="G1144" s="25">
        <v>24</v>
      </c>
      <c r="H1144" s="7"/>
      <c r="I1144" s="3">
        <f>G1144*H1144</f>
        <v>0</v>
      </c>
    </row>
    <row r="1145" spans="1:224" x14ac:dyDescent="0.25">
      <c r="A1145" s="22" t="s">
        <v>4937</v>
      </c>
      <c r="B1145" s="23" t="s">
        <v>6747</v>
      </c>
      <c r="C1145" s="22" t="s">
        <v>3308</v>
      </c>
      <c r="D1145" s="24" t="s">
        <v>3209</v>
      </c>
      <c r="E1145" s="22"/>
      <c r="F1145" s="22"/>
      <c r="G1145" s="25">
        <v>40</v>
      </c>
      <c r="H1145" s="7"/>
      <c r="I1145" s="3">
        <f>G1145*H1145</f>
        <v>0</v>
      </c>
    </row>
    <row r="1146" spans="1:224" s="50" customFormat="1" x14ac:dyDescent="0.25">
      <c r="A1146" s="22" t="s">
        <v>6278</v>
      </c>
      <c r="B1146" s="23" t="s">
        <v>6391</v>
      </c>
      <c r="C1146" s="49" t="s">
        <v>6392</v>
      </c>
      <c r="D1146" s="49"/>
      <c r="E1146" s="49"/>
      <c r="F1146" s="49" t="s">
        <v>3204</v>
      </c>
      <c r="G1146" s="25">
        <v>13</v>
      </c>
      <c r="H1146" s="7"/>
      <c r="I1146" s="3">
        <f t="shared" ref="I1146:I1168" si="42">G1146*H1146</f>
        <v>0</v>
      </c>
    </row>
    <row r="1147" spans="1:224" s="50" customFormat="1" x14ac:dyDescent="0.25">
      <c r="A1147" s="22" t="s">
        <v>6280</v>
      </c>
      <c r="B1147" s="23" t="s">
        <v>6393</v>
      </c>
      <c r="C1147" s="49" t="s">
        <v>6392</v>
      </c>
      <c r="D1147" s="49"/>
      <c r="E1147" s="49"/>
      <c r="F1147" s="49" t="s">
        <v>3204</v>
      </c>
      <c r="G1147" s="25">
        <v>20</v>
      </c>
      <c r="H1147" s="7"/>
      <c r="I1147" s="3">
        <f t="shared" si="42"/>
        <v>0</v>
      </c>
    </row>
    <row r="1148" spans="1:224" s="50" customFormat="1" x14ac:dyDescent="0.25">
      <c r="A1148" s="22" t="s">
        <v>6281</v>
      </c>
      <c r="B1148" s="23" t="s">
        <v>6388</v>
      </c>
      <c r="C1148" s="49" t="s">
        <v>6389</v>
      </c>
      <c r="D1148" s="49"/>
      <c r="E1148" s="49"/>
      <c r="F1148" s="49" t="s">
        <v>6390</v>
      </c>
      <c r="G1148" s="25">
        <v>20</v>
      </c>
      <c r="H1148" s="7"/>
      <c r="I1148" s="3">
        <f t="shared" si="42"/>
        <v>0</v>
      </c>
    </row>
    <row r="1149" spans="1:224" s="50" customFormat="1" x14ac:dyDescent="0.25">
      <c r="A1149" s="22" t="s">
        <v>6282</v>
      </c>
      <c r="B1149" s="23" t="s">
        <v>6887</v>
      </c>
      <c r="C1149" s="49" t="s">
        <v>6394</v>
      </c>
      <c r="D1149" s="49"/>
      <c r="E1149" s="49"/>
      <c r="F1149" s="49" t="s">
        <v>3304</v>
      </c>
      <c r="G1149" s="25">
        <v>16</v>
      </c>
      <c r="H1149" s="7"/>
      <c r="I1149" s="3">
        <f t="shared" si="42"/>
        <v>0</v>
      </c>
    </row>
    <row r="1150" spans="1:224" s="50" customFormat="1" x14ac:dyDescent="0.25">
      <c r="A1150" s="22" t="s">
        <v>6395</v>
      </c>
      <c r="B1150" s="23" t="s">
        <v>6400</v>
      </c>
      <c r="C1150" s="49" t="s">
        <v>6389</v>
      </c>
      <c r="D1150" s="49"/>
      <c r="E1150" s="49"/>
      <c r="F1150" s="49" t="s">
        <v>3207</v>
      </c>
      <c r="G1150" s="25">
        <v>20</v>
      </c>
      <c r="H1150" s="7"/>
      <c r="I1150" s="3">
        <f t="shared" si="42"/>
        <v>0</v>
      </c>
    </row>
    <row r="1151" spans="1:224" s="50" customFormat="1" x14ac:dyDescent="0.25">
      <c r="A1151" s="22" t="s">
        <v>6396</v>
      </c>
      <c r="B1151" s="23" t="s">
        <v>6912</v>
      </c>
      <c r="C1151" s="49" t="s">
        <v>6392</v>
      </c>
      <c r="D1151" s="49"/>
      <c r="E1151" s="49"/>
      <c r="F1151" s="49" t="s">
        <v>3204</v>
      </c>
      <c r="G1151" s="25">
        <v>13</v>
      </c>
      <c r="H1151" s="7"/>
      <c r="I1151" s="3">
        <f t="shared" si="42"/>
        <v>0</v>
      </c>
    </row>
    <row r="1152" spans="1:224" s="50" customFormat="1" x14ac:dyDescent="0.25">
      <c r="A1152" s="22" t="s">
        <v>6397</v>
      </c>
      <c r="B1152" s="23" t="s">
        <v>6913</v>
      </c>
      <c r="C1152" s="49" t="s">
        <v>6392</v>
      </c>
      <c r="D1152" s="49"/>
      <c r="E1152" s="49"/>
      <c r="F1152" s="49" t="s">
        <v>3204</v>
      </c>
      <c r="G1152" s="25">
        <v>13</v>
      </c>
      <c r="H1152" s="7"/>
      <c r="I1152" s="3">
        <f t="shared" si="42"/>
        <v>0</v>
      </c>
    </row>
    <row r="1153" spans="1:9" s="50" customFormat="1" x14ac:dyDescent="0.25">
      <c r="A1153" s="22" t="s">
        <v>6398</v>
      </c>
      <c r="B1153" s="23" t="s">
        <v>6914</v>
      </c>
      <c r="C1153" s="49" t="s">
        <v>6392</v>
      </c>
      <c r="D1153" s="49"/>
      <c r="E1153" s="49"/>
      <c r="F1153" s="49" t="s">
        <v>3204</v>
      </c>
      <c r="G1153" s="25">
        <v>13</v>
      </c>
      <c r="H1153" s="7"/>
      <c r="I1153" s="3">
        <f t="shared" si="42"/>
        <v>0</v>
      </c>
    </row>
    <row r="1154" spans="1:9" s="50" customFormat="1" x14ac:dyDescent="0.25">
      <c r="A1154" s="22" t="s">
        <v>6399</v>
      </c>
      <c r="B1154" s="23" t="s">
        <v>6915</v>
      </c>
      <c r="C1154" s="49" t="s">
        <v>6392</v>
      </c>
      <c r="D1154" s="49"/>
      <c r="E1154" s="49"/>
      <c r="F1154" s="49"/>
      <c r="G1154" s="25">
        <v>13</v>
      </c>
      <c r="H1154" s="7"/>
      <c r="I1154" s="3">
        <f t="shared" si="42"/>
        <v>0</v>
      </c>
    </row>
    <row r="1155" spans="1:9" x14ac:dyDescent="0.25">
      <c r="A1155" s="22" t="s">
        <v>4938</v>
      </c>
      <c r="B1155" s="23" t="s">
        <v>6401</v>
      </c>
      <c r="C1155" s="22" t="s">
        <v>4939</v>
      </c>
      <c r="D1155" s="24"/>
      <c r="E1155" s="22"/>
      <c r="F1155" s="22" t="s">
        <v>4940</v>
      </c>
      <c r="G1155" s="25">
        <v>26</v>
      </c>
      <c r="H1155" s="7"/>
      <c r="I1155" s="3">
        <f t="shared" si="42"/>
        <v>0</v>
      </c>
    </row>
    <row r="1156" spans="1:9" x14ac:dyDescent="0.25">
      <c r="A1156" s="22" t="s">
        <v>4941</v>
      </c>
      <c r="B1156" s="23" t="s">
        <v>6916</v>
      </c>
      <c r="C1156" s="22" t="s">
        <v>4939</v>
      </c>
      <c r="D1156" s="24"/>
      <c r="E1156" s="22"/>
      <c r="F1156" s="22" t="s">
        <v>4940</v>
      </c>
      <c r="G1156" s="25">
        <v>26</v>
      </c>
      <c r="H1156" s="7"/>
      <c r="I1156" s="3">
        <f t="shared" si="42"/>
        <v>0</v>
      </c>
    </row>
    <row r="1157" spans="1:9" x14ac:dyDescent="0.25">
      <c r="A1157" s="22" t="s">
        <v>4942</v>
      </c>
      <c r="B1157" s="23" t="s">
        <v>6917</v>
      </c>
      <c r="C1157" s="22" t="s">
        <v>4939</v>
      </c>
      <c r="D1157" s="24"/>
      <c r="E1157" s="22"/>
      <c r="F1157" s="22" t="s">
        <v>4940</v>
      </c>
      <c r="G1157" s="25">
        <v>26</v>
      </c>
      <c r="H1157" s="7"/>
      <c r="I1157" s="3">
        <f t="shared" si="42"/>
        <v>0</v>
      </c>
    </row>
    <row r="1158" spans="1:9" x14ac:dyDescent="0.25">
      <c r="A1158" s="22" t="s">
        <v>2225</v>
      </c>
      <c r="B1158" s="23" t="s">
        <v>6186</v>
      </c>
      <c r="C1158" s="22" t="s">
        <v>2435</v>
      </c>
      <c r="D1158" s="24"/>
      <c r="E1158" s="22"/>
      <c r="F1158" s="22"/>
      <c r="G1158" s="25">
        <v>24</v>
      </c>
      <c r="H1158" s="7"/>
      <c r="I1158" s="3">
        <f t="shared" si="42"/>
        <v>0</v>
      </c>
    </row>
    <row r="1159" spans="1:9" x14ac:dyDescent="0.25">
      <c r="A1159" s="22" t="s">
        <v>2226</v>
      </c>
      <c r="B1159" s="23" t="s">
        <v>6186</v>
      </c>
      <c r="C1159" s="22" t="s">
        <v>43</v>
      </c>
      <c r="D1159" s="24"/>
      <c r="E1159" s="22"/>
      <c r="F1159" s="22"/>
      <c r="G1159" s="25">
        <v>85</v>
      </c>
      <c r="H1159" s="7"/>
      <c r="I1159" s="3">
        <f t="shared" si="42"/>
        <v>0</v>
      </c>
    </row>
    <row r="1160" spans="1:9" x14ac:dyDescent="0.25">
      <c r="A1160" s="22" t="s">
        <v>6180</v>
      </c>
      <c r="B1160" s="23" t="s">
        <v>6186</v>
      </c>
      <c r="C1160" s="22" t="s">
        <v>3514</v>
      </c>
      <c r="D1160" s="24" t="s">
        <v>3203</v>
      </c>
      <c r="E1160" s="22" t="s">
        <v>6628</v>
      </c>
      <c r="F1160" s="22" t="s">
        <v>3304</v>
      </c>
      <c r="G1160" s="25">
        <v>300</v>
      </c>
      <c r="H1160" s="7"/>
      <c r="I1160" s="3">
        <f t="shared" si="42"/>
        <v>0</v>
      </c>
    </row>
    <row r="1161" spans="1:9" x14ac:dyDescent="0.25">
      <c r="A1161" s="22" t="s">
        <v>6181</v>
      </c>
      <c r="B1161" s="23" t="s">
        <v>6186</v>
      </c>
      <c r="C1161" s="22" t="s">
        <v>3514</v>
      </c>
      <c r="D1161" s="24" t="s">
        <v>3204</v>
      </c>
      <c r="E1161" s="22" t="s">
        <v>6628</v>
      </c>
      <c r="F1161" s="22" t="s">
        <v>3304</v>
      </c>
      <c r="G1161" s="25">
        <v>353</v>
      </c>
      <c r="H1161" s="7"/>
      <c r="I1161" s="3">
        <f t="shared" si="42"/>
        <v>0</v>
      </c>
    </row>
    <row r="1162" spans="1:9" x14ac:dyDescent="0.25">
      <c r="A1162" s="22" t="s">
        <v>6182</v>
      </c>
      <c r="B1162" s="23" t="s">
        <v>6186</v>
      </c>
      <c r="C1162" s="22" t="s">
        <v>3514</v>
      </c>
      <c r="D1162" s="24" t="s">
        <v>3205</v>
      </c>
      <c r="E1162" s="22" t="s">
        <v>6628</v>
      </c>
      <c r="F1162" s="22" t="s">
        <v>3304</v>
      </c>
      <c r="G1162" s="25">
        <v>400</v>
      </c>
      <c r="H1162" s="7"/>
      <c r="I1162" s="3">
        <f t="shared" si="42"/>
        <v>0</v>
      </c>
    </row>
    <row r="1163" spans="1:9" x14ac:dyDescent="0.25">
      <c r="A1163" s="22" t="s">
        <v>6183</v>
      </c>
      <c r="B1163" s="23" t="s">
        <v>6186</v>
      </c>
      <c r="C1163" s="22" t="s">
        <v>3286</v>
      </c>
      <c r="D1163" s="24" t="s">
        <v>3332</v>
      </c>
      <c r="E1163" s="22" t="s">
        <v>6628</v>
      </c>
      <c r="F1163" s="22" t="s">
        <v>3404</v>
      </c>
      <c r="G1163" s="25">
        <v>500</v>
      </c>
      <c r="H1163" s="7"/>
      <c r="I1163" s="3">
        <f t="shared" si="42"/>
        <v>0</v>
      </c>
    </row>
    <row r="1164" spans="1:9" x14ac:dyDescent="0.25">
      <c r="A1164" s="22" t="s">
        <v>6184</v>
      </c>
      <c r="B1164" s="23" t="s">
        <v>6186</v>
      </c>
      <c r="C1164" s="22" t="s">
        <v>3286</v>
      </c>
      <c r="D1164" s="24" t="s">
        <v>3431</v>
      </c>
      <c r="E1164" s="22" t="s">
        <v>6628</v>
      </c>
      <c r="F1164" s="22" t="s">
        <v>3404</v>
      </c>
      <c r="G1164" s="25">
        <v>600</v>
      </c>
      <c r="H1164" s="7"/>
      <c r="I1164" s="3">
        <f t="shared" si="42"/>
        <v>0</v>
      </c>
    </row>
    <row r="1165" spans="1:9" x14ac:dyDescent="0.25">
      <c r="A1165" s="22" t="s">
        <v>6185</v>
      </c>
      <c r="B1165" s="23" t="s">
        <v>6186</v>
      </c>
      <c r="C1165" s="22" t="s">
        <v>4575</v>
      </c>
      <c r="D1165" s="24" t="s">
        <v>3434</v>
      </c>
      <c r="E1165" s="22" t="s">
        <v>6628</v>
      </c>
      <c r="F1165" s="22" t="s">
        <v>3404</v>
      </c>
      <c r="G1165" s="25">
        <v>700</v>
      </c>
      <c r="H1165" s="7"/>
      <c r="I1165" s="3">
        <f t="shared" si="42"/>
        <v>0</v>
      </c>
    </row>
    <row r="1166" spans="1:9" x14ac:dyDescent="0.25">
      <c r="A1166" s="22" t="s">
        <v>2375</v>
      </c>
      <c r="B1166" s="82" t="s">
        <v>6918</v>
      </c>
      <c r="C1166" s="22" t="s">
        <v>252</v>
      </c>
      <c r="D1166" s="24"/>
      <c r="E1166" s="22"/>
      <c r="F1166" s="22" t="s">
        <v>213</v>
      </c>
      <c r="G1166" s="25">
        <v>105</v>
      </c>
      <c r="H1166" s="7"/>
      <c r="I1166" s="3">
        <f t="shared" si="42"/>
        <v>0</v>
      </c>
    </row>
    <row r="1167" spans="1:9" x14ac:dyDescent="0.25">
      <c r="A1167" s="22" t="s">
        <v>2376</v>
      </c>
      <c r="B1167" s="82" t="s">
        <v>514</v>
      </c>
      <c r="C1167" s="22" t="s">
        <v>252</v>
      </c>
      <c r="D1167" s="24"/>
      <c r="E1167" s="22"/>
      <c r="F1167" s="22" t="s">
        <v>210</v>
      </c>
      <c r="G1167" s="25">
        <v>105</v>
      </c>
      <c r="H1167" s="7"/>
      <c r="I1167" s="3">
        <f t="shared" si="42"/>
        <v>0</v>
      </c>
    </row>
    <row r="1168" spans="1:9" ht="30" x14ac:dyDescent="0.25">
      <c r="A1168" s="22" t="s">
        <v>2377</v>
      </c>
      <c r="B1168" s="83" t="s">
        <v>6919</v>
      </c>
      <c r="C1168" s="22" t="s">
        <v>252</v>
      </c>
      <c r="D1168" s="24"/>
      <c r="E1168" s="22"/>
      <c r="F1168" s="22" t="s">
        <v>357</v>
      </c>
      <c r="G1168" s="25">
        <v>105</v>
      </c>
      <c r="H1168" s="7"/>
      <c r="I1168" s="3">
        <f t="shared" si="42"/>
        <v>0</v>
      </c>
    </row>
    <row r="1169" spans="1:9" x14ac:dyDescent="0.25">
      <c r="A1169" s="22" t="s">
        <v>2373</v>
      </c>
      <c r="B1169" s="82" t="s">
        <v>513</v>
      </c>
      <c r="C1169" s="22" t="s">
        <v>252</v>
      </c>
      <c r="D1169" s="24"/>
      <c r="E1169" s="22"/>
      <c r="F1169" s="22" t="s">
        <v>357</v>
      </c>
      <c r="G1169" s="25">
        <v>105</v>
      </c>
      <c r="H1169" s="7"/>
      <c r="I1169" s="3">
        <f t="shared" ref="I1169:I1200" si="43">G1169*H1169</f>
        <v>0</v>
      </c>
    </row>
    <row r="1170" spans="1:9" x14ac:dyDescent="0.25">
      <c r="A1170" s="22" t="s">
        <v>2378</v>
      </c>
      <c r="B1170" s="82" t="s">
        <v>6920</v>
      </c>
      <c r="C1170" s="22" t="s">
        <v>252</v>
      </c>
      <c r="D1170" s="24"/>
      <c r="E1170" s="22"/>
      <c r="F1170" s="22" t="s">
        <v>210</v>
      </c>
      <c r="G1170" s="25">
        <v>105</v>
      </c>
      <c r="H1170" s="7"/>
      <c r="I1170" s="3">
        <f t="shared" si="43"/>
        <v>0</v>
      </c>
    </row>
    <row r="1171" spans="1:9" x14ac:dyDescent="0.25">
      <c r="A1171" s="22" t="s">
        <v>2374</v>
      </c>
      <c r="B1171" s="82" t="s">
        <v>6921</v>
      </c>
      <c r="C1171" s="22" t="s">
        <v>344</v>
      </c>
      <c r="D1171" s="24"/>
      <c r="E1171" s="22"/>
      <c r="F1171" s="22" t="s">
        <v>358</v>
      </c>
      <c r="G1171" s="25">
        <v>88</v>
      </c>
      <c r="H1171" s="7"/>
      <c r="I1171" s="3">
        <f t="shared" si="43"/>
        <v>0</v>
      </c>
    </row>
    <row r="1172" spans="1:9" x14ac:dyDescent="0.25">
      <c r="A1172" s="22" t="s">
        <v>2372</v>
      </c>
      <c r="B1172" s="82" t="s">
        <v>6922</v>
      </c>
      <c r="C1172" s="22" t="s">
        <v>344</v>
      </c>
      <c r="D1172" s="24"/>
      <c r="E1172" s="22"/>
      <c r="F1172" s="22" t="s">
        <v>209</v>
      </c>
      <c r="G1172" s="25">
        <v>81</v>
      </c>
      <c r="H1172" s="7"/>
      <c r="I1172" s="3">
        <f t="shared" si="43"/>
        <v>0</v>
      </c>
    </row>
    <row r="1173" spans="1:9" x14ac:dyDescent="0.25">
      <c r="A1173" s="22" t="s">
        <v>4950</v>
      </c>
      <c r="B1173" s="23" t="s">
        <v>4951</v>
      </c>
      <c r="C1173" s="22" t="s">
        <v>4952</v>
      </c>
      <c r="D1173" s="24"/>
      <c r="E1173" s="22"/>
      <c r="F1173" s="22" t="s">
        <v>3304</v>
      </c>
      <c r="G1173" s="25">
        <v>72</v>
      </c>
      <c r="H1173" s="7"/>
      <c r="I1173" s="3">
        <f t="shared" si="43"/>
        <v>0</v>
      </c>
    </row>
    <row r="1174" spans="1:9" x14ac:dyDescent="0.25">
      <c r="A1174" s="22" t="s">
        <v>2223</v>
      </c>
      <c r="B1174" s="23" t="s">
        <v>3192</v>
      </c>
      <c r="C1174" s="22" t="s">
        <v>2435</v>
      </c>
      <c r="D1174" s="24"/>
      <c r="E1174" s="22"/>
      <c r="F1174" s="22"/>
      <c r="G1174" s="25">
        <v>27</v>
      </c>
      <c r="H1174" s="7"/>
      <c r="I1174" s="3">
        <f t="shared" si="43"/>
        <v>0</v>
      </c>
    </row>
    <row r="1175" spans="1:9" x14ac:dyDescent="0.25">
      <c r="A1175" s="22" t="s">
        <v>2224</v>
      </c>
      <c r="B1175" s="23" t="s">
        <v>3192</v>
      </c>
      <c r="C1175" s="22" t="s">
        <v>19</v>
      </c>
      <c r="D1175" s="24"/>
      <c r="E1175" s="22"/>
      <c r="F1175" s="22"/>
      <c r="G1175" s="25">
        <v>93</v>
      </c>
      <c r="H1175" s="7"/>
      <c r="I1175" s="3">
        <f t="shared" si="43"/>
        <v>0</v>
      </c>
    </row>
    <row r="1176" spans="1:9" x14ac:dyDescent="0.25">
      <c r="A1176" s="22" t="s">
        <v>6060</v>
      </c>
      <c r="B1176" s="23" t="s">
        <v>6923</v>
      </c>
      <c r="C1176" s="22" t="s">
        <v>6061</v>
      </c>
      <c r="D1176" s="22"/>
      <c r="E1176" s="22"/>
      <c r="F1176" s="22" t="s">
        <v>3222</v>
      </c>
      <c r="G1176" s="25">
        <v>40</v>
      </c>
      <c r="H1176" s="7"/>
      <c r="I1176" s="3">
        <f t="shared" si="43"/>
        <v>0</v>
      </c>
    </row>
    <row r="1177" spans="1:9" x14ac:dyDescent="0.25">
      <c r="A1177" s="22" t="s">
        <v>6059</v>
      </c>
      <c r="B1177" s="23" t="s">
        <v>6923</v>
      </c>
      <c r="C1177" s="22" t="s">
        <v>6062</v>
      </c>
      <c r="D1177" s="22"/>
      <c r="E1177" s="22"/>
      <c r="F1177" s="22" t="s">
        <v>3304</v>
      </c>
      <c r="G1177" s="25">
        <v>60</v>
      </c>
      <c r="H1177" s="7"/>
      <c r="I1177" s="3">
        <f t="shared" si="43"/>
        <v>0</v>
      </c>
    </row>
    <row r="1178" spans="1:9" x14ac:dyDescent="0.25">
      <c r="A1178" s="22" t="s">
        <v>4953</v>
      </c>
      <c r="B1178" s="23" t="s">
        <v>4954</v>
      </c>
      <c r="C1178" s="22" t="s">
        <v>3227</v>
      </c>
      <c r="D1178" s="24" t="s">
        <v>3215</v>
      </c>
      <c r="E1178" s="22"/>
      <c r="F1178" s="22" t="s">
        <v>3233</v>
      </c>
      <c r="G1178" s="25">
        <v>184</v>
      </c>
      <c r="H1178" s="7"/>
      <c r="I1178" s="3">
        <f t="shared" si="43"/>
        <v>0</v>
      </c>
    </row>
    <row r="1179" spans="1:9" x14ac:dyDescent="0.25">
      <c r="A1179" s="22" t="s">
        <v>4955</v>
      </c>
      <c r="B1179" s="23" t="s">
        <v>4956</v>
      </c>
      <c r="C1179" s="22" t="s">
        <v>4957</v>
      </c>
      <c r="D1179" s="24"/>
      <c r="E1179" s="22"/>
      <c r="F1179" s="22" t="s">
        <v>3304</v>
      </c>
      <c r="G1179" s="25">
        <v>65</v>
      </c>
      <c r="H1179" s="7"/>
      <c r="I1179" s="3">
        <f t="shared" si="43"/>
        <v>0</v>
      </c>
    </row>
    <row r="1180" spans="1:9" x14ac:dyDescent="0.25">
      <c r="A1180" s="22" t="s">
        <v>4964</v>
      </c>
      <c r="B1180" s="23" t="s">
        <v>6924</v>
      </c>
      <c r="C1180" s="22" t="s">
        <v>3771</v>
      </c>
      <c r="D1180" s="24"/>
      <c r="E1180" s="22"/>
      <c r="F1180" s="22"/>
      <c r="G1180" s="25">
        <v>17</v>
      </c>
      <c r="H1180" s="7"/>
      <c r="I1180" s="3">
        <f t="shared" si="43"/>
        <v>0</v>
      </c>
    </row>
    <row r="1181" spans="1:9" x14ac:dyDescent="0.25">
      <c r="A1181" s="22" t="s">
        <v>4965</v>
      </c>
      <c r="B1181" s="23" t="s">
        <v>6924</v>
      </c>
      <c r="C1181" s="22" t="s">
        <v>4963</v>
      </c>
      <c r="D1181" s="24"/>
      <c r="E1181" s="22"/>
      <c r="F1181" s="22"/>
      <c r="G1181" s="25">
        <v>36</v>
      </c>
      <c r="H1181" s="7"/>
      <c r="I1181" s="3">
        <f t="shared" si="43"/>
        <v>0</v>
      </c>
    </row>
    <row r="1182" spans="1:9" x14ac:dyDescent="0.25">
      <c r="A1182" s="22" t="s">
        <v>4966</v>
      </c>
      <c r="B1182" s="23" t="s">
        <v>6924</v>
      </c>
      <c r="C1182" s="22" t="s">
        <v>3361</v>
      </c>
      <c r="D1182" s="24"/>
      <c r="E1182" s="22"/>
      <c r="F1182" s="22"/>
      <c r="G1182" s="25">
        <v>48</v>
      </c>
      <c r="H1182" s="7"/>
      <c r="I1182" s="3">
        <f t="shared" si="43"/>
        <v>0</v>
      </c>
    </row>
    <row r="1183" spans="1:9" x14ac:dyDescent="0.25">
      <c r="A1183" s="22" t="s">
        <v>4981</v>
      </c>
      <c r="B1183" s="23" t="s">
        <v>6925</v>
      </c>
      <c r="C1183" s="22" t="s">
        <v>3227</v>
      </c>
      <c r="D1183" s="24" t="s">
        <v>3201</v>
      </c>
      <c r="E1183" s="22"/>
      <c r="F1183" s="22" t="s">
        <v>4006</v>
      </c>
      <c r="G1183" s="25">
        <v>360</v>
      </c>
      <c r="H1183" s="7"/>
      <c r="I1183" s="3">
        <f t="shared" si="43"/>
        <v>0</v>
      </c>
    </row>
    <row r="1184" spans="1:9" x14ac:dyDescent="0.25">
      <c r="A1184" s="22" t="s">
        <v>4982</v>
      </c>
      <c r="B1184" s="23" t="s">
        <v>6925</v>
      </c>
      <c r="C1184" s="22" t="s">
        <v>3227</v>
      </c>
      <c r="D1184" s="24" t="s">
        <v>3202</v>
      </c>
      <c r="E1184" s="22"/>
      <c r="F1184" s="22" t="s">
        <v>4006</v>
      </c>
      <c r="G1184" s="25">
        <v>440</v>
      </c>
      <c r="H1184" s="7"/>
      <c r="I1184" s="3">
        <f t="shared" si="43"/>
        <v>0</v>
      </c>
    </row>
    <row r="1185" spans="1:9" x14ac:dyDescent="0.25">
      <c r="A1185" s="22" t="s">
        <v>4983</v>
      </c>
      <c r="B1185" s="23" t="s">
        <v>6925</v>
      </c>
      <c r="C1185" s="22" t="s">
        <v>3227</v>
      </c>
      <c r="D1185" s="24" t="s">
        <v>3203</v>
      </c>
      <c r="E1185" s="22"/>
      <c r="F1185" s="22" t="s">
        <v>4006</v>
      </c>
      <c r="G1185" s="25">
        <v>560</v>
      </c>
      <c r="H1185" s="7"/>
      <c r="I1185" s="3">
        <f t="shared" si="43"/>
        <v>0</v>
      </c>
    </row>
    <row r="1186" spans="1:9" x14ac:dyDescent="0.25">
      <c r="A1186" s="22" t="s">
        <v>4973</v>
      </c>
      <c r="B1186" s="23" t="s">
        <v>6926</v>
      </c>
      <c r="C1186" s="22" t="s">
        <v>3771</v>
      </c>
      <c r="D1186" s="24"/>
      <c r="E1186" s="22"/>
      <c r="F1186" s="22" t="s">
        <v>3207</v>
      </c>
      <c r="G1186" s="25">
        <v>16</v>
      </c>
      <c r="H1186" s="7"/>
      <c r="I1186" s="3">
        <f t="shared" si="43"/>
        <v>0</v>
      </c>
    </row>
    <row r="1187" spans="1:9" x14ac:dyDescent="0.25">
      <c r="A1187" s="22" t="s">
        <v>4974</v>
      </c>
      <c r="B1187" s="23" t="s">
        <v>6926</v>
      </c>
      <c r="C1187" s="22" t="s">
        <v>4963</v>
      </c>
      <c r="D1187" s="74"/>
      <c r="E1187" s="22"/>
      <c r="F1187" s="22" t="s">
        <v>3207</v>
      </c>
      <c r="G1187" s="25">
        <v>24</v>
      </c>
      <c r="H1187" s="7"/>
      <c r="I1187" s="3">
        <f t="shared" si="43"/>
        <v>0</v>
      </c>
    </row>
    <row r="1188" spans="1:9" x14ac:dyDescent="0.25">
      <c r="A1188" s="22" t="s">
        <v>4975</v>
      </c>
      <c r="B1188" s="23" t="s">
        <v>6926</v>
      </c>
      <c r="C1188" s="22" t="s">
        <v>3308</v>
      </c>
      <c r="D1188" s="74"/>
      <c r="E1188" s="22"/>
      <c r="F1188" s="22" t="s">
        <v>3435</v>
      </c>
      <c r="G1188" s="25">
        <v>61</v>
      </c>
      <c r="H1188" s="7"/>
      <c r="I1188" s="3">
        <f t="shared" si="43"/>
        <v>0</v>
      </c>
    </row>
    <row r="1189" spans="1:9" x14ac:dyDescent="0.25">
      <c r="A1189" s="22" t="s">
        <v>4976</v>
      </c>
      <c r="B1189" s="23" t="s">
        <v>6926</v>
      </c>
      <c r="C1189" s="22" t="s">
        <v>3634</v>
      </c>
      <c r="D1189" s="74" t="s">
        <v>3208</v>
      </c>
      <c r="E1189" s="22"/>
      <c r="F1189" s="22" t="s">
        <v>3435</v>
      </c>
      <c r="G1189" s="25">
        <v>80</v>
      </c>
      <c r="H1189" s="7"/>
      <c r="I1189" s="3">
        <f t="shared" si="43"/>
        <v>0</v>
      </c>
    </row>
    <row r="1190" spans="1:9" x14ac:dyDescent="0.25">
      <c r="A1190" s="22" t="s">
        <v>4977</v>
      </c>
      <c r="B1190" s="23" t="s">
        <v>6926</v>
      </c>
      <c r="C1190" s="22" t="s">
        <v>3634</v>
      </c>
      <c r="D1190" s="74" t="s">
        <v>3210</v>
      </c>
      <c r="E1190" s="22"/>
      <c r="F1190" s="22" t="s">
        <v>3960</v>
      </c>
      <c r="G1190" s="25">
        <v>133</v>
      </c>
      <c r="H1190" s="7"/>
      <c r="I1190" s="3">
        <f t="shared" si="43"/>
        <v>0</v>
      </c>
    </row>
    <row r="1191" spans="1:9" x14ac:dyDescent="0.25">
      <c r="A1191" s="22" t="s">
        <v>4978</v>
      </c>
      <c r="B1191" s="23" t="s">
        <v>6926</v>
      </c>
      <c r="C1191" s="22" t="s">
        <v>3320</v>
      </c>
      <c r="D1191" s="74"/>
      <c r="E1191" s="22"/>
      <c r="F1191" s="22"/>
      <c r="G1191" s="25">
        <v>160</v>
      </c>
      <c r="H1191" s="7"/>
      <c r="I1191" s="3">
        <f t="shared" si="43"/>
        <v>0</v>
      </c>
    </row>
    <row r="1192" spans="1:9" x14ac:dyDescent="0.25">
      <c r="A1192" s="22" t="s">
        <v>4979</v>
      </c>
      <c r="B1192" s="23" t="s">
        <v>6926</v>
      </c>
      <c r="C1192" s="22" t="s">
        <v>3276</v>
      </c>
      <c r="D1192" s="74" t="s">
        <v>3198</v>
      </c>
      <c r="E1192" s="22"/>
      <c r="F1192" s="22" t="s">
        <v>3483</v>
      </c>
      <c r="G1192" s="25">
        <v>188</v>
      </c>
      <c r="H1192" s="7"/>
      <c r="I1192" s="3">
        <f t="shared" si="43"/>
        <v>0</v>
      </c>
    </row>
    <row r="1193" spans="1:9" x14ac:dyDescent="0.25">
      <c r="A1193" s="22" t="s">
        <v>4980</v>
      </c>
      <c r="B1193" s="23" t="s">
        <v>6926</v>
      </c>
      <c r="C1193" s="22" t="s">
        <v>3227</v>
      </c>
      <c r="D1193" s="74" t="s">
        <v>3200</v>
      </c>
      <c r="E1193" s="22"/>
      <c r="F1193" s="22"/>
      <c r="G1193" s="25">
        <v>240</v>
      </c>
      <c r="H1193" s="7"/>
      <c r="I1193" s="3">
        <f t="shared" si="43"/>
        <v>0</v>
      </c>
    </row>
    <row r="1194" spans="1:9" x14ac:dyDescent="0.25">
      <c r="A1194" s="22" t="s">
        <v>4993</v>
      </c>
      <c r="B1194" s="23" t="s">
        <v>6927</v>
      </c>
      <c r="C1194" s="22" t="s">
        <v>3634</v>
      </c>
      <c r="D1194" s="74" t="s">
        <v>3208</v>
      </c>
      <c r="E1194" s="22"/>
      <c r="F1194" s="22" t="s">
        <v>3435</v>
      </c>
      <c r="G1194" s="25">
        <v>132</v>
      </c>
      <c r="H1194" s="7"/>
      <c r="I1194" s="3">
        <f t="shared" si="43"/>
        <v>0</v>
      </c>
    </row>
    <row r="1195" spans="1:9" x14ac:dyDescent="0.25">
      <c r="A1195" s="22" t="s">
        <v>4997</v>
      </c>
      <c r="B1195" s="23" t="s">
        <v>6941</v>
      </c>
      <c r="C1195" s="22" t="s">
        <v>3308</v>
      </c>
      <c r="D1195" s="74"/>
      <c r="E1195" s="22"/>
      <c r="F1195" s="22" t="s">
        <v>3401</v>
      </c>
      <c r="G1195" s="25">
        <v>61</v>
      </c>
      <c r="H1195" s="7"/>
      <c r="I1195" s="3">
        <f t="shared" si="43"/>
        <v>0</v>
      </c>
    </row>
    <row r="1196" spans="1:9" x14ac:dyDescent="0.25">
      <c r="A1196" s="22" t="s">
        <v>4993</v>
      </c>
      <c r="B1196" s="23" t="s">
        <v>6941</v>
      </c>
      <c r="C1196" s="22" t="s">
        <v>3634</v>
      </c>
      <c r="D1196" s="74" t="s">
        <v>3208</v>
      </c>
      <c r="E1196" s="22"/>
      <c r="F1196" s="22" t="s">
        <v>3435</v>
      </c>
      <c r="G1196" s="25">
        <v>133</v>
      </c>
      <c r="H1196" s="7"/>
      <c r="I1196" s="3">
        <f t="shared" si="43"/>
        <v>0</v>
      </c>
    </row>
    <row r="1197" spans="1:9" x14ac:dyDescent="0.25">
      <c r="A1197" s="22" t="s">
        <v>4998</v>
      </c>
      <c r="B1197" s="23" t="s">
        <v>6941</v>
      </c>
      <c r="C1197" s="22" t="s">
        <v>3256</v>
      </c>
      <c r="D1197" s="74" t="s">
        <v>3211</v>
      </c>
      <c r="E1197" s="22"/>
      <c r="F1197" s="22" t="s">
        <v>3435</v>
      </c>
      <c r="G1197" s="25">
        <v>240</v>
      </c>
      <c r="H1197" s="7"/>
      <c r="I1197" s="3">
        <f t="shared" si="43"/>
        <v>0</v>
      </c>
    </row>
    <row r="1198" spans="1:9" x14ac:dyDescent="0.25">
      <c r="A1198" s="22" t="s">
        <v>4984</v>
      </c>
      <c r="B1198" s="23" t="s">
        <v>52</v>
      </c>
      <c r="C1198" s="22" t="s">
        <v>3771</v>
      </c>
      <c r="D1198" s="74"/>
      <c r="E1198" s="22"/>
      <c r="F1198" s="22" t="s">
        <v>3207</v>
      </c>
      <c r="G1198" s="25">
        <v>16</v>
      </c>
      <c r="H1198" s="7"/>
      <c r="I1198" s="3">
        <f t="shared" si="43"/>
        <v>0</v>
      </c>
    </row>
    <row r="1199" spans="1:9" x14ac:dyDescent="0.25">
      <c r="A1199" s="22" t="s">
        <v>4985</v>
      </c>
      <c r="B1199" s="23" t="s">
        <v>52</v>
      </c>
      <c r="C1199" s="22" t="s">
        <v>4963</v>
      </c>
      <c r="D1199" s="74"/>
      <c r="E1199" s="22"/>
      <c r="F1199" s="22"/>
      <c r="G1199" s="25">
        <v>24</v>
      </c>
      <c r="H1199" s="7"/>
      <c r="I1199" s="3">
        <f t="shared" si="43"/>
        <v>0</v>
      </c>
    </row>
    <row r="1200" spans="1:9" x14ac:dyDescent="0.25">
      <c r="A1200" s="22" t="s">
        <v>4986</v>
      </c>
      <c r="B1200" s="23" t="s">
        <v>52</v>
      </c>
      <c r="C1200" s="22" t="s">
        <v>3361</v>
      </c>
      <c r="D1200" s="74"/>
      <c r="E1200" s="22"/>
      <c r="F1200" s="22"/>
      <c r="G1200" s="25">
        <v>28</v>
      </c>
      <c r="H1200" s="7"/>
      <c r="I1200" s="3">
        <f t="shared" si="43"/>
        <v>0</v>
      </c>
    </row>
    <row r="1201" spans="1:9" x14ac:dyDescent="0.25">
      <c r="A1201" s="22" t="s">
        <v>4987</v>
      </c>
      <c r="B1201" s="23" t="s">
        <v>52</v>
      </c>
      <c r="C1201" s="22" t="s">
        <v>3634</v>
      </c>
      <c r="D1201" s="74"/>
      <c r="E1201" s="22"/>
      <c r="F1201" s="22"/>
      <c r="G1201" s="25">
        <v>132</v>
      </c>
      <c r="H1201" s="7"/>
      <c r="I1201" s="3">
        <f t="shared" ref="I1201:I1232" si="44">G1201*H1201</f>
        <v>0</v>
      </c>
    </row>
    <row r="1202" spans="1:9" x14ac:dyDescent="0.25">
      <c r="A1202" s="22" t="s">
        <v>4999</v>
      </c>
      <c r="B1202" s="23" t="s">
        <v>6928</v>
      </c>
      <c r="C1202" s="22" t="s">
        <v>3325</v>
      </c>
      <c r="D1202" s="74" t="s">
        <v>3202</v>
      </c>
      <c r="E1202" s="22"/>
      <c r="F1202" s="22" t="s">
        <v>4006</v>
      </c>
      <c r="G1202" s="25">
        <v>560</v>
      </c>
      <c r="H1202" s="7"/>
      <c r="I1202" s="3">
        <f t="shared" si="44"/>
        <v>0</v>
      </c>
    </row>
    <row r="1203" spans="1:9" x14ac:dyDescent="0.25">
      <c r="A1203" s="22" t="s">
        <v>4995</v>
      </c>
      <c r="B1203" s="23" t="s">
        <v>6929</v>
      </c>
      <c r="C1203" s="22" t="s">
        <v>3361</v>
      </c>
      <c r="D1203" s="74"/>
      <c r="E1203" s="22"/>
      <c r="F1203" s="22" t="s">
        <v>3401</v>
      </c>
      <c r="G1203" s="25">
        <v>28</v>
      </c>
      <c r="H1203" s="7"/>
      <c r="I1203" s="3">
        <f t="shared" si="44"/>
        <v>0</v>
      </c>
    </row>
    <row r="1204" spans="1:9" x14ac:dyDescent="0.25">
      <c r="A1204" s="22" t="s">
        <v>4988</v>
      </c>
      <c r="B1204" s="23" t="s">
        <v>6930</v>
      </c>
      <c r="C1204" s="22" t="s">
        <v>3771</v>
      </c>
      <c r="D1204" s="74"/>
      <c r="E1204" s="22"/>
      <c r="F1204" s="22"/>
      <c r="G1204" s="25">
        <v>16</v>
      </c>
      <c r="H1204" s="7"/>
      <c r="I1204" s="3">
        <f t="shared" si="44"/>
        <v>0</v>
      </c>
    </row>
    <row r="1205" spans="1:9" x14ac:dyDescent="0.25">
      <c r="A1205" s="22" t="s">
        <v>4992</v>
      </c>
      <c r="B1205" s="23" t="s">
        <v>6930</v>
      </c>
      <c r="C1205" s="22" t="s">
        <v>3361</v>
      </c>
      <c r="D1205" s="74"/>
      <c r="E1205" s="22"/>
      <c r="F1205" s="22"/>
      <c r="G1205" s="25">
        <v>28</v>
      </c>
      <c r="H1205" s="7"/>
      <c r="I1205" s="3">
        <f t="shared" si="44"/>
        <v>0</v>
      </c>
    </row>
    <row r="1206" spans="1:9" x14ac:dyDescent="0.25">
      <c r="A1206" s="22" t="s">
        <v>4996</v>
      </c>
      <c r="B1206" s="23" t="s">
        <v>6931</v>
      </c>
      <c r="C1206" s="22" t="s">
        <v>3361</v>
      </c>
      <c r="D1206" s="74"/>
      <c r="E1206" s="22"/>
      <c r="F1206" s="22" t="s">
        <v>3401</v>
      </c>
      <c r="G1206" s="25">
        <v>28</v>
      </c>
      <c r="H1206" s="7"/>
      <c r="I1206" s="3">
        <f t="shared" si="44"/>
        <v>0</v>
      </c>
    </row>
    <row r="1207" spans="1:9" x14ac:dyDescent="0.25">
      <c r="A1207" s="22" t="s">
        <v>4985</v>
      </c>
      <c r="B1207" s="23" t="s">
        <v>6932</v>
      </c>
      <c r="C1207" s="22" t="s">
        <v>4963</v>
      </c>
      <c r="D1207" s="74"/>
      <c r="E1207" s="22"/>
      <c r="F1207" s="22" t="s">
        <v>3207</v>
      </c>
      <c r="G1207" s="25">
        <v>22</v>
      </c>
      <c r="H1207" s="7"/>
      <c r="I1207" s="3">
        <f t="shared" si="44"/>
        <v>0</v>
      </c>
    </row>
    <row r="1208" spans="1:9" x14ac:dyDescent="0.25">
      <c r="A1208" s="22" t="s">
        <v>4994</v>
      </c>
      <c r="B1208" s="23" t="s">
        <v>6933</v>
      </c>
      <c r="C1208" s="22" t="s">
        <v>4963</v>
      </c>
      <c r="D1208" s="74"/>
      <c r="E1208" s="22"/>
      <c r="F1208" s="22" t="s">
        <v>3435</v>
      </c>
      <c r="G1208" s="25">
        <v>22</v>
      </c>
      <c r="H1208" s="7"/>
      <c r="I1208" s="3">
        <f t="shared" si="44"/>
        <v>0</v>
      </c>
    </row>
    <row r="1209" spans="1:9" x14ac:dyDescent="0.25">
      <c r="A1209" s="22" t="s">
        <v>4989</v>
      </c>
      <c r="B1209" s="23" t="s">
        <v>6934</v>
      </c>
      <c r="C1209" s="22" t="s">
        <v>3771</v>
      </c>
      <c r="D1209" s="74"/>
      <c r="E1209" s="22"/>
      <c r="F1209" s="22"/>
      <c r="G1209" s="25">
        <v>16</v>
      </c>
      <c r="H1209" s="7"/>
      <c r="I1209" s="3">
        <f t="shared" si="44"/>
        <v>0</v>
      </c>
    </row>
    <row r="1210" spans="1:9" x14ac:dyDescent="0.25">
      <c r="A1210" s="22" t="s">
        <v>4990</v>
      </c>
      <c r="B1210" s="23" t="s">
        <v>6935</v>
      </c>
      <c r="C1210" s="22" t="s">
        <v>3771</v>
      </c>
      <c r="D1210" s="74"/>
      <c r="E1210" s="22"/>
      <c r="F1210" s="22"/>
      <c r="G1210" s="25">
        <v>16</v>
      </c>
      <c r="H1210" s="7"/>
      <c r="I1210" s="3">
        <f t="shared" si="44"/>
        <v>0</v>
      </c>
    </row>
    <row r="1211" spans="1:9" x14ac:dyDescent="0.25">
      <c r="A1211" s="22" t="s">
        <v>4991</v>
      </c>
      <c r="B1211" s="23" t="s">
        <v>6936</v>
      </c>
      <c r="C1211" s="22" t="s">
        <v>3771</v>
      </c>
      <c r="D1211" s="74"/>
      <c r="E1211" s="22"/>
      <c r="F1211" s="22"/>
      <c r="G1211" s="25">
        <v>16</v>
      </c>
      <c r="H1211" s="7"/>
      <c r="I1211" s="3">
        <f t="shared" si="44"/>
        <v>0</v>
      </c>
    </row>
    <row r="1212" spans="1:9" x14ac:dyDescent="0.25">
      <c r="A1212" s="22" t="s">
        <v>5003</v>
      </c>
      <c r="B1212" s="23" t="s">
        <v>5004</v>
      </c>
      <c r="C1212" s="22"/>
      <c r="D1212" s="74" t="s">
        <v>3226</v>
      </c>
      <c r="E1212" s="22"/>
      <c r="F1212" s="22"/>
      <c r="G1212" s="25">
        <v>340</v>
      </c>
      <c r="H1212" s="7"/>
      <c r="I1212" s="3">
        <f t="shared" si="44"/>
        <v>0</v>
      </c>
    </row>
    <row r="1213" spans="1:9" x14ac:dyDescent="0.25">
      <c r="A1213" s="22" t="s">
        <v>5000</v>
      </c>
      <c r="B1213" s="23" t="s">
        <v>5001</v>
      </c>
      <c r="C1213" s="22" t="s">
        <v>3361</v>
      </c>
      <c r="D1213" s="74"/>
      <c r="E1213" s="22"/>
      <c r="F1213" s="22"/>
      <c r="G1213" s="25">
        <v>28</v>
      </c>
      <c r="H1213" s="7"/>
      <c r="I1213" s="3">
        <f t="shared" si="44"/>
        <v>0</v>
      </c>
    </row>
    <row r="1214" spans="1:9" x14ac:dyDescent="0.25">
      <c r="A1214" s="22" t="s">
        <v>5002</v>
      </c>
      <c r="B1214" s="23" t="s">
        <v>5001</v>
      </c>
      <c r="C1214" s="22" t="s">
        <v>3634</v>
      </c>
      <c r="D1214" s="74" t="s">
        <v>3210</v>
      </c>
      <c r="E1214" s="22"/>
      <c r="F1214" s="22" t="s">
        <v>3435</v>
      </c>
      <c r="G1214" s="25">
        <v>78</v>
      </c>
      <c r="H1214" s="7"/>
      <c r="I1214" s="3">
        <f t="shared" si="44"/>
        <v>0</v>
      </c>
    </row>
    <row r="1215" spans="1:9" x14ac:dyDescent="0.25">
      <c r="A1215" s="22" t="s">
        <v>5012</v>
      </c>
      <c r="B1215" s="23" t="s">
        <v>5013</v>
      </c>
      <c r="C1215" s="22" t="s">
        <v>3308</v>
      </c>
      <c r="D1215" s="74"/>
      <c r="E1215" s="22"/>
      <c r="F1215" s="22" t="s">
        <v>3401</v>
      </c>
      <c r="G1215" s="25">
        <v>60</v>
      </c>
      <c r="H1215" s="7"/>
      <c r="I1215" s="3">
        <f t="shared" si="44"/>
        <v>0</v>
      </c>
    </row>
    <row r="1216" spans="1:9" x14ac:dyDescent="0.25">
      <c r="A1216" s="22" t="s">
        <v>5010</v>
      </c>
      <c r="B1216" s="23" t="s">
        <v>5011</v>
      </c>
      <c r="C1216" s="22" t="s">
        <v>4963</v>
      </c>
      <c r="D1216" s="74"/>
      <c r="E1216" s="22"/>
      <c r="F1216" s="22" t="s">
        <v>3207</v>
      </c>
      <c r="G1216" s="25">
        <v>24</v>
      </c>
      <c r="H1216" s="7"/>
      <c r="I1216" s="3">
        <f t="shared" si="44"/>
        <v>0</v>
      </c>
    </row>
    <row r="1217" spans="1:9" x14ac:dyDescent="0.25">
      <c r="A1217" s="22" t="s">
        <v>5008</v>
      </c>
      <c r="B1217" s="23" t="s">
        <v>5009</v>
      </c>
      <c r="C1217" s="22" t="s">
        <v>3771</v>
      </c>
      <c r="D1217" s="74"/>
      <c r="E1217" s="22"/>
      <c r="F1217" s="22" t="s">
        <v>3207</v>
      </c>
      <c r="G1217" s="25">
        <v>16</v>
      </c>
      <c r="H1217" s="7"/>
      <c r="I1217" s="3">
        <f t="shared" si="44"/>
        <v>0</v>
      </c>
    </row>
    <row r="1218" spans="1:9" x14ac:dyDescent="0.25">
      <c r="A1218" s="22" t="s">
        <v>5005</v>
      </c>
      <c r="B1218" s="23" t="s">
        <v>5006</v>
      </c>
      <c r="C1218" s="22" t="s">
        <v>3781</v>
      </c>
      <c r="D1218" s="74" t="s">
        <v>3216</v>
      </c>
      <c r="E1218" s="22"/>
      <c r="F1218" s="22" t="s">
        <v>3404</v>
      </c>
      <c r="G1218" s="25">
        <v>560</v>
      </c>
      <c r="H1218" s="7"/>
      <c r="I1218" s="3">
        <f t="shared" si="44"/>
        <v>0</v>
      </c>
    </row>
    <row r="1219" spans="1:9" x14ac:dyDescent="0.25">
      <c r="A1219" s="22" t="s">
        <v>5007</v>
      </c>
      <c r="B1219" s="23" t="s">
        <v>5006</v>
      </c>
      <c r="C1219" s="22" t="s">
        <v>3781</v>
      </c>
      <c r="D1219" s="74" t="s">
        <v>3206</v>
      </c>
      <c r="E1219" s="22"/>
      <c r="F1219" s="22" t="s">
        <v>3404</v>
      </c>
      <c r="G1219" s="25">
        <v>720</v>
      </c>
      <c r="H1219" s="7"/>
      <c r="I1219" s="3">
        <f t="shared" si="44"/>
        <v>0</v>
      </c>
    </row>
    <row r="1220" spans="1:9" x14ac:dyDescent="0.25">
      <c r="A1220" s="22" t="s">
        <v>1188</v>
      </c>
      <c r="B1220" s="23" t="s">
        <v>44</v>
      </c>
      <c r="C1220" s="22" t="s">
        <v>23</v>
      </c>
      <c r="D1220" s="74" t="s">
        <v>3209</v>
      </c>
      <c r="E1220" s="22"/>
      <c r="F1220" s="22"/>
      <c r="G1220" s="25">
        <v>44</v>
      </c>
      <c r="H1220" s="7"/>
      <c r="I1220" s="3">
        <f t="shared" si="44"/>
        <v>0</v>
      </c>
    </row>
    <row r="1221" spans="1:9" x14ac:dyDescent="0.25">
      <c r="A1221" s="22" t="s">
        <v>1189</v>
      </c>
      <c r="B1221" s="23" t="s">
        <v>44</v>
      </c>
      <c r="C1221" s="22" t="s">
        <v>40</v>
      </c>
      <c r="D1221" s="74" t="s">
        <v>6113</v>
      </c>
      <c r="E1221" s="22"/>
      <c r="F1221" s="22"/>
      <c r="G1221" s="25">
        <v>90</v>
      </c>
      <c r="H1221" s="7"/>
      <c r="I1221" s="3">
        <f t="shared" si="44"/>
        <v>0</v>
      </c>
    </row>
    <row r="1222" spans="1:9" x14ac:dyDescent="0.25">
      <c r="A1222" s="22" t="s">
        <v>4958</v>
      </c>
      <c r="B1222" s="23" t="s">
        <v>4959</v>
      </c>
      <c r="C1222" s="22" t="s">
        <v>3771</v>
      </c>
      <c r="D1222" s="74"/>
      <c r="E1222" s="22"/>
      <c r="F1222" s="22" t="s">
        <v>3207</v>
      </c>
      <c r="G1222" s="25">
        <v>16</v>
      </c>
      <c r="H1222" s="7"/>
      <c r="I1222" s="3">
        <f t="shared" si="44"/>
        <v>0</v>
      </c>
    </row>
    <row r="1223" spans="1:9" x14ac:dyDescent="0.25">
      <c r="A1223" s="22" t="s">
        <v>4960</v>
      </c>
      <c r="B1223" s="23" t="s">
        <v>4959</v>
      </c>
      <c r="C1223" s="22" t="s">
        <v>3308</v>
      </c>
      <c r="D1223" s="74"/>
      <c r="E1223" s="22"/>
      <c r="F1223" s="22" t="s">
        <v>3435</v>
      </c>
      <c r="G1223" s="25">
        <v>60</v>
      </c>
      <c r="H1223" s="7"/>
      <c r="I1223" s="3">
        <f t="shared" si="44"/>
        <v>0</v>
      </c>
    </row>
    <row r="1224" spans="1:9" x14ac:dyDescent="0.25">
      <c r="A1224" s="22" t="s">
        <v>1190</v>
      </c>
      <c r="B1224" s="23" t="s">
        <v>45</v>
      </c>
      <c r="C1224" s="22" t="s">
        <v>41</v>
      </c>
      <c r="D1224" s="74" t="s">
        <v>3210</v>
      </c>
      <c r="E1224" s="22"/>
      <c r="F1224" s="22"/>
      <c r="G1224" s="25">
        <v>140</v>
      </c>
      <c r="H1224" s="7"/>
      <c r="I1224" s="3">
        <f t="shared" si="44"/>
        <v>0</v>
      </c>
    </row>
    <row r="1225" spans="1:9" x14ac:dyDescent="0.25">
      <c r="A1225" s="22" t="s">
        <v>1191</v>
      </c>
      <c r="B1225" s="23" t="s">
        <v>45</v>
      </c>
      <c r="C1225" s="22" t="s">
        <v>41</v>
      </c>
      <c r="D1225" s="74" t="s">
        <v>3215</v>
      </c>
      <c r="E1225" s="22"/>
      <c r="F1225" s="22"/>
      <c r="G1225" s="25">
        <v>160</v>
      </c>
      <c r="H1225" s="7"/>
      <c r="I1225" s="3">
        <f t="shared" si="44"/>
        <v>0</v>
      </c>
    </row>
    <row r="1226" spans="1:9" x14ac:dyDescent="0.25">
      <c r="A1226" s="22" t="s">
        <v>3436</v>
      </c>
      <c r="B1226" s="23" t="s">
        <v>6665</v>
      </c>
      <c r="C1226" s="22" t="s">
        <v>3437</v>
      </c>
      <c r="D1226" s="74" t="s">
        <v>3215</v>
      </c>
      <c r="E1226" s="22"/>
      <c r="F1226" s="22" t="s">
        <v>3240</v>
      </c>
      <c r="G1226" s="25">
        <v>246</v>
      </c>
      <c r="H1226" s="7"/>
      <c r="I1226" s="3">
        <f t="shared" si="44"/>
        <v>0</v>
      </c>
    </row>
    <row r="1227" spans="1:9" x14ac:dyDescent="0.25">
      <c r="A1227" s="22" t="s">
        <v>3438</v>
      </c>
      <c r="B1227" s="23" t="s">
        <v>6665</v>
      </c>
      <c r="C1227" s="22" t="s">
        <v>3439</v>
      </c>
      <c r="D1227" s="74" t="s">
        <v>3198</v>
      </c>
      <c r="E1227" s="22"/>
      <c r="F1227" s="22" t="s">
        <v>3240</v>
      </c>
      <c r="G1227" s="25">
        <v>300</v>
      </c>
      <c r="H1227" s="7"/>
      <c r="I1227" s="3">
        <f t="shared" si="44"/>
        <v>0</v>
      </c>
    </row>
    <row r="1228" spans="1:9" x14ac:dyDescent="0.25">
      <c r="A1228" s="22" t="s">
        <v>3440</v>
      </c>
      <c r="B1228" s="23" t="s">
        <v>6665</v>
      </c>
      <c r="C1228" s="22" t="s">
        <v>3441</v>
      </c>
      <c r="D1228" s="74" t="s">
        <v>3200</v>
      </c>
      <c r="E1228" s="22"/>
      <c r="F1228" s="22" t="s">
        <v>3240</v>
      </c>
      <c r="G1228" s="25">
        <v>343</v>
      </c>
      <c r="H1228" s="7"/>
      <c r="I1228" s="3">
        <f t="shared" si="44"/>
        <v>0</v>
      </c>
    </row>
    <row r="1229" spans="1:9" x14ac:dyDescent="0.25">
      <c r="A1229" s="22" t="s">
        <v>3442</v>
      </c>
      <c r="B1229" s="23" t="s">
        <v>6665</v>
      </c>
      <c r="C1229" s="22" t="s">
        <v>3443</v>
      </c>
      <c r="D1229" s="74" t="s">
        <v>343</v>
      </c>
      <c r="E1229" s="22"/>
      <c r="F1229" s="22" t="s">
        <v>3240</v>
      </c>
      <c r="G1229" s="25">
        <v>396</v>
      </c>
      <c r="H1229" s="7"/>
      <c r="I1229" s="3">
        <f t="shared" si="44"/>
        <v>0</v>
      </c>
    </row>
    <row r="1230" spans="1:9" x14ac:dyDescent="0.25">
      <c r="A1230" s="22" t="s">
        <v>3444</v>
      </c>
      <c r="B1230" s="23" t="s">
        <v>6940</v>
      </c>
      <c r="C1230" s="22" t="s">
        <v>3445</v>
      </c>
      <c r="D1230" s="74" t="s">
        <v>3211</v>
      </c>
      <c r="E1230" s="22"/>
      <c r="F1230" s="22" t="s">
        <v>3446</v>
      </c>
      <c r="G1230" s="25">
        <v>536</v>
      </c>
      <c r="H1230" s="7"/>
      <c r="I1230" s="3">
        <f t="shared" si="44"/>
        <v>0</v>
      </c>
    </row>
    <row r="1231" spans="1:9" x14ac:dyDescent="0.25">
      <c r="A1231" s="22" t="s">
        <v>6085</v>
      </c>
      <c r="B1231" s="23" t="s">
        <v>6665</v>
      </c>
      <c r="C1231" s="22" t="s">
        <v>6087</v>
      </c>
      <c r="D1231" s="74" t="s">
        <v>3278</v>
      </c>
      <c r="E1231" s="22"/>
      <c r="F1231" s="22" t="s">
        <v>3404</v>
      </c>
      <c r="G1231" s="25">
        <v>60</v>
      </c>
      <c r="H1231" s="7"/>
      <c r="I1231" s="3">
        <f t="shared" si="44"/>
        <v>0</v>
      </c>
    </row>
    <row r="1232" spans="1:9" x14ac:dyDescent="0.25">
      <c r="A1232" s="22" t="s">
        <v>6086</v>
      </c>
      <c r="B1232" s="23" t="s">
        <v>6665</v>
      </c>
      <c r="C1232" s="22" t="s">
        <v>4778</v>
      </c>
      <c r="D1232" s="74" t="s">
        <v>3278</v>
      </c>
      <c r="E1232" s="22"/>
      <c r="F1232" s="22" t="s">
        <v>3404</v>
      </c>
      <c r="G1232" s="25">
        <v>60</v>
      </c>
      <c r="H1232" s="7"/>
      <c r="I1232" s="3">
        <f t="shared" si="44"/>
        <v>0</v>
      </c>
    </row>
    <row r="1233" spans="1:9" x14ac:dyDescent="0.25">
      <c r="A1233" s="22" t="s">
        <v>6088</v>
      </c>
      <c r="B1233" s="23" t="s">
        <v>6665</v>
      </c>
      <c r="C1233" s="22" t="s">
        <v>4778</v>
      </c>
      <c r="D1233" s="74" t="s">
        <v>3209</v>
      </c>
      <c r="E1233" s="22"/>
      <c r="F1233" s="22" t="s">
        <v>3404</v>
      </c>
      <c r="G1233" s="25">
        <v>80</v>
      </c>
      <c r="H1233" s="7"/>
      <c r="I1233" s="3">
        <f t="shared" ref="I1233:I1243" si="45">G1233*H1233</f>
        <v>0</v>
      </c>
    </row>
    <row r="1234" spans="1:9" x14ac:dyDescent="0.25">
      <c r="A1234" s="22" t="s">
        <v>6089</v>
      </c>
      <c r="B1234" s="23" t="s">
        <v>6665</v>
      </c>
      <c r="C1234" s="22" t="s">
        <v>4778</v>
      </c>
      <c r="D1234" s="74" t="s">
        <v>3208</v>
      </c>
      <c r="E1234" s="22"/>
      <c r="F1234" s="22" t="s">
        <v>3404</v>
      </c>
      <c r="G1234" s="25">
        <v>120</v>
      </c>
      <c r="H1234" s="7"/>
      <c r="I1234" s="3">
        <f t="shared" si="45"/>
        <v>0</v>
      </c>
    </row>
    <row r="1235" spans="1:9" x14ac:dyDescent="0.25">
      <c r="A1235" s="22" t="s">
        <v>6090</v>
      </c>
      <c r="B1235" s="23" t="s">
        <v>6665</v>
      </c>
      <c r="C1235" s="22" t="s">
        <v>3247</v>
      </c>
      <c r="D1235" s="74" t="s">
        <v>3210</v>
      </c>
      <c r="E1235" s="22"/>
      <c r="F1235" s="22" t="s">
        <v>3271</v>
      </c>
      <c r="G1235" s="25">
        <v>160</v>
      </c>
      <c r="H1235" s="7"/>
      <c r="I1235" s="3">
        <f t="shared" si="45"/>
        <v>0</v>
      </c>
    </row>
    <row r="1236" spans="1:9" x14ac:dyDescent="0.25">
      <c r="A1236" s="22" t="s">
        <v>6091</v>
      </c>
      <c r="B1236" s="23" t="s">
        <v>6665</v>
      </c>
      <c r="C1236" s="22" t="s">
        <v>3247</v>
      </c>
      <c r="D1236" s="74" t="s">
        <v>3215</v>
      </c>
      <c r="E1236" s="22"/>
      <c r="F1236" s="22" t="s">
        <v>3271</v>
      </c>
      <c r="G1236" s="25">
        <v>200</v>
      </c>
      <c r="H1236" s="7"/>
      <c r="I1236" s="3">
        <f t="shared" si="45"/>
        <v>0</v>
      </c>
    </row>
    <row r="1237" spans="1:9" x14ac:dyDescent="0.25">
      <c r="A1237" s="22" t="s">
        <v>6092</v>
      </c>
      <c r="B1237" s="23" t="s">
        <v>6665</v>
      </c>
      <c r="C1237" s="22" t="s">
        <v>6100</v>
      </c>
      <c r="D1237" s="74" t="s">
        <v>3198</v>
      </c>
      <c r="E1237" s="22"/>
      <c r="F1237" s="22" t="s">
        <v>3271</v>
      </c>
      <c r="G1237" s="25">
        <v>313</v>
      </c>
      <c r="H1237" s="7"/>
      <c r="I1237" s="3">
        <f t="shared" si="45"/>
        <v>0</v>
      </c>
    </row>
    <row r="1238" spans="1:9" x14ac:dyDescent="0.25">
      <c r="A1238" s="22" t="s">
        <v>6093</v>
      </c>
      <c r="B1238" s="23" t="s">
        <v>6665</v>
      </c>
      <c r="C1238" s="22" t="s">
        <v>3268</v>
      </c>
      <c r="D1238" s="74" t="s">
        <v>3200</v>
      </c>
      <c r="E1238" s="22"/>
      <c r="F1238" s="22" t="s">
        <v>3271</v>
      </c>
      <c r="G1238" s="25">
        <v>393</v>
      </c>
      <c r="H1238" s="7"/>
      <c r="I1238" s="3">
        <f t="shared" si="45"/>
        <v>0</v>
      </c>
    </row>
    <row r="1239" spans="1:9" x14ac:dyDescent="0.25">
      <c r="A1239" s="22" t="s">
        <v>6094</v>
      </c>
      <c r="B1239" s="23" t="s">
        <v>6665</v>
      </c>
      <c r="C1239" s="22" t="s">
        <v>5220</v>
      </c>
      <c r="D1239" s="74" t="s">
        <v>343</v>
      </c>
      <c r="E1239" s="22"/>
      <c r="F1239" s="22" t="s">
        <v>3240</v>
      </c>
      <c r="G1239" s="25">
        <v>451</v>
      </c>
      <c r="H1239" s="7"/>
      <c r="I1239" s="3">
        <f t="shared" si="45"/>
        <v>0</v>
      </c>
    </row>
    <row r="1240" spans="1:9" x14ac:dyDescent="0.25">
      <c r="A1240" s="22" t="s">
        <v>6095</v>
      </c>
      <c r="B1240" s="23" t="s">
        <v>6665</v>
      </c>
      <c r="C1240" s="22" t="s">
        <v>3828</v>
      </c>
      <c r="D1240" s="74" t="s">
        <v>3211</v>
      </c>
      <c r="E1240" s="22"/>
      <c r="F1240" s="22" t="s">
        <v>3240</v>
      </c>
      <c r="G1240" s="25">
        <v>553</v>
      </c>
      <c r="H1240" s="7"/>
      <c r="I1240" s="3">
        <f t="shared" si="45"/>
        <v>0</v>
      </c>
    </row>
    <row r="1241" spans="1:9" x14ac:dyDescent="0.25">
      <c r="A1241" s="22" t="s">
        <v>6096</v>
      </c>
      <c r="B1241" s="23" t="s">
        <v>45</v>
      </c>
      <c r="C1241" s="22" t="s">
        <v>6101</v>
      </c>
      <c r="D1241" s="74" t="s">
        <v>6099</v>
      </c>
      <c r="E1241" s="22"/>
      <c r="F1241" s="22" t="s">
        <v>3240</v>
      </c>
      <c r="G1241" s="25">
        <v>600</v>
      </c>
      <c r="H1241" s="7"/>
      <c r="I1241" s="3">
        <f t="shared" si="45"/>
        <v>0</v>
      </c>
    </row>
    <row r="1242" spans="1:9" x14ac:dyDescent="0.25">
      <c r="A1242" s="22" t="s">
        <v>6097</v>
      </c>
      <c r="B1242" s="23" t="s">
        <v>45</v>
      </c>
      <c r="C1242" s="22" t="s">
        <v>6102</v>
      </c>
      <c r="D1242" s="74" t="s">
        <v>6620</v>
      </c>
      <c r="E1242" s="22"/>
      <c r="F1242" s="22" t="s">
        <v>3304</v>
      </c>
      <c r="G1242" s="25">
        <v>100</v>
      </c>
      <c r="H1242" s="7"/>
      <c r="I1242" s="3">
        <f t="shared" si="45"/>
        <v>0</v>
      </c>
    </row>
    <row r="1243" spans="1:9" x14ac:dyDescent="0.25">
      <c r="A1243" s="22" t="s">
        <v>6098</v>
      </c>
      <c r="B1243" s="23" t="s">
        <v>6665</v>
      </c>
      <c r="C1243" s="22" t="s">
        <v>3302</v>
      </c>
      <c r="D1243" s="74" t="s">
        <v>3332</v>
      </c>
      <c r="E1243" s="22"/>
      <c r="F1243" s="22" t="s">
        <v>3233</v>
      </c>
      <c r="G1243" s="25">
        <v>2000</v>
      </c>
      <c r="H1243" s="7"/>
      <c r="I1243" s="3">
        <f t="shared" si="45"/>
        <v>0</v>
      </c>
    </row>
    <row r="1244" spans="1:9" x14ac:dyDescent="0.25">
      <c r="A1244" s="22" t="s">
        <v>6103</v>
      </c>
      <c r="B1244" s="23" t="s">
        <v>6942</v>
      </c>
      <c r="C1244" s="22" t="s">
        <v>6104</v>
      </c>
      <c r="D1244" s="74" t="s">
        <v>6621</v>
      </c>
      <c r="E1244" s="22"/>
      <c r="F1244" s="22" t="s">
        <v>3205</v>
      </c>
      <c r="G1244" s="25">
        <v>40</v>
      </c>
      <c r="H1244" s="7"/>
      <c r="I1244" s="3">
        <f t="shared" ref="I1244:I1250" si="46">G1244*H1244</f>
        <v>0</v>
      </c>
    </row>
    <row r="1245" spans="1:9" x14ac:dyDescent="0.25">
      <c r="A1245" s="22" t="s">
        <v>6105</v>
      </c>
      <c r="B1245" s="23" t="s">
        <v>6942</v>
      </c>
      <c r="C1245" s="22" t="s">
        <v>6106</v>
      </c>
      <c r="D1245" s="74" t="s">
        <v>6620</v>
      </c>
      <c r="E1245" s="22"/>
      <c r="F1245" s="22" t="s">
        <v>3207</v>
      </c>
      <c r="G1245" s="25">
        <v>60</v>
      </c>
      <c r="H1245" s="7"/>
      <c r="I1245" s="3">
        <f t="shared" si="46"/>
        <v>0</v>
      </c>
    </row>
    <row r="1246" spans="1:9" x14ac:dyDescent="0.25">
      <c r="A1246" s="22" t="s">
        <v>1192</v>
      </c>
      <c r="B1246" s="23" t="s">
        <v>6942</v>
      </c>
      <c r="C1246" s="22" t="s">
        <v>19</v>
      </c>
      <c r="D1246" s="74" t="s">
        <v>3208</v>
      </c>
      <c r="E1246" s="22"/>
      <c r="F1246" s="22"/>
      <c r="G1246" s="25">
        <v>70</v>
      </c>
      <c r="H1246" s="7"/>
      <c r="I1246" s="3">
        <f t="shared" si="46"/>
        <v>0</v>
      </c>
    </row>
    <row r="1247" spans="1:9" x14ac:dyDescent="0.25">
      <c r="A1247" s="22" t="s">
        <v>1193</v>
      </c>
      <c r="B1247" s="23" t="s">
        <v>6942</v>
      </c>
      <c r="C1247" s="22" t="s">
        <v>40</v>
      </c>
      <c r="D1247" s="74" t="s">
        <v>6113</v>
      </c>
      <c r="E1247" s="22"/>
      <c r="F1247" s="22"/>
      <c r="G1247" s="25">
        <v>100</v>
      </c>
      <c r="H1247" s="7"/>
      <c r="I1247" s="3">
        <f t="shared" si="46"/>
        <v>0</v>
      </c>
    </row>
    <row r="1248" spans="1:9" x14ac:dyDescent="0.25">
      <c r="A1248" s="22" t="s">
        <v>1194</v>
      </c>
      <c r="B1248" s="23" t="s">
        <v>6942</v>
      </c>
      <c r="C1248" s="22" t="s">
        <v>42</v>
      </c>
      <c r="D1248" s="74" t="s">
        <v>3199</v>
      </c>
      <c r="E1248" s="22"/>
      <c r="F1248" s="22"/>
      <c r="G1248" s="25">
        <v>120</v>
      </c>
      <c r="H1248" s="7"/>
      <c r="I1248" s="3">
        <f t="shared" si="46"/>
        <v>0</v>
      </c>
    </row>
    <row r="1249" spans="1:9" x14ac:dyDescent="0.25">
      <c r="A1249" s="22" t="s">
        <v>1195</v>
      </c>
      <c r="B1249" s="23" t="s">
        <v>6942</v>
      </c>
      <c r="C1249" s="22" t="s">
        <v>18</v>
      </c>
      <c r="D1249" s="74"/>
      <c r="E1249" s="22"/>
      <c r="F1249" s="22"/>
      <c r="G1249" s="25">
        <v>24</v>
      </c>
      <c r="H1249" s="7"/>
      <c r="I1249" s="3">
        <f t="shared" si="46"/>
        <v>0</v>
      </c>
    </row>
    <row r="1250" spans="1:9" x14ac:dyDescent="0.25">
      <c r="A1250" s="22" t="s">
        <v>6110</v>
      </c>
      <c r="B1250" s="23" t="s">
        <v>6107</v>
      </c>
      <c r="C1250" s="22" t="s">
        <v>3922</v>
      </c>
      <c r="D1250" s="74" t="s">
        <v>6621</v>
      </c>
      <c r="E1250" s="22"/>
      <c r="F1250" s="22" t="s">
        <v>3205</v>
      </c>
      <c r="G1250" s="25">
        <v>36</v>
      </c>
      <c r="H1250" s="7"/>
      <c r="I1250" s="3">
        <f t="shared" si="46"/>
        <v>0</v>
      </c>
    </row>
    <row r="1251" spans="1:9" x14ac:dyDescent="0.25">
      <c r="A1251" s="22" t="s">
        <v>4961</v>
      </c>
      <c r="B1251" s="23" t="s">
        <v>6107</v>
      </c>
      <c r="C1251" s="22" t="s">
        <v>4373</v>
      </c>
      <c r="D1251" s="74"/>
      <c r="E1251" s="22"/>
      <c r="F1251" s="22" t="s">
        <v>3435</v>
      </c>
      <c r="G1251" s="25">
        <v>74</v>
      </c>
      <c r="H1251" s="7"/>
      <c r="I1251" s="3">
        <f t="shared" ref="I1251:I1253" si="47">G1251*H1251</f>
        <v>0</v>
      </c>
    </row>
    <row r="1252" spans="1:9" x14ac:dyDescent="0.25">
      <c r="A1252" s="22" t="s">
        <v>6108</v>
      </c>
      <c r="B1252" s="23" t="s">
        <v>6107</v>
      </c>
      <c r="C1252" s="22" t="s">
        <v>3488</v>
      </c>
      <c r="D1252" s="74" t="s">
        <v>6620</v>
      </c>
      <c r="E1252" s="22"/>
      <c r="F1252" s="22" t="s">
        <v>3304</v>
      </c>
      <c r="G1252" s="25">
        <v>119</v>
      </c>
      <c r="H1252" s="7"/>
      <c r="I1252" s="3">
        <f t="shared" si="47"/>
        <v>0</v>
      </c>
    </row>
    <row r="1253" spans="1:9" x14ac:dyDescent="0.25">
      <c r="A1253" s="22" t="s">
        <v>6109</v>
      </c>
      <c r="B1253" s="23" t="s">
        <v>6107</v>
      </c>
      <c r="C1253" s="22" t="s">
        <v>6100</v>
      </c>
      <c r="D1253" s="74" t="s">
        <v>6620</v>
      </c>
      <c r="E1253" s="22"/>
      <c r="F1253" s="22" t="s">
        <v>3483</v>
      </c>
      <c r="G1253" s="25">
        <v>200</v>
      </c>
      <c r="H1253" s="7"/>
      <c r="I1253" s="3">
        <f t="shared" si="47"/>
        <v>0</v>
      </c>
    </row>
    <row r="1254" spans="1:9" x14ac:dyDescent="0.25">
      <c r="A1254" s="22" t="s">
        <v>4962</v>
      </c>
      <c r="B1254" s="23" t="s">
        <v>6943</v>
      </c>
      <c r="C1254" s="22" t="s">
        <v>4963</v>
      </c>
      <c r="D1254" s="74"/>
      <c r="E1254" s="22"/>
      <c r="F1254" s="22"/>
      <c r="G1254" s="25">
        <v>27</v>
      </c>
      <c r="H1254" s="7"/>
      <c r="I1254" s="3">
        <f t="shared" ref="I1254:I1278" si="48">G1254*H1254</f>
        <v>0</v>
      </c>
    </row>
    <row r="1255" spans="1:9" x14ac:dyDescent="0.25">
      <c r="A1255" s="22" t="s">
        <v>1198</v>
      </c>
      <c r="B1255" s="23" t="s">
        <v>46</v>
      </c>
      <c r="C1255" s="22" t="s">
        <v>53</v>
      </c>
      <c r="D1255" s="74"/>
      <c r="E1255" s="22"/>
      <c r="F1255" s="22"/>
      <c r="G1255" s="25">
        <v>22</v>
      </c>
      <c r="H1255" s="7"/>
      <c r="I1255" s="3">
        <f t="shared" si="48"/>
        <v>0</v>
      </c>
    </row>
    <row r="1256" spans="1:9" x14ac:dyDescent="0.25">
      <c r="A1256" s="22" t="s">
        <v>1196</v>
      </c>
      <c r="B1256" s="23" t="s">
        <v>46</v>
      </c>
      <c r="C1256" s="22" t="s">
        <v>43</v>
      </c>
      <c r="D1256" s="74" t="s">
        <v>3209</v>
      </c>
      <c r="E1256" s="22"/>
      <c r="F1256" s="22"/>
      <c r="G1256" s="25">
        <v>44</v>
      </c>
      <c r="H1256" s="7"/>
      <c r="I1256" s="3">
        <f t="shared" si="48"/>
        <v>0</v>
      </c>
    </row>
    <row r="1257" spans="1:9" x14ac:dyDescent="0.25">
      <c r="A1257" s="22" t="s">
        <v>1197</v>
      </c>
      <c r="B1257" s="23" t="s">
        <v>46</v>
      </c>
      <c r="C1257" s="22" t="s">
        <v>19</v>
      </c>
      <c r="D1257" s="74" t="s">
        <v>3208</v>
      </c>
      <c r="E1257" s="22"/>
      <c r="F1257" s="22"/>
      <c r="G1257" s="25">
        <v>66</v>
      </c>
      <c r="H1257" s="7"/>
      <c r="I1257" s="3">
        <f t="shared" si="48"/>
        <v>0</v>
      </c>
    </row>
    <row r="1258" spans="1:9" x14ac:dyDescent="0.25">
      <c r="A1258" s="22" t="s">
        <v>1199</v>
      </c>
      <c r="B1258" s="23" t="s">
        <v>47</v>
      </c>
      <c r="C1258" s="22" t="s">
        <v>43</v>
      </c>
      <c r="D1258" s="74" t="s">
        <v>3209</v>
      </c>
      <c r="E1258" s="22"/>
      <c r="F1258" s="22"/>
      <c r="G1258" s="25">
        <v>44</v>
      </c>
      <c r="H1258" s="7"/>
      <c r="I1258" s="3">
        <f t="shared" si="48"/>
        <v>0</v>
      </c>
    </row>
    <row r="1259" spans="1:9" x14ac:dyDescent="0.25">
      <c r="A1259" s="22" t="s">
        <v>1203</v>
      </c>
      <c r="B1259" s="23" t="s">
        <v>48</v>
      </c>
      <c r="C1259" s="22" t="s">
        <v>53</v>
      </c>
      <c r="D1259" s="74"/>
      <c r="E1259" s="22"/>
      <c r="F1259" s="22"/>
      <c r="G1259" s="25">
        <v>22</v>
      </c>
      <c r="H1259" s="7"/>
      <c r="I1259" s="3">
        <f t="shared" si="48"/>
        <v>0</v>
      </c>
    </row>
    <row r="1260" spans="1:9" x14ac:dyDescent="0.25">
      <c r="A1260" s="22" t="s">
        <v>1204</v>
      </c>
      <c r="B1260" s="23" t="s">
        <v>48</v>
      </c>
      <c r="C1260" s="22" t="s">
        <v>23</v>
      </c>
      <c r="D1260" s="74"/>
      <c r="E1260" s="22"/>
      <c r="F1260" s="22"/>
      <c r="G1260" s="25">
        <v>40</v>
      </c>
      <c r="H1260" s="7"/>
      <c r="I1260" s="3">
        <f t="shared" si="48"/>
        <v>0</v>
      </c>
    </row>
    <row r="1261" spans="1:9" x14ac:dyDescent="0.25">
      <c r="A1261" s="22" t="s">
        <v>1200</v>
      </c>
      <c r="B1261" s="23" t="s">
        <v>48</v>
      </c>
      <c r="C1261" s="22" t="s">
        <v>43</v>
      </c>
      <c r="D1261" s="74" t="s">
        <v>3209</v>
      </c>
      <c r="E1261" s="22"/>
      <c r="F1261" s="22"/>
      <c r="G1261" s="25">
        <v>44</v>
      </c>
      <c r="H1261" s="7"/>
      <c r="I1261" s="3">
        <f t="shared" si="48"/>
        <v>0</v>
      </c>
    </row>
    <row r="1262" spans="1:9" x14ac:dyDescent="0.25">
      <c r="A1262" s="22" t="s">
        <v>1201</v>
      </c>
      <c r="B1262" s="23" t="s">
        <v>48</v>
      </c>
      <c r="C1262" s="22" t="s">
        <v>19</v>
      </c>
      <c r="D1262" s="74" t="s">
        <v>3208</v>
      </c>
      <c r="E1262" s="22"/>
      <c r="F1262" s="22"/>
      <c r="G1262" s="25">
        <v>66</v>
      </c>
      <c r="H1262" s="7"/>
      <c r="I1262" s="3">
        <f t="shared" si="48"/>
        <v>0</v>
      </c>
    </row>
    <row r="1263" spans="1:9" x14ac:dyDescent="0.25">
      <c r="A1263" s="22" t="s">
        <v>1202</v>
      </c>
      <c r="B1263" s="23" t="s">
        <v>48</v>
      </c>
      <c r="C1263" s="22" t="s">
        <v>40</v>
      </c>
      <c r="D1263" s="74" t="s">
        <v>6113</v>
      </c>
      <c r="E1263" s="22"/>
      <c r="F1263" s="22"/>
      <c r="G1263" s="25">
        <v>90</v>
      </c>
      <c r="H1263" s="7"/>
      <c r="I1263" s="3">
        <f t="shared" si="48"/>
        <v>0</v>
      </c>
    </row>
    <row r="1264" spans="1:9" x14ac:dyDescent="0.25">
      <c r="A1264" s="22" t="s">
        <v>4967</v>
      </c>
      <c r="B1264" s="23" t="s">
        <v>4968</v>
      </c>
      <c r="C1264" s="22" t="s">
        <v>4963</v>
      </c>
      <c r="D1264" s="74"/>
      <c r="E1264" s="22"/>
      <c r="F1264" s="22"/>
      <c r="G1264" s="25">
        <v>24</v>
      </c>
      <c r="H1264" s="7"/>
      <c r="I1264" s="3">
        <f t="shared" si="48"/>
        <v>0</v>
      </c>
    </row>
    <row r="1265" spans="1:9" x14ac:dyDescent="0.25">
      <c r="A1265" s="22" t="s">
        <v>4969</v>
      </c>
      <c r="B1265" s="23" t="s">
        <v>4968</v>
      </c>
      <c r="C1265" s="22" t="s">
        <v>3361</v>
      </c>
      <c r="D1265" s="74"/>
      <c r="E1265" s="22"/>
      <c r="F1265" s="22"/>
      <c r="G1265" s="25">
        <v>30</v>
      </c>
      <c r="H1265" s="7"/>
      <c r="I1265" s="3">
        <f t="shared" si="48"/>
        <v>0</v>
      </c>
    </row>
    <row r="1266" spans="1:9" x14ac:dyDescent="0.25">
      <c r="A1266" s="22" t="s">
        <v>4970</v>
      </c>
      <c r="B1266" s="23" t="s">
        <v>4968</v>
      </c>
      <c r="C1266" s="22" t="s">
        <v>3308</v>
      </c>
      <c r="D1266" s="74"/>
      <c r="E1266" s="22"/>
      <c r="F1266" s="22"/>
      <c r="G1266" s="25">
        <v>60</v>
      </c>
      <c r="H1266" s="7"/>
      <c r="I1266" s="3">
        <f t="shared" si="48"/>
        <v>0</v>
      </c>
    </row>
    <row r="1267" spans="1:9" x14ac:dyDescent="0.25">
      <c r="A1267" s="22" t="s">
        <v>4971</v>
      </c>
      <c r="B1267" s="23" t="s">
        <v>4968</v>
      </c>
      <c r="C1267" s="22" t="s">
        <v>4972</v>
      </c>
      <c r="D1267" s="74"/>
      <c r="E1267" s="22"/>
      <c r="F1267" s="22" t="s">
        <v>3207</v>
      </c>
      <c r="G1267" s="25">
        <v>78</v>
      </c>
      <c r="H1267" s="7"/>
      <c r="I1267" s="3">
        <f t="shared" si="48"/>
        <v>0</v>
      </c>
    </row>
    <row r="1268" spans="1:9" x14ac:dyDescent="0.25">
      <c r="A1268" s="22" t="s">
        <v>6111</v>
      </c>
      <c r="B1268" s="23" t="s">
        <v>6112</v>
      </c>
      <c r="C1268" s="22" t="s">
        <v>3922</v>
      </c>
      <c r="D1268" s="74" t="s">
        <v>6621</v>
      </c>
      <c r="E1268" s="22"/>
      <c r="F1268" s="22" t="s">
        <v>3205</v>
      </c>
      <c r="G1268" s="25">
        <v>36</v>
      </c>
      <c r="H1268" s="7"/>
      <c r="I1268" s="3">
        <f t="shared" si="48"/>
        <v>0</v>
      </c>
    </row>
    <row r="1269" spans="1:9" x14ac:dyDescent="0.25">
      <c r="A1269" s="22" t="s">
        <v>1209</v>
      </c>
      <c r="B1269" s="23" t="s">
        <v>49</v>
      </c>
      <c r="C1269" s="22" t="s">
        <v>53</v>
      </c>
      <c r="D1269" s="74"/>
      <c r="E1269" s="22"/>
      <c r="F1269" s="22"/>
      <c r="G1269" s="25">
        <v>22</v>
      </c>
      <c r="H1269" s="7"/>
      <c r="I1269" s="3">
        <f t="shared" si="48"/>
        <v>0</v>
      </c>
    </row>
    <row r="1270" spans="1:9" x14ac:dyDescent="0.25">
      <c r="A1270" s="22" t="s">
        <v>1208</v>
      </c>
      <c r="B1270" s="23" t="s">
        <v>49</v>
      </c>
      <c r="C1270" s="22" t="s">
        <v>54</v>
      </c>
      <c r="D1270" s="74"/>
      <c r="E1270" s="22"/>
      <c r="F1270" s="22"/>
      <c r="G1270" s="25">
        <v>32</v>
      </c>
      <c r="H1270" s="7"/>
      <c r="I1270" s="3">
        <f t="shared" si="48"/>
        <v>0</v>
      </c>
    </row>
    <row r="1271" spans="1:9" x14ac:dyDescent="0.25">
      <c r="A1271" s="22" t="s">
        <v>1210</v>
      </c>
      <c r="B1271" s="23" t="s">
        <v>49</v>
      </c>
      <c r="C1271" s="22" t="s">
        <v>23</v>
      </c>
      <c r="D1271" s="74"/>
      <c r="E1271" s="22"/>
      <c r="F1271" s="22"/>
      <c r="G1271" s="25">
        <v>40</v>
      </c>
      <c r="H1271" s="7"/>
      <c r="I1271" s="3">
        <f t="shared" si="48"/>
        <v>0</v>
      </c>
    </row>
    <row r="1272" spans="1:9" x14ac:dyDescent="0.25">
      <c r="A1272" s="22" t="s">
        <v>1205</v>
      </c>
      <c r="B1272" s="23" t="s">
        <v>49</v>
      </c>
      <c r="C1272" s="22" t="s">
        <v>43</v>
      </c>
      <c r="D1272" s="74" t="s">
        <v>3209</v>
      </c>
      <c r="E1272" s="22"/>
      <c r="F1272" s="22"/>
      <c r="G1272" s="25">
        <v>44</v>
      </c>
      <c r="H1272" s="7"/>
      <c r="I1272" s="3">
        <f t="shared" si="48"/>
        <v>0</v>
      </c>
    </row>
    <row r="1273" spans="1:9" x14ac:dyDescent="0.25">
      <c r="A1273" s="22" t="s">
        <v>1206</v>
      </c>
      <c r="B1273" s="23" t="s">
        <v>49</v>
      </c>
      <c r="C1273" s="22" t="s">
        <v>19</v>
      </c>
      <c r="D1273" s="74" t="s">
        <v>3208</v>
      </c>
      <c r="E1273" s="22"/>
      <c r="F1273" s="22"/>
      <c r="G1273" s="25">
        <v>66</v>
      </c>
      <c r="H1273" s="7"/>
      <c r="I1273" s="3">
        <f t="shared" si="48"/>
        <v>0</v>
      </c>
    </row>
    <row r="1274" spans="1:9" x14ac:dyDescent="0.25">
      <c r="A1274" s="22" t="s">
        <v>1207</v>
      </c>
      <c r="B1274" s="23" t="s">
        <v>49</v>
      </c>
      <c r="C1274" s="22" t="s">
        <v>40</v>
      </c>
      <c r="D1274" s="74" t="s">
        <v>6113</v>
      </c>
      <c r="E1274" s="22"/>
      <c r="F1274" s="22"/>
      <c r="G1274" s="25">
        <v>90</v>
      </c>
      <c r="H1274" s="7"/>
      <c r="I1274" s="3">
        <f t="shared" si="48"/>
        <v>0</v>
      </c>
    </row>
    <row r="1275" spans="1:9" x14ac:dyDescent="0.25">
      <c r="A1275" s="22" t="s">
        <v>1211</v>
      </c>
      <c r="B1275" s="23" t="s">
        <v>49</v>
      </c>
      <c r="C1275" s="22" t="s">
        <v>55</v>
      </c>
      <c r="D1275" s="74" t="s">
        <v>3202</v>
      </c>
      <c r="E1275" s="22"/>
      <c r="F1275" s="22"/>
      <c r="G1275" s="25">
        <v>380</v>
      </c>
      <c r="H1275" s="7"/>
      <c r="I1275" s="3">
        <f t="shared" si="48"/>
        <v>0</v>
      </c>
    </row>
    <row r="1276" spans="1:9" x14ac:dyDescent="0.25">
      <c r="A1276" s="22" t="s">
        <v>1212</v>
      </c>
      <c r="B1276" s="23" t="s">
        <v>49</v>
      </c>
      <c r="C1276" s="22" t="s">
        <v>2465</v>
      </c>
      <c r="D1276" s="74" t="s">
        <v>3203</v>
      </c>
      <c r="E1276" s="22" t="s">
        <v>6628</v>
      </c>
      <c r="F1276" s="22"/>
      <c r="G1276" s="25">
        <v>480</v>
      </c>
      <c r="H1276" s="7"/>
      <c r="I1276" s="3">
        <f t="shared" si="48"/>
        <v>0</v>
      </c>
    </row>
    <row r="1277" spans="1:9" x14ac:dyDescent="0.25">
      <c r="A1277" s="22" t="s">
        <v>1213</v>
      </c>
      <c r="B1277" s="23" t="s">
        <v>49</v>
      </c>
      <c r="C1277" s="22" t="s">
        <v>2465</v>
      </c>
      <c r="D1277" s="74" t="s">
        <v>3204</v>
      </c>
      <c r="E1277" s="22" t="s">
        <v>6628</v>
      </c>
      <c r="F1277" s="22"/>
      <c r="G1277" s="25">
        <v>580</v>
      </c>
      <c r="H1277" s="7"/>
      <c r="I1277" s="3">
        <f t="shared" si="48"/>
        <v>0</v>
      </c>
    </row>
    <row r="1278" spans="1:9" x14ac:dyDescent="0.25">
      <c r="A1278" s="22" t="s">
        <v>6133</v>
      </c>
      <c r="B1278" s="23" t="s">
        <v>49</v>
      </c>
      <c r="C1278" s="22" t="s">
        <v>6134</v>
      </c>
      <c r="D1278" s="74" t="s">
        <v>3332</v>
      </c>
      <c r="E1278" s="22" t="s">
        <v>6628</v>
      </c>
      <c r="F1278" s="22" t="s">
        <v>3404</v>
      </c>
      <c r="G1278" s="25">
        <v>700</v>
      </c>
      <c r="H1278" s="7"/>
      <c r="I1278" s="3">
        <f t="shared" si="48"/>
        <v>0</v>
      </c>
    </row>
    <row r="1279" spans="1:9" x14ac:dyDescent="0.25">
      <c r="A1279" s="22" t="s">
        <v>6135</v>
      </c>
      <c r="B1279" s="23" t="s">
        <v>49</v>
      </c>
      <c r="C1279" s="22" t="s">
        <v>6134</v>
      </c>
      <c r="D1279" s="74" t="s">
        <v>3431</v>
      </c>
      <c r="E1279" s="22" t="s">
        <v>6628</v>
      </c>
      <c r="F1279" s="22" t="s">
        <v>3404</v>
      </c>
      <c r="G1279" s="25">
        <v>700</v>
      </c>
      <c r="H1279" s="7"/>
      <c r="I1279" s="3">
        <f t="shared" ref="I1279:I1281" si="49">G1279*H1279</f>
        <v>0</v>
      </c>
    </row>
    <row r="1280" spans="1:9" x14ac:dyDescent="0.25">
      <c r="A1280" s="22" t="s">
        <v>6136</v>
      </c>
      <c r="B1280" s="23" t="s">
        <v>49</v>
      </c>
      <c r="C1280" s="22" t="s">
        <v>6134</v>
      </c>
      <c r="D1280" s="74" t="s">
        <v>3204</v>
      </c>
      <c r="E1280" s="22" t="s">
        <v>6628</v>
      </c>
      <c r="F1280" s="22" t="s">
        <v>3271</v>
      </c>
      <c r="G1280" s="25">
        <v>1000</v>
      </c>
      <c r="H1280" s="7"/>
      <c r="I1280" s="3">
        <f t="shared" si="49"/>
        <v>0</v>
      </c>
    </row>
    <row r="1281" spans="1:9" x14ac:dyDescent="0.25">
      <c r="A1281" s="22" t="s">
        <v>6137</v>
      </c>
      <c r="B1281" s="23" t="s">
        <v>6139</v>
      </c>
      <c r="C1281" s="22" t="s">
        <v>6134</v>
      </c>
      <c r="D1281" s="74" t="s">
        <v>3204</v>
      </c>
      <c r="E1281" s="22" t="s">
        <v>6628</v>
      </c>
      <c r="F1281" s="22" t="s">
        <v>3404</v>
      </c>
      <c r="G1281" s="25">
        <v>600</v>
      </c>
      <c r="H1281" s="7"/>
      <c r="I1281" s="3">
        <f t="shared" si="49"/>
        <v>0</v>
      </c>
    </row>
    <row r="1282" spans="1:9" x14ac:dyDescent="0.25">
      <c r="A1282" s="22" t="s">
        <v>1217</v>
      </c>
      <c r="B1282" s="23" t="s">
        <v>50</v>
      </c>
      <c r="C1282" s="22" t="s">
        <v>53</v>
      </c>
      <c r="D1282" s="74"/>
      <c r="E1282" s="22"/>
      <c r="F1282" s="22"/>
      <c r="G1282" s="25">
        <v>22</v>
      </c>
      <c r="H1282" s="7"/>
      <c r="I1282" s="3">
        <f t="shared" ref="I1282:I1290" si="50">G1282*H1282</f>
        <v>0</v>
      </c>
    </row>
    <row r="1283" spans="1:9" x14ac:dyDescent="0.25">
      <c r="A1283" s="22" t="s">
        <v>1214</v>
      </c>
      <c r="B1283" s="23" t="s">
        <v>50</v>
      </c>
      <c r="C1283" s="22" t="s">
        <v>43</v>
      </c>
      <c r="D1283" s="74" t="s">
        <v>3209</v>
      </c>
      <c r="E1283" s="22"/>
      <c r="F1283" s="22"/>
      <c r="G1283" s="25">
        <v>44</v>
      </c>
      <c r="H1283" s="7"/>
      <c r="I1283" s="3">
        <f t="shared" si="50"/>
        <v>0</v>
      </c>
    </row>
    <row r="1284" spans="1:9" x14ac:dyDescent="0.25">
      <c r="A1284" s="22" t="s">
        <v>1215</v>
      </c>
      <c r="B1284" s="23" t="s">
        <v>50</v>
      </c>
      <c r="C1284" s="22" t="s">
        <v>19</v>
      </c>
      <c r="D1284" s="74" t="s">
        <v>3208</v>
      </c>
      <c r="E1284" s="22"/>
      <c r="F1284" s="22"/>
      <c r="G1284" s="25">
        <v>66</v>
      </c>
      <c r="H1284" s="7"/>
      <c r="I1284" s="3">
        <f t="shared" si="50"/>
        <v>0</v>
      </c>
    </row>
    <row r="1285" spans="1:9" x14ac:dyDescent="0.25">
      <c r="A1285" s="22" t="s">
        <v>1216</v>
      </c>
      <c r="B1285" s="23" t="s">
        <v>50</v>
      </c>
      <c r="C1285" s="22" t="s">
        <v>40</v>
      </c>
      <c r="D1285" s="74" t="s">
        <v>6113</v>
      </c>
      <c r="E1285" s="22"/>
      <c r="F1285" s="22"/>
      <c r="G1285" s="25">
        <v>90</v>
      </c>
      <c r="H1285" s="7"/>
      <c r="I1285" s="3">
        <f t="shared" si="50"/>
        <v>0</v>
      </c>
    </row>
    <row r="1286" spans="1:9" x14ac:dyDescent="0.25">
      <c r="A1286" s="22" t="s">
        <v>1218</v>
      </c>
      <c r="B1286" s="23" t="s">
        <v>6944</v>
      </c>
      <c r="C1286" s="22" t="s">
        <v>53</v>
      </c>
      <c r="D1286" s="74"/>
      <c r="E1286" s="22"/>
      <c r="F1286" s="22" t="s">
        <v>3205</v>
      </c>
      <c r="G1286" s="25">
        <v>24</v>
      </c>
      <c r="H1286" s="7"/>
      <c r="I1286" s="3">
        <f t="shared" si="50"/>
        <v>0</v>
      </c>
    </row>
    <row r="1287" spans="1:9" x14ac:dyDescent="0.25">
      <c r="A1287" s="22" t="s">
        <v>6141</v>
      </c>
      <c r="B1287" s="23" t="s">
        <v>5015</v>
      </c>
      <c r="C1287" s="22" t="s">
        <v>3922</v>
      </c>
      <c r="D1287" s="74"/>
      <c r="E1287" s="22" t="s">
        <v>6621</v>
      </c>
      <c r="F1287" s="22" t="s">
        <v>3205</v>
      </c>
      <c r="G1287" s="25">
        <v>20</v>
      </c>
      <c r="H1287" s="7"/>
      <c r="I1287" s="3">
        <f t="shared" si="50"/>
        <v>0</v>
      </c>
    </row>
    <row r="1288" spans="1:9" x14ac:dyDescent="0.25">
      <c r="A1288" s="22" t="s">
        <v>5014</v>
      </c>
      <c r="B1288" s="23" t="s">
        <v>5015</v>
      </c>
      <c r="C1288" s="22" t="s">
        <v>3361</v>
      </c>
      <c r="D1288" s="74"/>
      <c r="E1288" s="22"/>
      <c r="F1288" s="22"/>
      <c r="G1288" s="25">
        <v>54</v>
      </c>
      <c r="H1288" s="7"/>
      <c r="I1288" s="3">
        <f t="shared" si="50"/>
        <v>0</v>
      </c>
    </row>
    <row r="1289" spans="1:9" x14ac:dyDescent="0.25">
      <c r="A1289" s="22" t="s">
        <v>5016</v>
      </c>
      <c r="B1289" s="23" t="s">
        <v>6666</v>
      </c>
      <c r="C1289" s="22" t="s">
        <v>3320</v>
      </c>
      <c r="D1289" s="74"/>
      <c r="E1289" s="22"/>
      <c r="F1289" s="22" t="s">
        <v>3404</v>
      </c>
      <c r="G1289" s="25">
        <v>289</v>
      </c>
      <c r="H1289" s="7"/>
      <c r="I1289" s="3">
        <f t="shared" si="50"/>
        <v>0</v>
      </c>
    </row>
    <row r="1290" spans="1:9" x14ac:dyDescent="0.25">
      <c r="A1290" s="22" t="s">
        <v>6138</v>
      </c>
      <c r="B1290" s="23" t="s">
        <v>5015</v>
      </c>
      <c r="C1290" s="22" t="s">
        <v>6100</v>
      </c>
      <c r="D1290" s="74"/>
      <c r="E1290" s="22" t="s">
        <v>6620</v>
      </c>
      <c r="F1290" s="22" t="s">
        <v>3483</v>
      </c>
      <c r="G1290" s="25">
        <v>200</v>
      </c>
      <c r="H1290" s="7"/>
      <c r="I1290" s="3">
        <f t="shared" si="50"/>
        <v>0</v>
      </c>
    </row>
    <row r="1291" spans="1:9" x14ac:dyDescent="0.25">
      <c r="A1291" s="22" t="s">
        <v>6140</v>
      </c>
      <c r="B1291" s="23" t="s">
        <v>5015</v>
      </c>
      <c r="C1291" s="22" t="s">
        <v>3268</v>
      </c>
      <c r="D1291" s="74" t="s">
        <v>3201</v>
      </c>
      <c r="E1291" s="22" t="s">
        <v>6620</v>
      </c>
      <c r="F1291" s="22" t="s">
        <v>3404</v>
      </c>
      <c r="G1291" s="25">
        <v>500</v>
      </c>
      <c r="H1291" s="7"/>
      <c r="I1291" s="3">
        <f t="shared" ref="I1291" si="51">G1291*H1291</f>
        <v>0</v>
      </c>
    </row>
    <row r="1292" spans="1:9" x14ac:dyDescent="0.25">
      <c r="A1292" s="22" t="s">
        <v>1220</v>
      </c>
      <c r="B1292" s="23" t="s">
        <v>51</v>
      </c>
      <c r="C1292" s="22" t="s">
        <v>53</v>
      </c>
      <c r="D1292" s="74"/>
      <c r="E1292" s="22"/>
      <c r="F1292" s="22"/>
      <c r="G1292" s="25">
        <v>22</v>
      </c>
      <c r="H1292" s="7"/>
      <c r="I1292" s="3">
        <f t="shared" ref="I1292:I1304" si="52">G1292*H1292</f>
        <v>0</v>
      </c>
    </row>
    <row r="1293" spans="1:9" x14ac:dyDescent="0.25">
      <c r="A1293" s="22" t="s">
        <v>1219</v>
      </c>
      <c r="B1293" s="23" t="s">
        <v>51</v>
      </c>
      <c r="C1293" s="22" t="s">
        <v>19</v>
      </c>
      <c r="D1293" s="74" t="s">
        <v>3208</v>
      </c>
      <c r="E1293" s="22"/>
      <c r="F1293" s="22"/>
      <c r="G1293" s="25">
        <v>66</v>
      </c>
      <c r="H1293" s="7"/>
      <c r="I1293" s="3">
        <f t="shared" si="52"/>
        <v>0</v>
      </c>
    </row>
    <row r="1294" spans="1:9" x14ac:dyDescent="0.25">
      <c r="A1294" s="22" t="s">
        <v>5017</v>
      </c>
      <c r="B1294" s="23" t="s">
        <v>5018</v>
      </c>
      <c r="C1294" s="22" t="s">
        <v>3771</v>
      </c>
      <c r="D1294" s="74"/>
      <c r="E1294" s="22"/>
      <c r="F1294" s="22" t="s">
        <v>3207</v>
      </c>
      <c r="G1294" s="25">
        <v>17</v>
      </c>
      <c r="H1294" s="7"/>
      <c r="I1294" s="3">
        <f t="shared" si="52"/>
        <v>0</v>
      </c>
    </row>
    <row r="1295" spans="1:9" x14ac:dyDescent="0.25">
      <c r="A1295" s="22" t="s">
        <v>5019</v>
      </c>
      <c r="B1295" s="23" t="s">
        <v>5018</v>
      </c>
      <c r="C1295" s="22" t="s">
        <v>4963</v>
      </c>
      <c r="D1295" s="74"/>
      <c r="E1295" s="22"/>
      <c r="F1295" s="22"/>
      <c r="G1295" s="25">
        <v>24</v>
      </c>
      <c r="H1295" s="7"/>
      <c r="I1295" s="3">
        <f t="shared" si="52"/>
        <v>0</v>
      </c>
    </row>
    <row r="1296" spans="1:9" x14ac:dyDescent="0.25">
      <c r="A1296" s="22" t="s">
        <v>6128</v>
      </c>
      <c r="B1296" s="23" t="s">
        <v>6127</v>
      </c>
      <c r="C1296" s="22" t="s">
        <v>3804</v>
      </c>
      <c r="D1296" s="74"/>
      <c r="E1296" s="22" t="s">
        <v>6620</v>
      </c>
      <c r="F1296" s="22" t="s">
        <v>3222</v>
      </c>
      <c r="G1296" s="25">
        <v>60</v>
      </c>
      <c r="H1296" s="7"/>
      <c r="I1296" s="3">
        <f t="shared" si="52"/>
        <v>0</v>
      </c>
    </row>
    <row r="1297" spans="1:9" x14ac:dyDescent="0.25">
      <c r="A1297" s="22" t="s">
        <v>6129</v>
      </c>
      <c r="B1297" s="23" t="s">
        <v>6127</v>
      </c>
      <c r="C1297" s="22" t="s">
        <v>3539</v>
      </c>
      <c r="D1297" s="74" t="s">
        <v>3216</v>
      </c>
      <c r="E1297" s="22" t="s">
        <v>6628</v>
      </c>
      <c r="F1297" s="22" t="s">
        <v>5262</v>
      </c>
      <c r="G1297" s="25">
        <v>600</v>
      </c>
      <c r="H1297" s="7"/>
      <c r="I1297" s="3">
        <f t="shared" si="52"/>
        <v>0</v>
      </c>
    </row>
    <row r="1298" spans="1:9" x14ac:dyDescent="0.25">
      <c r="A1298" s="22" t="s">
        <v>1226</v>
      </c>
      <c r="B1298" s="23" t="s">
        <v>6937</v>
      </c>
      <c r="C1298" s="22" t="s">
        <v>53</v>
      </c>
      <c r="D1298" s="74"/>
      <c r="E1298" s="22"/>
      <c r="F1298" s="22"/>
      <c r="G1298" s="25">
        <v>22</v>
      </c>
      <c r="H1298" s="7"/>
      <c r="I1298" s="3">
        <f t="shared" si="52"/>
        <v>0</v>
      </c>
    </row>
    <row r="1299" spans="1:9" x14ac:dyDescent="0.25">
      <c r="A1299" s="22" t="s">
        <v>1223</v>
      </c>
      <c r="B1299" s="23" t="s">
        <v>6937</v>
      </c>
      <c r="C1299" s="22" t="s">
        <v>43</v>
      </c>
      <c r="D1299" s="74" t="s">
        <v>3209</v>
      </c>
      <c r="E1299" s="22" t="s">
        <v>6620</v>
      </c>
      <c r="F1299" s="22"/>
      <c r="G1299" s="25">
        <v>44</v>
      </c>
      <c r="H1299" s="7"/>
      <c r="I1299" s="3">
        <f t="shared" si="52"/>
        <v>0</v>
      </c>
    </row>
    <row r="1300" spans="1:9" x14ac:dyDescent="0.25">
      <c r="A1300" s="22" t="s">
        <v>1224</v>
      </c>
      <c r="B1300" s="23" t="s">
        <v>6937</v>
      </c>
      <c r="C1300" s="22" t="s">
        <v>19</v>
      </c>
      <c r="D1300" s="74" t="s">
        <v>3208</v>
      </c>
      <c r="E1300" s="22" t="s">
        <v>6620</v>
      </c>
      <c r="F1300" s="22"/>
      <c r="G1300" s="25">
        <v>66</v>
      </c>
      <c r="H1300" s="7"/>
      <c r="I1300" s="3">
        <f t="shared" si="52"/>
        <v>0</v>
      </c>
    </row>
    <row r="1301" spans="1:9" x14ac:dyDescent="0.25">
      <c r="A1301" s="22" t="s">
        <v>1225</v>
      </c>
      <c r="B1301" s="23" t="s">
        <v>6937</v>
      </c>
      <c r="C1301" s="22" t="s">
        <v>40</v>
      </c>
      <c r="D1301" s="74" t="s">
        <v>6113</v>
      </c>
      <c r="E1301" s="22" t="s">
        <v>6620</v>
      </c>
      <c r="F1301" s="22"/>
      <c r="G1301" s="25">
        <v>90</v>
      </c>
      <c r="H1301" s="7"/>
      <c r="I1301" s="3">
        <f t="shared" si="52"/>
        <v>0</v>
      </c>
    </row>
    <row r="1302" spans="1:9" x14ac:dyDescent="0.25">
      <c r="A1302" s="22" t="s">
        <v>1221</v>
      </c>
      <c r="B1302" s="23" t="s">
        <v>6937</v>
      </c>
      <c r="C1302" s="22" t="s">
        <v>41</v>
      </c>
      <c r="D1302" s="74" t="s">
        <v>3210</v>
      </c>
      <c r="E1302" s="22" t="s">
        <v>6667</v>
      </c>
      <c r="F1302" s="22"/>
      <c r="G1302" s="25">
        <v>220</v>
      </c>
      <c r="H1302" s="7"/>
      <c r="I1302" s="3">
        <f t="shared" si="52"/>
        <v>0</v>
      </c>
    </row>
    <row r="1303" spans="1:9" x14ac:dyDescent="0.25">
      <c r="A1303" s="22" t="s">
        <v>1222</v>
      </c>
      <c r="B1303" s="23" t="s">
        <v>6937</v>
      </c>
      <c r="C1303" s="22" t="s">
        <v>41</v>
      </c>
      <c r="D1303" s="74" t="s">
        <v>3215</v>
      </c>
      <c r="E1303" s="22" t="s">
        <v>6667</v>
      </c>
      <c r="F1303" s="22"/>
      <c r="G1303" s="25">
        <v>250</v>
      </c>
      <c r="H1303" s="7"/>
      <c r="I1303" s="3">
        <f t="shared" si="52"/>
        <v>0</v>
      </c>
    </row>
    <row r="1304" spans="1:9" x14ac:dyDescent="0.25">
      <c r="A1304" s="22" t="s">
        <v>6142</v>
      </c>
      <c r="B1304" s="23" t="s">
        <v>6937</v>
      </c>
      <c r="C1304" s="22" t="s">
        <v>6100</v>
      </c>
      <c r="D1304" s="22" t="s">
        <v>4040</v>
      </c>
      <c r="E1304" s="22" t="s">
        <v>6628</v>
      </c>
      <c r="F1304" s="22" t="s">
        <v>3304</v>
      </c>
      <c r="G1304" s="25">
        <v>260</v>
      </c>
      <c r="H1304" s="7"/>
      <c r="I1304" s="3">
        <f t="shared" si="52"/>
        <v>0</v>
      </c>
    </row>
    <row r="1305" spans="1:9" x14ac:dyDescent="0.25">
      <c r="A1305" s="22" t="s">
        <v>6143</v>
      </c>
      <c r="B1305" s="23" t="s">
        <v>6937</v>
      </c>
      <c r="C1305" s="22" t="s">
        <v>6100</v>
      </c>
      <c r="D1305" s="22" t="s">
        <v>3201</v>
      </c>
      <c r="E1305" s="22" t="s">
        <v>6628</v>
      </c>
      <c r="F1305" s="22" t="s">
        <v>3304</v>
      </c>
      <c r="G1305" s="25">
        <v>293</v>
      </c>
      <c r="H1305" s="7"/>
      <c r="I1305" s="3">
        <f t="shared" ref="I1305:I1307" si="53">G1305*H1305</f>
        <v>0</v>
      </c>
    </row>
    <row r="1306" spans="1:9" x14ac:dyDescent="0.25">
      <c r="A1306" s="22" t="s">
        <v>6144</v>
      </c>
      <c r="B1306" s="23" t="s">
        <v>6937</v>
      </c>
      <c r="C1306" s="22" t="s">
        <v>3849</v>
      </c>
      <c r="D1306" s="22" t="s">
        <v>3203</v>
      </c>
      <c r="E1306" s="22" t="s">
        <v>6628</v>
      </c>
      <c r="F1306" s="22" t="s">
        <v>3483</v>
      </c>
      <c r="G1306" s="25">
        <v>333</v>
      </c>
      <c r="H1306" s="7"/>
      <c r="I1306" s="3">
        <f t="shared" si="53"/>
        <v>0</v>
      </c>
    </row>
    <row r="1307" spans="1:9" x14ac:dyDescent="0.25">
      <c r="A1307" s="22" t="s">
        <v>6145</v>
      </c>
      <c r="B1307" s="23" t="s">
        <v>6937</v>
      </c>
      <c r="C1307" s="22" t="s">
        <v>3583</v>
      </c>
      <c r="D1307" s="22" t="s">
        <v>3204</v>
      </c>
      <c r="E1307" s="22" t="s">
        <v>6628</v>
      </c>
      <c r="F1307" s="22" t="s">
        <v>3304</v>
      </c>
      <c r="G1307" s="25">
        <v>400</v>
      </c>
      <c r="H1307" s="7"/>
      <c r="I1307" s="3">
        <f t="shared" si="53"/>
        <v>0</v>
      </c>
    </row>
    <row r="1308" spans="1:9" x14ac:dyDescent="0.25">
      <c r="A1308" s="22" t="s">
        <v>1227</v>
      </c>
      <c r="B1308" s="23" t="s">
        <v>52</v>
      </c>
      <c r="C1308" s="22" t="s">
        <v>43</v>
      </c>
      <c r="D1308" s="74" t="s">
        <v>3209</v>
      </c>
      <c r="E1308" s="22"/>
      <c r="F1308" s="22"/>
      <c r="G1308" s="25">
        <v>44</v>
      </c>
      <c r="H1308" s="7"/>
      <c r="I1308" s="3">
        <f t="shared" ref="I1308:I1313" si="54">G1308*H1308</f>
        <v>0</v>
      </c>
    </row>
    <row r="1309" spans="1:9" x14ac:dyDescent="0.25">
      <c r="A1309" s="22" t="s">
        <v>1228</v>
      </c>
      <c r="B1309" s="23" t="s">
        <v>52</v>
      </c>
      <c r="C1309" s="22" t="s">
        <v>19</v>
      </c>
      <c r="D1309" s="74" t="s">
        <v>3208</v>
      </c>
      <c r="E1309" s="22"/>
      <c r="F1309" s="22"/>
      <c r="G1309" s="25">
        <v>66</v>
      </c>
      <c r="H1309" s="7"/>
      <c r="I1309" s="3">
        <f t="shared" si="54"/>
        <v>0</v>
      </c>
    </row>
    <row r="1310" spans="1:9" x14ac:dyDescent="0.25">
      <c r="A1310" s="22" t="s">
        <v>1229</v>
      </c>
      <c r="B1310" s="23" t="s">
        <v>52</v>
      </c>
      <c r="C1310" s="22" t="s">
        <v>40</v>
      </c>
      <c r="D1310" s="74" t="s">
        <v>6113</v>
      </c>
      <c r="E1310" s="22"/>
      <c r="F1310" s="22"/>
      <c r="G1310" s="25">
        <v>90</v>
      </c>
      <c r="H1310" s="7"/>
      <c r="I1310" s="3">
        <f t="shared" si="54"/>
        <v>0</v>
      </c>
    </row>
    <row r="1311" spans="1:9" x14ac:dyDescent="0.25">
      <c r="A1311" s="22" t="s">
        <v>1230</v>
      </c>
      <c r="B1311" s="23" t="s">
        <v>52</v>
      </c>
      <c r="C1311" s="22" t="s">
        <v>42</v>
      </c>
      <c r="D1311" s="74" t="s">
        <v>3199</v>
      </c>
      <c r="E1311" s="22"/>
      <c r="F1311" s="22"/>
      <c r="G1311" s="25">
        <v>120</v>
      </c>
      <c r="H1311" s="7"/>
      <c r="I1311" s="3">
        <f t="shared" si="54"/>
        <v>0</v>
      </c>
    </row>
    <row r="1312" spans="1:9" x14ac:dyDescent="0.25">
      <c r="A1312" s="22" t="s">
        <v>1231</v>
      </c>
      <c r="B1312" s="23" t="s">
        <v>52</v>
      </c>
      <c r="C1312" s="22" t="s">
        <v>22</v>
      </c>
      <c r="D1312" s="74" t="s">
        <v>3200</v>
      </c>
      <c r="E1312" s="22"/>
      <c r="F1312" s="22"/>
      <c r="G1312" s="25">
        <v>150</v>
      </c>
      <c r="H1312" s="7"/>
      <c r="I1312" s="3">
        <f t="shared" si="54"/>
        <v>0</v>
      </c>
    </row>
    <row r="1313" spans="1:9" x14ac:dyDescent="0.25">
      <c r="A1313" s="22" t="s">
        <v>6111</v>
      </c>
      <c r="B1313" s="23" t="s">
        <v>6938</v>
      </c>
      <c r="C1313" s="22" t="s">
        <v>5084</v>
      </c>
      <c r="D1313" s="74"/>
      <c r="E1313" s="74" t="s">
        <v>6667</v>
      </c>
      <c r="F1313" s="22" t="s">
        <v>3222</v>
      </c>
      <c r="G1313" s="25">
        <v>20</v>
      </c>
      <c r="H1313" s="7"/>
      <c r="I1313" s="3">
        <f t="shared" si="54"/>
        <v>0</v>
      </c>
    </row>
    <row r="1314" spans="1:9" x14ac:dyDescent="0.25">
      <c r="A1314" s="22" t="s">
        <v>6114</v>
      </c>
      <c r="B1314" s="23" t="s">
        <v>6938</v>
      </c>
      <c r="C1314" s="22" t="s">
        <v>3804</v>
      </c>
      <c r="D1314" s="74"/>
      <c r="E1314" s="74" t="s">
        <v>6620</v>
      </c>
      <c r="F1314" s="22" t="s">
        <v>3222</v>
      </c>
      <c r="G1314" s="25">
        <v>60</v>
      </c>
      <c r="H1314" s="7"/>
      <c r="I1314" s="3">
        <f t="shared" ref="I1314:I1325" si="55">G1314*H1314</f>
        <v>0</v>
      </c>
    </row>
    <row r="1315" spans="1:9" x14ac:dyDescent="0.25">
      <c r="A1315" s="22" t="s">
        <v>6115</v>
      </c>
      <c r="B1315" s="23" t="s">
        <v>6938</v>
      </c>
      <c r="C1315" s="22" t="s">
        <v>3488</v>
      </c>
      <c r="D1315" s="74"/>
      <c r="E1315" s="74" t="s">
        <v>6620</v>
      </c>
      <c r="F1315" s="22" t="s">
        <v>3304</v>
      </c>
      <c r="G1315" s="25">
        <v>120</v>
      </c>
      <c r="H1315" s="7"/>
      <c r="I1315" s="3">
        <f t="shared" si="55"/>
        <v>0</v>
      </c>
    </row>
    <row r="1316" spans="1:9" x14ac:dyDescent="0.25">
      <c r="A1316" s="22" t="s">
        <v>6116</v>
      </c>
      <c r="B1316" s="23" t="s">
        <v>6938</v>
      </c>
      <c r="C1316" s="22" t="s">
        <v>3922</v>
      </c>
      <c r="D1316" s="74"/>
      <c r="E1316" s="74" t="s">
        <v>6622</v>
      </c>
      <c r="F1316" s="22" t="s">
        <v>3205</v>
      </c>
      <c r="G1316" s="25">
        <v>36</v>
      </c>
      <c r="H1316" s="7"/>
      <c r="I1316" s="3">
        <f t="shared" si="55"/>
        <v>0</v>
      </c>
    </row>
    <row r="1317" spans="1:9" x14ac:dyDescent="0.25">
      <c r="A1317" s="22" t="s">
        <v>6117</v>
      </c>
      <c r="B1317" s="23" t="s">
        <v>6938</v>
      </c>
      <c r="C1317" s="22" t="s">
        <v>3247</v>
      </c>
      <c r="D1317" s="74" t="s">
        <v>343</v>
      </c>
      <c r="E1317" s="74" t="s">
        <v>6628</v>
      </c>
      <c r="F1317" s="22" t="s">
        <v>3222</v>
      </c>
      <c r="G1317" s="25">
        <v>200</v>
      </c>
      <c r="H1317" s="7"/>
      <c r="I1317" s="3">
        <f t="shared" si="55"/>
        <v>0</v>
      </c>
    </row>
    <row r="1318" spans="1:9" x14ac:dyDescent="0.25">
      <c r="A1318" s="22" t="s">
        <v>6118</v>
      </c>
      <c r="B1318" s="23" t="s">
        <v>6938</v>
      </c>
      <c r="C1318" s="22" t="s">
        <v>6100</v>
      </c>
      <c r="D1318" s="74" t="s">
        <v>3211</v>
      </c>
      <c r="E1318" s="74" t="s">
        <v>6628</v>
      </c>
      <c r="F1318" s="22" t="s">
        <v>3222</v>
      </c>
      <c r="G1318" s="25">
        <v>260</v>
      </c>
      <c r="H1318" s="7"/>
      <c r="I1318" s="3">
        <f t="shared" si="55"/>
        <v>0</v>
      </c>
    </row>
    <row r="1319" spans="1:9" x14ac:dyDescent="0.25">
      <c r="A1319" s="22" t="s">
        <v>6119</v>
      </c>
      <c r="B1319" s="23" t="s">
        <v>6938</v>
      </c>
      <c r="C1319" s="22" t="s">
        <v>5401</v>
      </c>
      <c r="D1319" s="74" t="s">
        <v>3201</v>
      </c>
      <c r="E1319" s="74" t="s">
        <v>6628</v>
      </c>
      <c r="F1319" s="22" t="s">
        <v>3483</v>
      </c>
      <c r="G1319" s="25">
        <v>300</v>
      </c>
      <c r="H1319" s="7"/>
      <c r="I1319" s="3">
        <f t="shared" si="55"/>
        <v>0</v>
      </c>
    </row>
    <row r="1320" spans="1:9" x14ac:dyDescent="0.25">
      <c r="A1320" s="22" t="s">
        <v>6120</v>
      </c>
      <c r="B1320" s="23" t="s">
        <v>6938</v>
      </c>
      <c r="C1320" s="22" t="s">
        <v>5401</v>
      </c>
      <c r="D1320" s="74" t="s">
        <v>3202</v>
      </c>
      <c r="E1320" s="74" t="s">
        <v>6628</v>
      </c>
      <c r="F1320" s="22" t="s">
        <v>3483</v>
      </c>
      <c r="G1320" s="25">
        <v>353</v>
      </c>
      <c r="H1320" s="7"/>
      <c r="I1320" s="3">
        <f t="shared" si="55"/>
        <v>0</v>
      </c>
    </row>
    <row r="1321" spans="1:9" x14ac:dyDescent="0.25">
      <c r="A1321" s="22" t="s">
        <v>6121</v>
      </c>
      <c r="B1321" s="23" t="s">
        <v>6938</v>
      </c>
      <c r="C1321" s="22" t="s">
        <v>6126</v>
      </c>
      <c r="D1321" s="74" t="s">
        <v>3201</v>
      </c>
      <c r="E1321" s="74" t="s">
        <v>6628</v>
      </c>
      <c r="F1321" s="22" t="s">
        <v>3222</v>
      </c>
      <c r="G1321" s="25">
        <v>353</v>
      </c>
      <c r="H1321" s="7"/>
      <c r="I1321" s="3">
        <f t="shared" si="55"/>
        <v>0</v>
      </c>
    </row>
    <row r="1322" spans="1:9" x14ac:dyDescent="0.25">
      <c r="A1322" s="22" t="s">
        <v>6122</v>
      </c>
      <c r="B1322" s="23" t="s">
        <v>6938</v>
      </c>
      <c r="C1322" s="22" t="s">
        <v>3828</v>
      </c>
      <c r="D1322" s="74" t="s">
        <v>3203</v>
      </c>
      <c r="E1322" s="74" t="s">
        <v>6628</v>
      </c>
      <c r="F1322" s="22" t="s">
        <v>3404</v>
      </c>
      <c r="G1322" s="25">
        <v>400</v>
      </c>
      <c r="H1322" s="7"/>
      <c r="I1322" s="3">
        <f t="shared" si="55"/>
        <v>0</v>
      </c>
    </row>
    <row r="1323" spans="1:9" x14ac:dyDescent="0.25">
      <c r="A1323" s="22" t="s">
        <v>6123</v>
      </c>
      <c r="B1323" s="23" t="s">
        <v>6938</v>
      </c>
      <c r="C1323" s="22" t="s">
        <v>5350</v>
      </c>
      <c r="D1323" s="74" t="s">
        <v>3204</v>
      </c>
      <c r="E1323" s="74" t="s">
        <v>6628</v>
      </c>
      <c r="F1323" s="22" t="s">
        <v>3404</v>
      </c>
      <c r="G1323" s="25">
        <v>451</v>
      </c>
      <c r="H1323" s="7"/>
      <c r="I1323" s="3">
        <f t="shared" si="55"/>
        <v>0</v>
      </c>
    </row>
    <row r="1324" spans="1:9" x14ac:dyDescent="0.25">
      <c r="A1324" s="22" t="s">
        <v>6124</v>
      </c>
      <c r="B1324" s="23" t="s">
        <v>6938</v>
      </c>
      <c r="C1324" s="22" t="s">
        <v>5350</v>
      </c>
      <c r="D1324" s="74" t="s">
        <v>3205</v>
      </c>
      <c r="E1324" s="74" t="s">
        <v>6628</v>
      </c>
      <c r="F1324" s="22" t="s">
        <v>3404</v>
      </c>
      <c r="G1324" s="25">
        <v>500</v>
      </c>
      <c r="H1324" s="7"/>
      <c r="I1324" s="3">
        <f t="shared" si="55"/>
        <v>0</v>
      </c>
    </row>
    <row r="1325" spans="1:9" x14ac:dyDescent="0.25">
      <c r="A1325" s="22" t="s">
        <v>6125</v>
      </c>
      <c r="B1325" s="23" t="s">
        <v>6938</v>
      </c>
      <c r="C1325" s="22" t="s">
        <v>5350</v>
      </c>
      <c r="D1325" s="74" t="s">
        <v>3332</v>
      </c>
      <c r="E1325" s="74" t="s">
        <v>6628</v>
      </c>
      <c r="F1325" s="22" t="s">
        <v>3404</v>
      </c>
      <c r="G1325" s="25">
        <v>553</v>
      </c>
      <c r="H1325" s="7"/>
      <c r="I1325" s="3">
        <f t="shared" si="55"/>
        <v>0</v>
      </c>
    </row>
    <row r="1326" spans="1:9" x14ac:dyDescent="0.25">
      <c r="A1326" s="22" t="s">
        <v>6130</v>
      </c>
      <c r="B1326" s="23" t="s">
        <v>6131</v>
      </c>
      <c r="C1326" s="22" t="s">
        <v>5084</v>
      </c>
      <c r="D1326" s="74"/>
      <c r="E1326" s="22" t="s">
        <v>6667</v>
      </c>
      <c r="F1326" s="22" t="s">
        <v>3222</v>
      </c>
      <c r="G1326" s="25">
        <v>20</v>
      </c>
      <c r="H1326" s="7"/>
      <c r="I1326" s="3">
        <f t="shared" ref="I1326:I1355" si="56">G1326*H1326</f>
        <v>0</v>
      </c>
    </row>
    <row r="1327" spans="1:9" x14ac:dyDescent="0.25">
      <c r="A1327" s="22" t="s">
        <v>6132</v>
      </c>
      <c r="B1327" s="23" t="s">
        <v>6131</v>
      </c>
      <c r="C1327" s="22" t="s">
        <v>6106</v>
      </c>
      <c r="D1327" s="74"/>
      <c r="E1327" s="22" t="s">
        <v>6620</v>
      </c>
      <c r="F1327" s="22" t="s">
        <v>3483</v>
      </c>
      <c r="G1327" s="25">
        <v>56</v>
      </c>
      <c r="H1327" s="7"/>
      <c r="I1327" s="3">
        <f t="shared" si="56"/>
        <v>0</v>
      </c>
    </row>
    <row r="1328" spans="1:9" x14ac:dyDescent="0.25">
      <c r="A1328" s="22" t="s">
        <v>5020</v>
      </c>
      <c r="B1328" s="23" t="s">
        <v>6939</v>
      </c>
      <c r="C1328" s="22" t="s">
        <v>3361</v>
      </c>
      <c r="D1328" s="74"/>
      <c r="E1328" s="22"/>
      <c r="F1328" s="22" t="s">
        <v>3483</v>
      </c>
      <c r="G1328" s="25">
        <v>24</v>
      </c>
      <c r="H1328" s="7"/>
      <c r="I1328" s="3">
        <f t="shared" si="56"/>
        <v>0</v>
      </c>
    </row>
    <row r="1329" spans="1:9" x14ac:dyDescent="0.25">
      <c r="A1329" s="22" t="s">
        <v>5021</v>
      </c>
      <c r="B1329" s="23" t="s">
        <v>6945</v>
      </c>
      <c r="C1329" s="22" t="s">
        <v>3361</v>
      </c>
      <c r="D1329" s="74" t="s">
        <v>3278</v>
      </c>
      <c r="E1329" s="22"/>
      <c r="F1329" s="22" t="s">
        <v>3483</v>
      </c>
      <c r="G1329" s="25">
        <v>22</v>
      </c>
      <c r="H1329" s="7"/>
      <c r="I1329" s="3">
        <f t="shared" si="56"/>
        <v>0</v>
      </c>
    </row>
    <row r="1330" spans="1:9" x14ac:dyDescent="0.25">
      <c r="A1330" s="22" t="s">
        <v>5023</v>
      </c>
      <c r="B1330" s="23" t="s">
        <v>5024</v>
      </c>
      <c r="C1330" s="22" t="s">
        <v>3308</v>
      </c>
      <c r="D1330" s="74" t="s">
        <v>3209</v>
      </c>
      <c r="E1330" s="22"/>
      <c r="F1330" s="22"/>
      <c r="G1330" s="25">
        <v>32</v>
      </c>
      <c r="H1330" s="7"/>
      <c r="I1330" s="3">
        <f t="shared" si="56"/>
        <v>0</v>
      </c>
    </row>
    <row r="1331" spans="1:9" x14ac:dyDescent="0.25">
      <c r="A1331" s="22" t="s">
        <v>5025</v>
      </c>
      <c r="B1331" s="23" t="s">
        <v>5024</v>
      </c>
      <c r="C1331" s="22" t="s">
        <v>3308</v>
      </c>
      <c r="D1331" s="74" t="s">
        <v>3208</v>
      </c>
      <c r="E1331" s="22"/>
      <c r="F1331" s="22"/>
      <c r="G1331" s="25">
        <v>48</v>
      </c>
      <c r="H1331" s="7"/>
      <c r="I1331" s="3">
        <f t="shared" si="56"/>
        <v>0</v>
      </c>
    </row>
    <row r="1332" spans="1:9" x14ac:dyDescent="0.25">
      <c r="A1332" s="22" t="s">
        <v>5026</v>
      </c>
      <c r="B1332" s="23" t="s">
        <v>5024</v>
      </c>
      <c r="C1332" s="22" t="s">
        <v>3320</v>
      </c>
      <c r="D1332" s="74" t="s">
        <v>3210</v>
      </c>
      <c r="E1332" s="22"/>
      <c r="F1332" s="22"/>
      <c r="G1332" s="25">
        <v>96</v>
      </c>
      <c r="H1332" s="7"/>
      <c r="I1332" s="3">
        <f t="shared" si="56"/>
        <v>0</v>
      </c>
    </row>
    <row r="1333" spans="1:9" x14ac:dyDescent="0.25">
      <c r="A1333" s="22" t="s">
        <v>5032</v>
      </c>
      <c r="B1333" s="23" t="s">
        <v>5024</v>
      </c>
      <c r="C1333" s="22" t="s">
        <v>5033</v>
      </c>
      <c r="D1333" s="74" t="s">
        <v>343</v>
      </c>
      <c r="E1333" s="22"/>
      <c r="F1333" s="22" t="s">
        <v>3304</v>
      </c>
      <c r="G1333" s="25">
        <v>193</v>
      </c>
      <c r="H1333" s="7"/>
      <c r="I1333" s="3">
        <f t="shared" si="56"/>
        <v>0</v>
      </c>
    </row>
    <row r="1334" spans="1:9" x14ac:dyDescent="0.25">
      <c r="A1334" s="22" t="s">
        <v>5034</v>
      </c>
      <c r="B1334" s="23" t="s">
        <v>5024</v>
      </c>
      <c r="C1334" s="22" t="s">
        <v>3252</v>
      </c>
      <c r="D1334" s="74" t="s">
        <v>3211</v>
      </c>
      <c r="E1334" s="22"/>
      <c r="F1334" s="22" t="s">
        <v>3304</v>
      </c>
      <c r="G1334" s="25">
        <v>257</v>
      </c>
      <c r="H1334" s="7"/>
      <c r="I1334" s="3">
        <f t="shared" si="56"/>
        <v>0</v>
      </c>
    </row>
    <row r="1335" spans="1:9" x14ac:dyDescent="0.25">
      <c r="A1335" s="22" t="s">
        <v>5027</v>
      </c>
      <c r="B1335" s="23" t="s">
        <v>5028</v>
      </c>
      <c r="C1335" s="22" t="s">
        <v>5029</v>
      </c>
      <c r="D1335" s="74" t="s">
        <v>3215</v>
      </c>
      <c r="E1335" s="22"/>
      <c r="F1335" s="22" t="s">
        <v>3271</v>
      </c>
      <c r="G1335" s="25">
        <v>137</v>
      </c>
      <c r="H1335" s="7"/>
      <c r="I1335" s="3">
        <f t="shared" si="56"/>
        <v>0</v>
      </c>
    </row>
    <row r="1336" spans="1:9" x14ac:dyDescent="0.25">
      <c r="A1336" s="22" t="s">
        <v>5030</v>
      </c>
      <c r="B1336" s="23" t="s">
        <v>5028</v>
      </c>
      <c r="C1336" s="22" t="s">
        <v>3252</v>
      </c>
      <c r="D1336" s="74" t="s">
        <v>3198</v>
      </c>
      <c r="E1336" s="22"/>
      <c r="F1336" s="22" t="s">
        <v>3271</v>
      </c>
      <c r="G1336" s="25">
        <v>153</v>
      </c>
      <c r="H1336" s="7"/>
      <c r="I1336" s="3">
        <f t="shared" si="56"/>
        <v>0</v>
      </c>
    </row>
    <row r="1337" spans="1:9" x14ac:dyDescent="0.25">
      <c r="A1337" s="22" t="s">
        <v>5031</v>
      </c>
      <c r="B1337" s="23" t="s">
        <v>5028</v>
      </c>
      <c r="C1337" s="22" t="s">
        <v>3252</v>
      </c>
      <c r="D1337" s="74" t="s">
        <v>3200</v>
      </c>
      <c r="E1337" s="22"/>
      <c r="F1337" s="22" t="s">
        <v>3271</v>
      </c>
      <c r="G1337" s="25">
        <v>175</v>
      </c>
      <c r="H1337" s="7"/>
      <c r="I1337" s="3">
        <f t="shared" si="56"/>
        <v>0</v>
      </c>
    </row>
    <row r="1338" spans="1:9" x14ac:dyDescent="0.25">
      <c r="A1338" s="22" t="s">
        <v>5022</v>
      </c>
      <c r="B1338" s="23" t="s">
        <v>6946</v>
      </c>
      <c r="C1338" s="22" t="s">
        <v>3361</v>
      </c>
      <c r="D1338" s="74"/>
      <c r="E1338" s="22"/>
      <c r="F1338" s="22" t="s">
        <v>3222</v>
      </c>
      <c r="G1338" s="25">
        <v>22</v>
      </c>
      <c r="H1338" s="7"/>
      <c r="I1338" s="3">
        <f t="shared" si="56"/>
        <v>0</v>
      </c>
    </row>
    <row r="1339" spans="1:9" x14ac:dyDescent="0.25">
      <c r="A1339" s="22" t="s">
        <v>5035</v>
      </c>
      <c r="B1339" s="23" t="s">
        <v>6947</v>
      </c>
      <c r="C1339" s="22" t="s">
        <v>5036</v>
      </c>
      <c r="D1339" s="74" t="s">
        <v>3215</v>
      </c>
      <c r="E1339" s="22"/>
      <c r="F1339" s="22" t="s">
        <v>3304</v>
      </c>
      <c r="G1339" s="25">
        <v>136</v>
      </c>
      <c r="H1339" s="7"/>
      <c r="I1339" s="3">
        <f t="shared" si="56"/>
        <v>0</v>
      </c>
    </row>
    <row r="1340" spans="1:9" x14ac:dyDescent="0.25">
      <c r="A1340" s="22" t="s">
        <v>5037</v>
      </c>
      <c r="B1340" s="23" t="s">
        <v>6947</v>
      </c>
      <c r="C1340" s="22" t="s">
        <v>5036</v>
      </c>
      <c r="D1340" s="74" t="s">
        <v>3198</v>
      </c>
      <c r="E1340" s="22"/>
      <c r="F1340" s="22" t="s">
        <v>3304</v>
      </c>
      <c r="G1340" s="25">
        <v>156</v>
      </c>
      <c r="H1340" s="7"/>
      <c r="I1340" s="3">
        <f t="shared" si="56"/>
        <v>0</v>
      </c>
    </row>
    <row r="1341" spans="1:9" x14ac:dyDescent="0.25">
      <c r="A1341" s="22" t="s">
        <v>5038</v>
      </c>
      <c r="B1341" s="23" t="s">
        <v>6947</v>
      </c>
      <c r="C1341" s="22" t="s">
        <v>5036</v>
      </c>
      <c r="D1341" s="74" t="s">
        <v>3200</v>
      </c>
      <c r="E1341" s="22"/>
      <c r="F1341" s="22" t="s">
        <v>3304</v>
      </c>
      <c r="G1341" s="25">
        <v>176</v>
      </c>
      <c r="H1341" s="7"/>
      <c r="I1341" s="3">
        <f t="shared" si="56"/>
        <v>0</v>
      </c>
    </row>
    <row r="1342" spans="1:9" x14ac:dyDescent="0.25">
      <c r="A1342" s="22" t="s">
        <v>5039</v>
      </c>
      <c r="B1342" s="23" t="s">
        <v>6948</v>
      </c>
      <c r="C1342" s="22" t="s">
        <v>3361</v>
      </c>
      <c r="D1342" s="74"/>
      <c r="E1342" s="22"/>
      <c r="F1342" s="22"/>
      <c r="G1342" s="25">
        <v>20</v>
      </c>
      <c r="H1342" s="7"/>
      <c r="I1342" s="3">
        <f t="shared" si="56"/>
        <v>0</v>
      </c>
    </row>
    <row r="1343" spans="1:9" x14ac:dyDescent="0.25">
      <c r="A1343" s="22" t="s">
        <v>5040</v>
      </c>
      <c r="B1343" s="23" t="s">
        <v>6948</v>
      </c>
      <c r="C1343" s="22" t="s">
        <v>3890</v>
      </c>
      <c r="D1343" s="74" t="s">
        <v>3215</v>
      </c>
      <c r="E1343" s="22"/>
      <c r="F1343" s="22" t="s">
        <v>3404</v>
      </c>
      <c r="G1343" s="25">
        <v>104</v>
      </c>
      <c r="H1343" s="7"/>
      <c r="I1343" s="3">
        <f t="shared" si="56"/>
        <v>0</v>
      </c>
    </row>
    <row r="1344" spans="1:9" x14ac:dyDescent="0.25">
      <c r="A1344" s="22" t="s">
        <v>5041</v>
      </c>
      <c r="B1344" s="23" t="s">
        <v>6948</v>
      </c>
      <c r="C1344" s="22" t="s">
        <v>3654</v>
      </c>
      <c r="D1344" s="74" t="s">
        <v>3198</v>
      </c>
      <c r="E1344" s="22"/>
      <c r="F1344" s="22" t="s">
        <v>3404</v>
      </c>
      <c r="G1344" s="25">
        <v>124</v>
      </c>
      <c r="H1344" s="7"/>
      <c r="I1344" s="3">
        <f t="shared" si="56"/>
        <v>0</v>
      </c>
    </row>
    <row r="1345" spans="1:9" x14ac:dyDescent="0.25">
      <c r="A1345" s="22" t="s">
        <v>5042</v>
      </c>
      <c r="B1345" s="23" t="s">
        <v>6948</v>
      </c>
      <c r="C1345" s="22" t="s">
        <v>3654</v>
      </c>
      <c r="D1345" s="74" t="s">
        <v>3200</v>
      </c>
      <c r="E1345" s="22"/>
      <c r="F1345" s="22" t="s">
        <v>3404</v>
      </c>
      <c r="G1345" s="25">
        <v>144</v>
      </c>
      <c r="H1345" s="7"/>
      <c r="I1345" s="3">
        <f t="shared" si="56"/>
        <v>0</v>
      </c>
    </row>
    <row r="1346" spans="1:9" x14ac:dyDescent="0.25">
      <c r="A1346" s="22" t="s">
        <v>5043</v>
      </c>
      <c r="B1346" s="23" t="s">
        <v>6948</v>
      </c>
      <c r="C1346" s="22" t="s">
        <v>5029</v>
      </c>
      <c r="D1346" s="74" t="s">
        <v>343</v>
      </c>
      <c r="E1346" s="22"/>
      <c r="F1346" s="22" t="s">
        <v>3404</v>
      </c>
      <c r="G1346" s="25">
        <v>180</v>
      </c>
      <c r="H1346" s="7"/>
      <c r="I1346" s="3">
        <f t="shared" si="56"/>
        <v>0</v>
      </c>
    </row>
    <row r="1347" spans="1:9" x14ac:dyDescent="0.25">
      <c r="A1347" s="22" t="s">
        <v>5044</v>
      </c>
      <c r="B1347" s="23" t="s">
        <v>6949</v>
      </c>
      <c r="C1347" s="22" t="s">
        <v>5045</v>
      </c>
      <c r="D1347" s="74" t="s">
        <v>3226</v>
      </c>
      <c r="E1347" s="22"/>
      <c r="F1347" s="22" t="s">
        <v>4572</v>
      </c>
      <c r="G1347" s="25">
        <v>290</v>
      </c>
      <c r="H1347" s="7"/>
      <c r="I1347" s="3">
        <f t="shared" si="56"/>
        <v>0</v>
      </c>
    </row>
    <row r="1348" spans="1:9" x14ac:dyDescent="0.25">
      <c r="A1348" s="22" t="s">
        <v>5046</v>
      </c>
      <c r="B1348" s="23" t="s">
        <v>6950</v>
      </c>
      <c r="C1348" s="22" t="s">
        <v>5047</v>
      </c>
      <c r="D1348" s="74"/>
      <c r="E1348" s="22"/>
      <c r="F1348" s="22"/>
      <c r="G1348" s="25">
        <v>16</v>
      </c>
      <c r="H1348" s="7"/>
      <c r="I1348" s="3">
        <f t="shared" si="56"/>
        <v>0</v>
      </c>
    </row>
    <row r="1349" spans="1:9" x14ac:dyDescent="0.25">
      <c r="A1349" s="22" t="s">
        <v>5048</v>
      </c>
      <c r="B1349" s="23" t="s">
        <v>6951</v>
      </c>
      <c r="C1349" s="22" t="s">
        <v>5047</v>
      </c>
      <c r="D1349" s="74"/>
      <c r="E1349" s="22"/>
      <c r="F1349" s="22"/>
      <c r="G1349" s="25">
        <v>16</v>
      </c>
      <c r="H1349" s="7"/>
      <c r="I1349" s="3">
        <f t="shared" si="56"/>
        <v>0</v>
      </c>
    </row>
    <row r="1350" spans="1:9" x14ac:dyDescent="0.25">
      <c r="A1350" s="22" t="s">
        <v>5050</v>
      </c>
      <c r="B1350" s="23" t="s">
        <v>6951</v>
      </c>
      <c r="C1350" s="22" t="s">
        <v>3361</v>
      </c>
      <c r="D1350" s="74"/>
      <c r="E1350" s="22"/>
      <c r="F1350" s="22" t="s">
        <v>5051</v>
      </c>
      <c r="G1350" s="25">
        <v>16</v>
      </c>
      <c r="H1350" s="7"/>
      <c r="I1350" s="3">
        <f t="shared" si="56"/>
        <v>0</v>
      </c>
    </row>
    <row r="1351" spans="1:9" x14ac:dyDescent="0.25">
      <c r="A1351" s="22" t="s">
        <v>5049</v>
      </c>
      <c r="B1351" s="23" t="s">
        <v>6952</v>
      </c>
      <c r="C1351" s="22" t="s">
        <v>3361</v>
      </c>
      <c r="D1351" s="74"/>
      <c r="E1351" s="22"/>
      <c r="F1351" s="22"/>
      <c r="G1351" s="25">
        <v>16</v>
      </c>
      <c r="H1351" s="7"/>
      <c r="I1351" s="3">
        <f t="shared" si="56"/>
        <v>0</v>
      </c>
    </row>
    <row r="1352" spans="1:9" x14ac:dyDescent="0.25">
      <c r="A1352" s="22" t="s">
        <v>2228</v>
      </c>
      <c r="B1352" s="23" t="s">
        <v>2441</v>
      </c>
      <c r="C1352" s="22" t="s">
        <v>2435</v>
      </c>
      <c r="D1352" s="74"/>
      <c r="E1352" s="22"/>
      <c r="F1352" s="22"/>
      <c r="G1352" s="25">
        <v>28</v>
      </c>
      <c r="H1352" s="7"/>
      <c r="I1352" s="3">
        <f t="shared" si="56"/>
        <v>0</v>
      </c>
    </row>
    <row r="1353" spans="1:9" x14ac:dyDescent="0.25">
      <c r="A1353" s="22" t="s">
        <v>2240</v>
      </c>
      <c r="B1353" s="23" t="s">
        <v>2442</v>
      </c>
      <c r="C1353" s="22" t="s">
        <v>19</v>
      </c>
      <c r="D1353" s="74"/>
      <c r="E1353" s="22"/>
      <c r="F1353" s="22"/>
      <c r="G1353" s="25">
        <v>93</v>
      </c>
      <c r="H1353" s="7"/>
      <c r="I1353" s="3">
        <f t="shared" si="56"/>
        <v>0</v>
      </c>
    </row>
    <row r="1354" spans="1:9" x14ac:dyDescent="0.25">
      <c r="A1354" s="22" t="s">
        <v>2229</v>
      </c>
      <c r="B1354" s="23" t="s">
        <v>6953</v>
      </c>
      <c r="C1354" s="22" t="s">
        <v>2435</v>
      </c>
      <c r="D1354" s="74"/>
      <c r="E1354" s="22"/>
      <c r="F1354" s="22"/>
      <c r="G1354" s="25">
        <v>24</v>
      </c>
      <c r="H1354" s="7"/>
      <c r="I1354" s="3">
        <f t="shared" si="56"/>
        <v>0</v>
      </c>
    </row>
    <row r="1355" spans="1:9" x14ac:dyDescent="0.25">
      <c r="A1355" s="22" t="s">
        <v>2227</v>
      </c>
      <c r="B1355" s="23" t="s">
        <v>484</v>
      </c>
      <c r="C1355" s="22" t="s">
        <v>2435</v>
      </c>
      <c r="D1355" s="74"/>
      <c r="E1355" s="22"/>
      <c r="F1355" s="22"/>
      <c r="G1355" s="25">
        <v>43</v>
      </c>
      <c r="H1355" s="7"/>
      <c r="I1355" s="3">
        <f t="shared" si="56"/>
        <v>0</v>
      </c>
    </row>
    <row r="1356" spans="1:9" s="50" customFormat="1" x14ac:dyDescent="0.25">
      <c r="A1356" s="22" t="s">
        <v>6411</v>
      </c>
      <c r="B1356" s="27" t="s">
        <v>6954</v>
      </c>
      <c r="C1356" s="49" t="s">
        <v>6413</v>
      </c>
      <c r="D1356" s="49"/>
      <c r="E1356" s="49"/>
      <c r="F1356" s="49" t="s">
        <v>3222</v>
      </c>
      <c r="G1356" s="25">
        <v>19</v>
      </c>
      <c r="H1356" s="7"/>
      <c r="I1356" s="3">
        <f t="shared" ref="I1356:I1374" si="57">G1356*H1356</f>
        <v>0</v>
      </c>
    </row>
    <row r="1357" spans="1:9" s="50" customFormat="1" x14ac:dyDescent="0.25">
      <c r="A1357" s="22" t="s">
        <v>6412</v>
      </c>
      <c r="B1357" s="27" t="s">
        <v>6954</v>
      </c>
      <c r="C1357" s="49" t="s">
        <v>19</v>
      </c>
      <c r="D1357" s="49"/>
      <c r="E1357" s="49"/>
      <c r="F1357" s="49" t="s">
        <v>3483</v>
      </c>
      <c r="G1357" s="25">
        <v>60</v>
      </c>
      <c r="H1357" s="7"/>
      <c r="I1357" s="3">
        <f t="shared" si="57"/>
        <v>0</v>
      </c>
    </row>
    <row r="1358" spans="1:9" s="50" customFormat="1" x14ac:dyDescent="0.25">
      <c r="A1358" s="22" t="s">
        <v>6414</v>
      </c>
      <c r="B1358" s="27" t="s">
        <v>6955</v>
      </c>
      <c r="C1358" s="49" t="s">
        <v>6413</v>
      </c>
      <c r="D1358" s="49"/>
      <c r="E1358" s="49"/>
      <c r="F1358" s="49" t="s">
        <v>3222</v>
      </c>
      <c r="G1358" s="25">
        <v>20</v>
      </c>
      <c r="H1358" s="7"/>
      <c r="I1358" s="3">
        <f t="shared" si="57"/>
        <v>0</v>
      </c>
    </row>
    <row r="1359" spans="1:9" s="50" customFormat="1" x14ac:dyDescent="0.25">
      <c r="A1359" s="22" t="s">
        <v>6415</v>
      </c>
      <c r="B1359" s="27" t="s">
        <v>6956</v>
      </c>
      <c r="C1359" s="49" t="s">
        <v>19</v>
      </c>
      <c r="D1359" s="49"/>
      <c r="E1359" s="49"/>
      <c r="F1359" s="49" t="s">
        <v>3222</v>
      </c>
      <c r="G1359" s="25">
        <v>60</v>
      </c>
      <c r="H1359" s="7"/>
      <c r="I1359" s="3">
        <f t="shared" si="57"/>
        <v>0</v>
      </c>
    </row>
    <row r="1360" spans="1:9" x14ac:dyDescent="0.25">
      <c r="A1360" s="22" t="s">
        <v>5052</v>
      </c>
      <c r="B1360" s="27" t="s">
        <v>6959</v>
      </c>
      <c r="C1360" s="22" t="s">
        <v>5053</v>
      </c>
      <c r="D1360" s="74"/>
      <c r="E1360" s="22"/>
      <c r="F1360" s="22" t="s">
        <v>3222</v>
      </c>
      <c r="G1360" s="25">
        <v>19</v>
      </c>
      <c r="H1360" s="7"/>
      <c r="I1360" s="3">
        <f t="shared" si="57"/>
        <v>0</v>
      </c>
    </row>
    <row r="1361" spans="1:9" x14ac:dyDescent="0.25">
      <c r="A1361" s="22">
        <v>8377</v>
      </c>
      <c r="B1361" s="23" t="s">
        <v>6958</v>
      </c>
      <c r="C1361" s="22" t="s">
        <v>3308</v>
      </c>
      <c r="D1361" s="74"/>
      <c r="E1361" s="22"/>
      <c r="F1361" s="22" t="s">
        <v>3207</v>
      </c>
      <c r="G1361" s="25">
        <v>43</v>
      </c>
      <c r="H1361" s="7"/>
      <c r="I1361" s="3">
        <f t="shared" si="57"/>
        <v>0</v>
      </c>
    </row>
    <row r="1362" spans="1:9" x14ac:dyDescent="0.25">
      <c r="A1362" s="22" t="s">
        <v>5054</v>
      </c>
      <c r="B1362" s="23" t="s">
        <v>6957</v>
      </c>
      <c r="C1362" s="22" t="s">
        <v>4944</v>
      </c>
      <c r="D1362" s="74"/>
      <c r="E1362" s="22"/>
      <c r="F1362" s="22" t="s">
        <v>3435</v>
      </c>
      <c r="G1362" s="25">
        <v>32</v>
      </c>
      <c r="H1362" s="7"/>
      <c r="I1362" s="3">
        <f t="shared" si="57"/>
        <v>0</v>
      </c>
    </row>
    <row r="1363" spans="1:9" x14ac:dyDescent="0.25">
      <c r="A1363" s="22" t="s">
        <v>6288</v>
      </c>
      <c r="B1363" s="27" t="s">
        <v>6704</v>
      </c>
      <c r="C1363" s="22" t="s">
        <v>6165</v>
      </c>
      <c r="D1363" s="24" t="s">
        <v>6242</v>
      </c>
      <c r="E1363" s="22"/>
      <c r="F1363" s="22" t="s">
        <v>3431</v>
      </c>
      <c r="G1363" s="25">
        <v>19</v>
      </c>
      <c r="H1363" s="7"/>
      <c r="I1363" s="3">
        <f t="shared" si="57"/>
        <v>0</v>
      </c>
    </row>
    <row r="1364" spans="1:9" x14ac:dyDescent="0.25">
      <c r="A1364" s="22" t="s">
        <v>6289</v>
      </c>
      <c r="B1364" s="27" t="s">
        <v>6243</v>
      </c>
      <c r="C1364" s="22" t="s">
        <v>40</v>
      </c>
      <c r="D1364" s="24" t="s">
        <v>6888</v>
      </c>
      <c r="E1364" s="22"/>
      <c r="F1364" s="22" t="s">
        <v>3273</v>
      </c>
      <c r="G1364" s="25">
        <v>19</v>
      </c>
      <c r="H1364" s="7"/>
      <c r="I1364" s="3">
        <f t="shared" si="57"/>
        <v>0</v>
      </c>
    </row>
    <row r="1365" spans="1:9" x14ac:dyDescent="0.25">
      <c r="A1365" s="22" t="s">
        <v>2230</v>
      </c>
      <c r="B1365" s="23" t="s">
        <v>485</v>
      </c>
      <c r="C1365" s="22" t="s">
        <v>2435</v>
      </c>
      <c r="D1365" s="74"/>
      <c r="E1365" s="22"/>
      <c r="F1365" s="22"/>
      <c r="G1365" s="25">
        <v>45</v>
      </c>
      <c r="H1365" s="7"/>
      <c r="I1365" s="3">
        <f t="shared" si="57"/>
        <v>0</v>
      </c>
    </row>
    <row r="1366" spans="1:9" x14ac:dyDescent="0.25">
      <c r="A1366" s="22" t="s">
        <v>5055</v>
      </c>
      <c r="B1366" s="23" t="s">
        <v>5056</v>
      </c>
      <c r="C1366" s="22" t="s">
        <v>5053</v>
      </c>
      <c r="D1366" s="74" t="s">
        <v>7008</v>
      </c>
      <c r="E1366" s="22"/>
      <c r="F1366" s="22" t="s">
        <v>3203</v>
      </c>
      <c r="G1366" s="25">
        <v>39</v>
      </c>
      <c r="H1366" s="7"/>
      <c r="I1366" s="3">
        <f t="shared" si="57"/>
        <v>0</v>
      </c>
    </row>
    <row r="1367" spans="1:9" x14ac:dyDescent="0.25">
      <c r="A1367" s="22" t="s">
        <v>6290</v>
      </c>
      <c r="B1367" s="23" t="s">
        <v>6239</v>
      </c>
      <c r="C1367" s="22" t="s">
        <v>5084</v>
      </c>
      <c r="D1367" s="24"/>
      <c r="E1367" s="22"/>
      <c r="F1367" s="22" t="s">
        <v>3207</v>
      </c>
      <c r="G1367" s="25">
        <v>25</v>
      </c>
      <c r="H1367" s="7"/>
      <c r="I1367" s="3">
        <f t="shared" si="57"/>
        <v>0</v>
      </c>
    </row>
    <row r="1368" spans="1:9" x14ac:dyDescent="0.25">
      <c r="A1368" s="22" t="s">
        <v>6291</v>
      </c>
      <c r="B1368" s="23" t="s">
        <v>6239</v>
      </c>
      <c r="C1368" s="22" t="s">
        <v>3247</v>
      </c>
      <c r="D1368" s="24"/>
      <c r="E1368" s="22"/>
      <c r="F1368" s="22" t="s">
        <v>3304</v>
      </c>
      <c r="G1368" s="25">
        <v>300</v>
      </c>
      <c r="H1368" s="7"/>
      <c r="I1368" s="3">
        <f t="shared" si="57"/>
        <v>0</v>
      </c>
    </row>
    <row r="1369" spans="1:9" x14ac:dyDescent="0.25">
      <c r="A1369" s="22" t="s">
        <v>6292</v>
      </c>
      <c r="B1369" s="23" t="s">
        <v>6960</v>
      </c>
      <c r="C1369" s="22" t="s">
        <v>6106</v>
      </c>
      <c r="D1369" s="24"/>
      <c r="E1369" s="22" t="s">
        <v>6889</v>
      </c>
      <c r="F1369" s="22" t="s">
        <v>3207</v>
      </c>
      <c r="G1369" s="25">
        <v>19</v>
      </c>
      <c r="H1369" s="7"/>
      <c r="I1369" s="3">
        <f t="shared" si="57"/>
        <v>0</v>
      </c>
    </row>
    <row r="1370" spans="1:9" x14ac:dyDescent="0.25">
      <c r="A1370" s="22" t="s">
        <v>2233</v>
      </c>
      <c r="B1370" s="23" t="s">
        <v>2443</v>
      </c>
      <c r="C1370" s="22" t="s">
        <v>2435</v>
      </c>
      <c r="D1370" s="74"/>
      <c r="E1370" s="22"/>
      <c r="F1370" s="22"/>
      <c r="G1370" s="25">
        <v>24</v>
      </c>
      <c r="H1370" s="7"/>
      <c r="I1370" s="3">
        <f t="shared" si="57"/>
        <v>0</v>
      </c>
    </row>
    <row r="1371" spans="1:9" x14ac:dyDescent="0.25">
      <c r="A1371" s="22" t="s">
        <v>6293</v>
      </c>
      <c r="B1371" s="23" t="s">
        <v>7009</v>
      </c>
      <c r="C1371" s="22" t="s">
        <v>5084</v>
      </c>
      <c r="D1371" s="24"/>
      <c r="E1371" s="22"/>
      <c r="F1371" s="22" t="s">
        <v>3207</v>
      </c>
      <c r="G1371" s="25">
        <v>19</v>
      </c>
      <c r="H1371" s="7"/>
      <c r="I1371" s="3">
        <f t="shared" si="57"/>
        <v>0</v>
      </c>
    </row>
    <row r="1372" spans="1:9" x14ac:dyDescent="0.25">
      <c r="A1372" s="22" t="s">
        <v>6294</v>
      </c>
      <c r="B1372" s="23" t="s">
        <v>7010</v>
      </c>
      <c r="C1372" s="22" t="s">
        <v>5084</v>
      </c>
      <c r="D1372" s="24"/>
      <c r="E1372" s="22"/>
      <c r="F1372" s="22" t="s">
        <v>3207</v>
      </c>
      <c r="G1372" s="25">
        <v>36</v>
      </c>
      <c r="H1372" s="7"/>
      <c r="I1372" s="3">
        <f t="shared" si="57"/>
        <v>0</v>
      </c>
    </row>
    <row r="1373" spans="1:9" x14ac:dyDescent="0.25">
      <c r="A1373" s="22" t="s">
        <v>5061</v>
      </c>
      <c r="B1373" s="23" t="s">
        <v>6961</v>
      </c>
      <c r="C1373" s="22" t="s">
        <v>3361</v>
      </c>
      <c r="D1373" s="74"/>
      <c r="E1373" s="22"/>
      <c r="F1373" s="22" t="s">
        <v>3435</v>
      </c>
      <c r="G1373" s="25">
        <v>22</v>
      </c>
      <c r="H1373" s="7"/>
      <c r="I1373" s="3">
        <f t="shared" si="57"/>
        <v>0</v>
      </c>
    </row>
    <row r="1374" spans="1:9" x14ac:dyDescent="0.25">
      <c r="A1374" s="22" t="s">
        <v>5062</v>
      </c>
      <c r="B1374" s="23" t="s">
        <v>6961</v>
      </c>
      <c r="C1374" s="22" t="s">
        <v>5029</v>
      </c>
      <c r="D1374" s="74" t="s">
        <v>3198</v>
      </c>
      <c r="E1374" s="22"/>
      <c r="F1374" s="22" t="s">
        <v>4572</v>
      </c>
      <c r="G1374" s="25">
        <v>153</v>
      </c>
      <c r="H1374" s="7"/>
      <c r="I1374" s="3">
        <f t="shared" si="57"/>
        <v>0</v>
      </c>
    </row>
    <row r="1375" spans="1:9" x14ac:dyDescent="0.25">
      <c r="A1375" s="22" t="s">
        <v>5063</v>
      </c>
      <c r="B1375" s="23" t="s">
        <v>6961</v>
      </c>
      <c r="C1375" s="22" t="s">
        <v>5029</v>
      </c>
      <c r="D1375" s="74" t="s">
        <v>3200</v>
      </c>
      <c r="E1375" s="22"/>
      <c r="F1375" s="22" t="s">
        <v>4572</v>
      </c>
      <c r="G1375" s="25">
        <v>175</v>
      </c>
      <c r="H1375" s="7"/>
      <c r="I1375" s="3">
        <f t="shared" ref="I1375:I1405" si="58">G1375*H1375</f>
        <v>0</v>
      </c>
    </row>
    <row r="1376" spans="1:9" x14ac:dyDescent="0.25">
      <c r="A1376" s="22" t="s">
        <v>5064</v>
      </c>
      <c r="B1376" s="23" t="s">
        <v>6961</v>
      </c>
      <c r="C1376" s="22" t="s">
        <v>5029</v>
      </c>
      <c r="D1376" s="74" t="s">
        <v>343</v>
      </c>
      <c r="E1376" s="22"/>
      <c r="F1376" s="22" t="s">
        <v>4572</v>
      </c>
      <c r="G1376" s="25">
        <v>196</v>
      </c>
      <c r="H1376" s="7"/>
      <c r="I1376" s="3">
        <f t="shared" si="58"/>
        <v>0</v>
      </c>
    </row>
    <row r="1377" spans="1:9" x14ac:dyDescent="0.25">
      <c r="A1377" s="22" t="s">
        <v>5065</v>
      </c>
      <c r="B1377" s="23" t="s">
        <v>6961</v>
      </c>
      <c r="C1377" s="22" t="s">
        <v>5029</v>
      </c>
      <c r="D1377" s="74" t="s">
        <v>3211</v>
      </c>
      <c r="E1377" s="22"/>
      <c r="F1377" s="22" t="s">
        <v>4572</v>
      </c>
      <c r="G1377" s="25">
        <v>240</v>
      </c>
      <c r="H1377" s="7"/>
      <c r="I1377" s="3">
        <f t="shared" si="58"/>
        <v>0</v>
      </c>
    </row>
    <row r="1378" spans="1:9" x14ac:dyDescent="0.25">
      <c r="A1378" s="22" t="s">
        <v>5066</v>
      </c>
      <c r="B1378" s="23" t="s">
        <v>6962</v>
      </c>
      <c r="C1378" s="22" t="s">
        <v>3361</v>
      </c>
      <c r="D1378" s="74"/>
      <c r="E1378" s="22"/>
      <c r="F1378" s="22" t="s">
        <v>3435</v>
      </c>
      <c r="G1378" s="25">
        <v>22</v>
      </c>
      <c r="H1378" s="7"/>
      <c r="I1378" s="3">
        <f t="shared" si="58"/>
        <v>0</v>
      </c>
    </row>
    <row r="1379" spans="1:9" x14ac:dyDescent="0.25">
      <c r="A1379" s="22" t="s">
        <v>5067</v>
      </c>
      <c r="B1379" s="23" t="s">
        <v>6962</v>
      </c>
      <c r="C1379" s="22" t="s">
        <v>3252</v>
      </c>
      <c r="D1379" s="74" t="s">
        <v>3210</v>
      </c>
      <c r="E1379" s="22"/>
      <c r="F1379" s="22" t="s">
        <v>4572</v>
      </c>
      <c r="G1379" s="25">
        <v>72</v>
      </c>
      <c r="H1379" s="7"/>
      <c r="I1379" s="3">
        <f t="shared" si="58"/>
        <v>0</v>
      </c>
    </row>
    <row r="1380" spans="1:9" x14ac:dyDescent="0.25">
      <c r="A1380" s="22" t="s">
        <v>5068</v>
      </c>
      <c r="B1380" s="23" t="s">
        <v>6962</v>
      </c>
      <c r="C1380" s="22" t="s">
        <v>5029</v>
      </c>
      <c r="D1380" s="74" t="s">
        <v>3198</v>
      </c>
      <c r="E1380" s="22"/>
      <c r="F1380" s="22" t="s">
        <v>4572</v>
      </c>
      <c r="G1380" s="25">
        <v>153</v>
      </c>
      <c r="H1380" s="7"/>
      <c r="I1380" s="3">
        <f t="shared" si="58"/>
        <v>0</v>
      </c>
    </row>
    <row r="1381" spans="1:9" x14ac:dyDescent="0.25">
      <c r="A1381" s="22" t="s">
        <v>5069</v>
      </c>
      <c r="B1381" s="23" t="s">
        <v>6962</v>
      </c>
      <c r="C1381" s="22" t="s">
        <v>5029</v>
      </c>
      <c r="D1381" s="74" t="s">
        <v>3200</v>
      </c>
      <c r="E1381" s="22"/>
      <c r="F1381" s="22" t="s">
        <v>4572</v>
      </c>
      <c r="G1381" s="25">
        <v>175</v>
      </c>
      <c r="H1381" s="7"/>
      <c r="I1381" s="3">
        <f t="shared" si="58"/>
        <v>0</v>
      </c>
    </row>
    <row r="1382" spans="1:9" x14ac:dyDescent="0.25">
      <c r="A1382" s="22" t="s">
        <v>5070</v>
      </c>
      <c r="B1382" s="23" t="s">
        <v>6962</v>
      </c>
      <c r="C1382" s="22" t="s">
        <v>5029</v>
      </c>
      <c r="D1382" s="74" t="s">
        <v>343</v>
      </c>
      <c r="E1382" s="22"/>
      <c r="F1382" s="22" t="s">
        <v>4572</v>
      </c>
      <c r="G1382" s="25">
        <v>196</v>
      </c>
      <c r="H1382" s="7"/>
      <c r="I1382" s="3">
        <f t="shared" si="58"/>
        <v>0</v>
      </c>
    </row>
    <row r="1383" spans="1:9" x14ac:dyDescent="0.25">
      <c r="A1383" s="22" t="s">
        <v>5071</v>
      </c>
      <c r="B1383" s="23" t="s">
        <v>6962</v>
      </c>
      <c r="C1383" s="22" t="s">
        <v>5029</v>
      </c>
      <c r="D1383" s="74" t="s">
        <v>3211</v>
      </c>
      <c r="E1383" s="22"/>
      <c r="F1383" s="22" t="s">
        <v>4572</v>
      </c>
      <c r="G1383" s="25">
        <v>240</v>
      </c>
      <c r="H1383" s="7"/>
      <c r="I1383" s="3">
        <f t="shared" si="58"/>
        <v>0</v>
      </c>
    </row>
    <row r="1384" spans="1:9" x14ac:dyDescent="0.25">
      <c r="A1384" s="22" t="s">
        <v>5072</v>
      </c>
      <c r="B1384" s="23" t="s">
        <v>6963</v>
      </c>
      <c r="C1384" s="22" t="s">
        <v>3361</v>
      </c>
      <c r="D1384" s="74"/>
      <c r="E1384" s="22"/>
      <c r="F1384" s="22"/>
      <c r="G1384" s="25">
        <v>22</v>
      </c>
      <c r="H1384" s="7"/>
      <c r="I1384" s="3">
        <f t="shared" si="58"/>
        <v>0</v>
      </c>
    </row>
    <row r="1385" spans="1:9" x14ac:dyDescent="0.25">
      <c r="A1385" s="22" t="s">
        <v>5073</v>
      </c>
      <c r="B1385" s="23" t="s">
        <v>6963</v>
      </c>
      <c r="C1385" s="22" t="s">
        <v>3638</v>
      </c>
      <c r="D1385" s="74" t="s">
        <v>3215</v>
      </c>
      <c r="E1385" s="22"/>
      <c r="F1385" s="22" t="s">
        <v>3404</v>
      </c>
      <c r="G1385" s="25">
        <v>104</v>
      </c>
      <c r="H1385" s="7"/>
      <c r="I1385" s="3">
        <f t="shared" si="58"/>
        <v>0</v>
      </c>
    </row>
    <row r="1386" spans="1:9" x14ac:dyDescent="0.25">
      <c r="A1386" s="22" t="s">
        <v>5074</v>
      </c>
      <c r="B1386" s="23" t="s">
        <v>6963</v>
      </c>
      <c r="C1386" s="22" t="s">
        <v>5075</v>
      </c>
      <c r="D1386" s="74" t="s">
        <v>3198</v>
      </c>
      <c r="E1386" s="22"/>
      <c r="F1386" s="22" t="s">
        <v>3404</v>
      </c>
      <c r="G1386" s="25">
        <v>154</v>
      </c>
      <c r="H1386" s="7"/>
      <c r="I1386" s="3">
        <f t="shared" si="58"/>
        <v>0</v>
      </c>
    </row>
    <row r="1387" spans="1:9" x14ac:dyDescent="0.25">
      <c r="A1387" s="22" t="s">
        <v>5076</v>
      </c>
      <c r="B1387" s="23" t="s">
        <v>6963</v>
      </c>
      <c r="C1387" s="22" t="s">
        <v>3408</v>
      </c>
      <c r="D1387" s="74" t="s">
        <v>343</v>
      </c>
      <c r="E1387" s="22"/>
      <c r="F1387" s="22" t="s">
        <v>3404</v>
      </c>
      <c r="G1387" s="25">
        <v>196</v>
      </c>
      <c r="H1387" s="7"/>
      <c r="I1387" s="3">
        <f t="shared" si="58"/>
        <v>0</v>
      </c>
    </row>
    <row r="1388" spans="1:9" x14ac:dyDescent="0.25">
      <c r="A1388" s="22" t="s">
        <v>5077</v>
      </c>
      <c r="B1388" s="23" t="s">
        <v>6963</v>
      </c>
      <c r="C1388" s="22" t="s">
        <v>3252</v>
      </c>
      <c r="D1388" s="74" t="s">
        <v>3211</v>
      </c>
      <c r="E1388" s="22"/>
      <c r="F1388" s="22" t="s">
        <v>3404</v>
      </c>
      <c r="G1388" s="25">
        <v>240</v>
      </c>
      <c r="H1388" s="7"/>
      <c r="I1388" s="3">
        <f t="shared" si="58"/>
        <v>0</v>
      </c>
    </row>
    <row r="1389" spans="1:9" x14ac:dyDescent="0.25">
      <c r="A1389" s="22" t="s">
        <v>5078</v>
      </c>
      <c r="B1389" s="23" t="s">
        <v>6964</v>
      </c>
      <c r="C1389" s="22" t="s">
        <v>3361</v>
      </c>
      <c r="D1389" s="74"/>
      <c r="E1389" s="22"/>
      <c r="F1389" s="22" t="s">
        <v>3435</v>
      </c>
      <c r="G1389" s="25">
        <v>22</v>
      </c>
      <c r="H1389" s="7"/>
      <c r="I1389" s="3">
        <f t="shared" si="58"/>
        <v>0</v>
      </c>
    </row>
    <row r="1390" spans="1:9" x14ac:dyDescent="0.25">
      <c r="A1390" s="22" t="s">
        <v>5079</v>
      </c>
      <c r="B1390" s="23" t="s">
        <v>6964</v>
      </c>
      <c r="C1390" s="22" t="s">
        <v>3252</v>
      </c>
      <c r="D1390" s="74" t="s">
        <v>3198</v>
      </c>
      <c r="E1390" s="22"/>
      <c r="F1390" s="22"/>
      <c r="G1390" s="25">
        <v>153</v>
      </c>
      <c r="H1390" s="7"/>
      <c r="I1390" s="3">
        <f t="shared" si="58"/>
        <v>0</v>
      </c>
    </row>
    <row r="1391" spans="1:9" x14ac:dyDescent="0.25">
      <c r="A1391" s="22" t="s">
        <v>5080</v>
      </c>
      <c r="B1391" s="23" t="s">
        <v>6964</v>
      </c>
      <c r="C1391" s="22"/>
      <c r="D1391" s="74" t="s">
        <v>3200</v>
      </c>
      <c r="E1391" s="22"/>
      <c r="F1391" s="22"/>
      <c r="G1391" s="25">
        <v>175</v>
      </c>
      <c r="H1391" s="7"/>
      <c r="I1391" s="3">
        <f t="shared" si="58"/>
        <v>0</v>
      </c>
    </row>
    <row r="1392" spans="1:9" x14ac:dyDescent="0.25">
      <c r="A1392" s="22" t="s">
        <v>5081</v>
      </c>
      <c r="B1392" s="23" t="s">
        <v>6964</v>
      </c>
      <c r="C1392" s="22" t="s">
        <v>3252</v>
      </c>
      <c r="D1392" s="74" t="s">
        <v>343</v>
      </c>
      <c r="E1392" s="22"/>
      <c r="F1392" s="22" t="s">
        <v>4572</v>
      </c>
      <c r="G1392" s="25">
        <v>196</v>
      </c>
      <c r="H1392" s="7"/>
      <c r="I1392" s="3">
        <f t="shared" si="58"/>
        <v>0</v>
      </c>
    </row>
    <row r="1393" spans="1:9" x14ac:dyDescent="0.25">
      <c r="A1393" s="22" t="s">
        <v>5082</v>
      </c>
      <c r="B1393" s="23" t="s">
        <v>6964</v>
      </c>
      <c r="C1393" s="22" t="s">
        <v>3252</v>
      </c>
      <c r="D1393" s="74" t="s">
        <v>3211</v>
      </c>
      <c r="E1393" s="22"/>
      <c r="F1393" s="22" t="s">
        <v>4572</v>
      </c>
      <c r="G1393" s="25">
        <v>240</v>
      </c>
      <c r="H1393" s="7"/>
      <c r="I1393" s="3">
        <f t="shared" si="58"/>
        <v>0</v>
      </c>
    </row>
    <row r="1394" spans="1:9" x14ac:dyDescent="0.25">
      <c r="A1394" s="22">
        <v>2658</v>
      </c>
      <c r="B1394" s="23" t="s">
        <v>6965</v>
      </c>
      <c r="C1394" s="22" t="s">
        <v>3303</v>
      </c>
      <c r="D1394" s="74"/>
      <c r="E1394" s="22"/>
      <c r="F1394" s="22" t="s">
        <v>3435</v>
      </c>
      <c r="G1394" s="25">
        <v>286</v>
      </c>
      <c r="H1394" s="7"/>
      <c r="I1394" s="3">
        <f t="shared" si="58"/>
        <v>0</v>
      </c>
    </row>
    <row r="1395" spans="1:9" x14ac:dyDescent="0.25">
      <c r="A1395" s="22" t="s">
        <v>5057</v>
      </c>
      <c r="B1395" s="23" t="s">
        <v>6966</v>
      </c>
      <c r="C1395" s="22" t="s">
        <v>3361</v>
      </c>
      <c r="D1395" s="74"/>
      <c r="E1395" s="22"/>
      <c r="F1395" s="22" t="s">
        <v>3222</v>
      </c>
      <c r="G1395" s="25">
        <v>22</v>
      </c>
      <c r="H1395" s="7"/>
      <c r="I1395" s="3">
        <f t="shared" si="58"/>
        <v>0</v>
      </c>
    </row>
    <row r="1396" spans="1:9" x14ac:dyDescent="0.25">
      <c r="A1396" s="22" t="s">
        <v>5058</v>
      </c>
      <c r="B1396" s="23" t="s">
        <v>6966</v>
      </c>
      <c r="C1396" s="22" t="s">
        <v>3308</v>
      </c>
      <c r="D1396" s="74" t="s">
        <v>3209</v>
      </c>
      <c r="E1396" s="22"/>
      <c r="F1396" s="22" t="s">
        <v>3483</v>
      </c>
      <c r="G1396" s="25">
        <v>32</v>
      </c>
      <c r="H1396" s="7"/>
      <c r="I1396" s="3">
        <f t="shared" si="58"/>
        <v>0</v>
      </c>
    </row>
    <row r="1397" spans="1:9" x14ac:dyDescent="0.25">
      <c r="A1397" s="22" t="s">
        <v>5059</v>
      </c>
      <c r="B1397" s="23" t="s">
        <v>6966</v>
      </c>
      <c r="C1397" s="22" t="s">
        <v>3408</v>
      </c>
      <c r="D1397" s="74" t="s">
        <v>3200</v>
      </c>
      <c r="E1397" s="22"/>
      <c r="F1397" s="22" t="s">
        <v>3404</v>
      </c>
      <c r="G1397" s="25">
        <v>172</v>
      </c>
      <c r="H1397" s="7"/>
      <c r="I1397" s="3">
        <f t="shared" si="58"/>
        <v>0</v>
      </c>
    </row>
    <row r="1398" spans="1:9" x14ac:dyDescent="0.25">
      <c r="A1398" s="22" t="s">
        <v>5060</v>
      </c>
      <c r="B1398" s="23" t="s">
        <v>6966</v>
      </c>
      <c r="C1398" s="22" t="s">
        <v>3408</v>
      </c>
      <c r="D1398" s="74" t="s">
        <v>343</v>
      </c>
      <c r="E1398" s="22"/>
      <c r="F1398" s="22" t="s">
        <v>3404</v>
      </c>
      <c r="G1398" s="25">
        <v>196</v>
      </c>
      <c r="H1398" s="7"/>
      <c r="I1398" s="3">
        <f t="shared" si="58"/>
        <v>0</v>
      </c>
    </row>
    <row r="1399" spans="1:9" x14ac:dyDescent="0.25">
      <c r="A1399" s="22" t="s">
        <v>2231</v>
      </c>
      <c r="B1399" s="23" t="s">
        <v>6967</v>
      </c>
      <c r="C1399" s="22" t="s">
        <v>2435</v>
      </c>
      <c r="D1399" s="74"/>
      <c r="E1399" s="22"/>
      <c r="F1399" s="22"/>
      <c r="G1399" s="25">
        <v>29</v>
      </c>
      <c r="H1399" s="7"/>
      <c r="I1399" s="3">
        <f t="shared" si="58"/>
        <v>0</v>
      </c>
    </row>
    <row r="1400" spans="1:9" x14ac:dyDescent="0.25">
      <c r="A1400" s="22" t="s">
        <v>2232</v>
      </c>
      <c r="B1400" s="23" t="s">
        <v>6967</v>
      </c>
      <c r="C1400" s="22" t="s">
        <v>43</v>
      </c>
      <c r="D1400" s="74"/>
      <c r="E1400" s="22"/>
      <c r="F1400" s="22"/>
      <c r="G1400" s="25">
        <v>85</v>
      </c>
      <c r="H1400" s="7"/>
      <c r="I1400" s="3">
        <f t="shared" si="58"/>
        <v>0</v>
      </c>
    </row>
    <row r="1401" spans="1:9" x14ac:dyDescent="0.25">
      <c r="A1401" s="22" t="s">
        <v>5085</v>
      </c>
      <c r="B1401" s="23" t="s">
        <v>6967</v>
      </c>
      <c r="C1401" s="22" t="s">
        <v>4957</v>
      </c>
      <c r="D1401" s="74"/>
      <c r="E1401" s="22"/>
      <c r="F1401" s="22" t="s">
        <v>4006</v>
      </c>
      <c r="G1401" s="25">
        <v>65</v>
      </c>
      <c r="H1401" s="7"/>
      <c r="I1401" s="3">
        <f t="shared" si="58"/>
        <v>0</v>
      </c>
    </row>
    <row r="1402" spans="1:9" x14ac:dyDescent="0.25">
      <c r="A1402" s="22" t="s">
        <v>5086</v>
      </c>
      <c r="B1402" s="23" t="s">
        <v>6967</v>
      </c>
      <c r="C1402" s="22" t="s">
        <v>3804</v>
      </c>
      <c r="D1402" s="74"/>
      <c r="E1402" s="22"/>
      <c r="F1402" s="22" t="s">
        <v>3304</v>
      </c>
      <c r="G1402" s="25">
        <v>143</v>
      </c>
      <c r="H1402" s="7"/>
      <c r="I1402" s="3">
        <f t="shared" si="58"/>
        <v>0</v>
      </c>
    </row>
    <row r="1403" spans="1:9" x14ac:dyDescent="0.25">
      <c r="A1403" s="22" t="s">
        <v>5083</v>
      </c>
      <c r="B1403" s="23" t="s">
        <v>6967</v>
      </c>
      <c r="C1403" s="22" t="s">
        <v>5084</v>
      </c>
      <c r="D1403" s="74"/>
      <c r="E1403" s="22"/>
      <c r="F1403" s="22"/>
      <c r="G1403" s="25">
        <v>33</v>
      </c>
      <c r="H1403" s="7"/>
      <c r="I1403" s="3">
        <f t="shared" si="58"/>
        <v>0</v>
      </c>
    </row>
    <row r="1404" spans="1:9" x14ac:dyDescent="0.25">
      <c r="A1404" s="22" t="s">
        <v>2234</v>
      </c>
      <c r="B1404" s="23" t="s">
        <v>6968</v>
      </c>
      <c r="C1404" s="22" t="s">
        <v>2435</v>
      </c>
      <c r="D1404" s="74"/>
      <c r="E1404" s="22"/>
      <c r="F1404" s="22"/>
      <c r="G1404" s="25">
        <v>16</v>
      </c>
      <c r="H1404" s="7"/>
      <c r="I1404" s="3">
        <f t="shared" si="58"/>
        <v>0</v>
      </c>
    </row>
    <row r="1405" spans="1:9" x14ac:dyDescent="0.25">
      <c r="A1405" s="22" t="s">
        <v>2235</v>
      </c>
      <c r="B1405" s="23" t="s">
        <v>181</v>
      </c>
      <c r="C1405" s="22" t="s">
        <v>390</v>
      </c>
      <c r="D1405" s="74"/>
      <c r="E1405" s="22"/>
      <c r="F1405" s="22"/>
      <c r="G1405" s="25">
        <v>27</v>
      </c>
      <c r="H1405" s="7"/>
      <c r="I1405" s="3">
        <f t="shared" si="58"/>
        <v>0</v>
      </c>
    </row>
    <row r="1406" spans="1:9" s="50" customFormat="1" x14ac:dyDescent="0.25">
      <c r="A1406" s="22" t="s">
        <v>6430</v>
      </c>
      <c r="B1406" s="23" t="s">
        <v>6431</v>
      </c>
      <c r="C1406" s="49" t="s">
        <v>390</v>
      </c>
      <c r="D1406" s="81"/>
      <c r="E1406" s="49"/>
      <c r="F1406" s="49" t="s">
        <v>3222</v>
      </c>
      <c r="G1406" s="25">
        <v>16</v>
      </c>
      <c r="H1406" s="7"/>
      <c r="I1406" s="3">
        <f t="shared" ref="I1406:I1414" si="59">G1406*H1406</f>
        <v>0</v>
      </c>
    </row>
    <row r="1407" spans="1:9" x14ac:dyDescent="0.25">
      <c r="A1407" s="22" t="s">
        <v>5087</v>
      </c>
      <c r="B1407" s="23" t="s">
        <v>6429</v>
      </c>
      <c r="C1407" s="22" t="s">
        <v>3361</v>
      </c>
      <c r="D1407" s="74"/>
      <c r="E1407" s="22"/>
      <c r="F1407" s="22" t="s">
        <v>3207</v>
      </c>
      <c r="G1407" s="25">
        <v>22</v>
      </c>
      <c r="H1407" s="7"/>
      <c r="I1407" s="3">
        <f t="shared" si="59"/>
        <v>0</v>
      </c>
    </row>
    <row r="1408" spans="1:9" x14ac:dyDescent="0.25">
      <c r="A1408" s="22" t="s">
        <v>5088</v>
      </c>
      <c r="B1408" s="23" t="s">
        <v>6969</v>
      </c>
      <c r="C1408" s="22" t="s">
        <v>3361</v>
      </c>
      <c r="D1408" s="74"/>
      <c r="E1408" s="22"/>
      <c r="F1408" s="22" t="s">
        <v>3273</v>
      </c>
      <c r="G1408" s="25">
        <v>22</v>
      </c>
      <c r="H1408" s="7"/>
      <c r="I1408" s="3">
        <f t="shared" si="59"/>
        <v>0</v>
      </c>
    </row>
    <row r="1409" spans="1:9" x14ac:dyDescent="0.25">
      <c r="A1409" s="22" t="s">
        <v>5153</v>
      </c>
      <c r="B1409" s="23" t="s">
        <v>6970</v>
      </c>
      <c r="C1409" s="22" t="s">
        <v>5154</v>
      </c>
      <c r="D1409" s="74"/>
      <c r="E1409" s="22"/>
      <c r="F1409" s="22" t="s">
        <v>3271</v>
      </c>
      <c r="G1409" s="25">
        <v>100</v>
      </c>
      <c r="H1409" s="7"/>
      <c r="I1409" s="3">
        <f t="shared" si="59"/>
        <v>0</v>
      </c>
    </row>
    <row r="1410" spans="1:9" x14ac:dyDescent="0.25">
      <c r="A1410" s="22" t="s">
        <v>2236</v>
      </c>
      <c r="B1410" s="23" t="s">
        <v>6970</v>
      </c>
      <c r="C1410" s="22" t="s">
        <v>2435</v>
      </c>
      <c r="D1410" s="74"/>
      <c r="E1410" s="22"/>
      <c r="F1410" s="22"/>
      <c r="G1410" s="25">
        <v>27</v>
      </c>
      <c r="H1410" s="7"/>
      <c r="I1410" s="3">
        <f t="shared" si="59"/>
        <v>0</v>
      </c>
    </row>
    <row r="1411" spans="1:9" x14ac:dyDescent="0.25">
      <c r="A1411" s="22" t="s">
        <v>2239</v>
      </c>
      <c r="B1411" s="23" t="s">
        <v>6970</v>
      </c>
      <c r="C1411" s="22" t="s">
        <v>43</v>
      </c>
      <c r="D1411" s="74"/>
      <c r="E1411" s="22"/>
      <c r="F1411" s="22"/>
      <c r="G1411" s="25">
        <v>85</v>
      </c>
      <c r="H1411" s="7"/>
      <c r="I1411" s="3">
        <f t="shared" si="59"/>
        <v>0</v>
      </c>
    </row>
    <row r="1412" spans="1:9" s="50" customFormat="1" x14ac:dyDescent="0.25">
      <c r="A1412" s="22" t="s">
        <v>6405</v>
      </c>
      <c r="B1412" s="23" t="s">
        <v>6970</v>
      </c>
      <c r="C1412" s="49" t="s">
        <v>6153</v>
      </c>
      <c r="D1412" s="49"/>
      <c r="E1412" s="49"/>
      <c r="F1412" s="49" t="s">
        <v>3304</v>
      </c>
      <c r="G1412" s="25">
        <v>51</v>
      </c>
      <c r="H1412" s="7"/>
      <c r="I1412" s="3">
        <f t="shared" si="59"/>
        <v>0</v>
      </c>
    </row>
    <row r="1413" spans="1:9" x14ac:dyDescent="0.25">
      <c r="A1413" s="22" t="s">
        <v>2220</v>
      </c>
      <c r="B1413" s="23" t="s">
        <v>6971</v>
      </c>
      <c r="C1413" s="22" t="s">
        <v>2435</v>
      </c>
      <c r="D1413" s="24"/>
      <c r="E1413" s="22"/>
      <c r="F1413" s="22"/>
      <c r="G1413" s="25">
        <v>24</v>
      </c>
      <c r="H1413" s="7"/>
      <c r="I1413" s="3">
        <f t="shared" si="59"/>
        <v>0</v>
      </c>
    </row>
    <row r="1414" spans="1:9" x14ac:dyDescent="0.25">
      <c r="A1414" s="22" t="s">
        <v>2221</v>
      </c>
      <c r="B1414" s="23" t="s">
        <v>6971</v>
      </c>
      <c r="C1414" s="22" t="s">
        <v>224</v>
      </c>
      <c r="D1414" s="24"/>
      <c r="E1414" s="22"/>
      <c r="F1414" s="22"/>
      <c r="G1414" s="25">
        <v>48</v>
      </c>
      <c r="H1414" s="7"/>
      <c r="I1414" s="3">
        <f t="shared" si="59"/>
        <v>0</v>
      </c>
    </row>
    <row r="1415" spans="1:9" x14ac:dyDescent="0.25">
      <c r="A1415" s="22" t="s">
        <v>6152</v>
      </c>
      <c r="B1415" s="23" t="s">
        <v>6971</v>
      </c>
      <c r="C1415" s="22" t="s">
        <v>6153</v>
      </c>
      <c r="D1415" s="22"/>
      <c r="E1415" s="22"/>
      <c r="F1415" s="22" t="s">
        <v>3222</v>
      </c>
      <c r="G1415" s="25">
        <v>60</v>
      </c>
      <c r="H1415" s="7"/>
      <c r="I1415" s="3">
        <f t="shared" ref="I1415" si="60">G1415*H1415</f>
        <v>0</v>
      </c>
    </row>
    <row r="1416" spans="1:9" x14ac:dyDescent="0.25">
      <c r="A1416" s="22" t="s">
        <v>2222</v>
      </c>
      <c r="B1416" s="23" t="s">
        <v>6971</v>
      </c>
      <c r="C1416" s="22" t="s">
        <v>43</v>
      </c>
      <c r="D1416" s="24"/>
      <c r="E1416" s="22"/>
      <c r="F1416" s="22"/>
      <c r="G1416" s="25">
        <v>96</v>
      </c>
      <c r="H1416" s="7"/>
      <c r="I1416" s="3">
        <f>G1416*H1416</f>
        <v>0</v>
      </c>
    </row>
    <row r="1417" spans="1:9" x14ac:dyDescent="0.25">
      <c r="A1417" s="22" t="s">
        <v>6146</v>
      </c>
      <c r="B1417" s="23" t="s">
        <v>6971</v>
      </c>
      <c r="C1417" s="22" t="s">
        <v>40</v>
      </c>
      <c r="D1417" s="22"/>
      <c r="E1417" s="22"/>
      <c r="F1417" s="22" t="s">
        <v>3404</v>
      </c>
      <c r="G1417" s="25">
        <v>67</v>
      </c>
      <c r="H1417" s="7"/>
      <c r="I1417" s="3">
        <f t="shared" ref="I1417:I1422" si="61">G1417*H1417</f>
        <v>0</v>
      </c>
    </row>
    <row r="1418" spans="1:9" x14ac:dyDescent="0.25">
      <c r="A1418" s="22" t="s">
        <v>6147</v>
      </c>
      <c r="B1418" s="23" t="s">
        <v>6971</v>
      </c>
      <c r="C1418" s="22" t="s">
        <v>3832</v>
      </c>
      <c r="D1418" s="22"/>
      <c r="E1418" s="22"/>
      <c r="F1418" s="22" t="s">
        <v>3404</v>
      </c>
      <c r="G1418" s="25">
        <v>120</v>
      </c>
      <c r="H1418" s="7"/>
      <c r="I1418" s="3">
        <f t="shared" si="61"/>
        <v>0</v>
      </c>
    </row>
    <row r="1419" spans="1:9" x14ac:dyDescent="0.25">
      <c r="A1419" s="22" t="s">
        <v>6148</v>
      </c>
      <c r="B1419" s="23" t="s">
        <v>6971</v>
      </c>
      <c r="C1419" s="22" t="s">
        <v>6102</v>
      </c>
      <c r="D1419" s="22"/>
      <c r="E1419" s="22"/>
      <c r="F1419" s="22" t="s">
        <v>3404</v>
      </c>
      <c r="G1419" s="25">
        <v>200</v>
      </c>
      <c r="H1419" s="7"/>
      <c r="I1419" s="3">
        <f t="shared" si="61"/>
        <v>0</v>
      </c>
    </row>
    <row r="1420" spans="1:9" x14ac:dyDescent="0.25">
      <c r="A1420" s="22" t="s">
        <v>6149</v>
      </c>
      <c r="B1420" s="23" t="s">
        <v>6971</v>
      </c>
      <c r="C1420" s="22" t="s">
        <v>3514</v>
      </c>
      <c r="D1420" s="22" t="s">
        <v>3204</v>
      </c>
      <c r="E1420" s="22"/>
      <c r="F1420" s="22" t="s">
        <v>3404</v>
      </c>
      <c r="G1420" s="25">
        <v>600</v>
      </c>
      <c r="H1420" s="7"/>
      <c r="I1420" s="3">
        <f t="shared" si="61"/>
        <v>0</v>
      </c>
    </row>
    <row r="1421" spans="1:9" x14ac:dyDescent="0.25">
      <c r="A1421" s="22" t="s">
        <v>6150</v>
      </c>
      <c r="B1421" s="23" t="s">
        <v>6971</v>
      </c>
      <c r="C1421" s="22" t="s">
        <v>3514</v>
      </c>
      <c r="D1421" s="22" t="s">
        <v>3205</v>
      </c>
      <c r="E1421" s="22"/>
      <c r="F1421" s="22" t="s">
        <v>3404</v>
      </c>
      <c r="G1421" s="25">
        <v>700</v>
      </c>
      <c r="H1421" s="7"/>
      <c r="I1421" s="3">
        <f t="shared" si="61"/>
        <v>0</v>
      </c>
    </row>
    <row r="1422" spans="1:9" x14ac:dyDescent="0.25">
      <c r="A1422" s="22" t="s">
        <v>6151</v>
      </c>
      <c r="B1422" s="23" t="s">
        <v>6971</v>
      </c>
      <c r="C1422" s="22" t="s">
        <v>3286</v>
      </c>
      <c r="D1422" s="22" t="s">
        <v>3206</v>
      </c>
      <c r="E1422" s="22"/>
      <c r="F1422" s="22" t="s">
        <v>3404</v>
      </c>
      <c r="G1422" s="25">
        <v>800</v>
      </c>
      <c r="H1422" s="7"/>
      <c r="I1422" s="3">
        <f t="shared" si="61"/>
        <v>0</v>
      </c>
    </row>
    <row r="1423" spans="1:9" x14ac:dyDescent="0.25">
      <c r="A1423" s="22" t="s">
        <v>4945</v>
      </c>
      <c r="B1423" s="23" t="s">
        <v>6972</v>
      </c>
      <c r="C1423" s="22" t="s">
        <v>4946</v>
      </c>
      <c r="D1423" s="24"/>
      <c r="E1423" s="22"/>
      <c r="F1423" s="22" t="s">
        <v>3207</v>
      </c>
      <c r="G1423" s="25">
        <v>28</v>
      </c>
      <c r="H1423" s="7"/>
      <c r="I1423" s="3">
        <f>G1423*H1423</f>
        <v>0</v>
      </c>
    </row>
    <row r="1424" spans="1:9" x14ac:dyDescent="0.25">
      <c r="A1424" s="22" t="s">
        <v>4947</v>
      </c>
      <c r="B1424" s="23" t="s">
        <v>6972</v>
      </c>
      <c r="C1424" s="22" t="s">
        <v>4948</v>
      </c>
      <c r="D1424" s="24"/>
      <c r="E1424" s="22"/>
      <c r="F1424" s="22" t="s">
        <v>4006</v>
      </c>
      <c r="G1424" s="25">
        <v>64</v>
      </c>
      <c r="H1424" s="7"/>
      <c r="I1424" s="3">
        <f>G1424*H1424</f>
        <v>0</v>
      </c>
    </row>
    <row r="1425" spans="1:9" x14ac:dyDescent="0.25">
      <c r="A1425" s="22" t="s">
        <v>4949</v>
      </c>
      <c r="B1425" s="23" t="s">
        <v>6972</v>
      </c>
      <c r="C1425" s="22" t="s">
        <v>3804</v>
      </c>
      <c r="D1425" s="24"/>
      <c r="E1425" s="22"/>
      <c r="F1425" s="22" t="s">
        <v>3304</v>
      </c>
      <c r="G1425" s="25">
        <v>143</v>
      </c>
      <c r="H1425" s="7"/>
      <c r="I1425" s="3">
        <f>G1425*H1425</f>
        <v>0</v>
      </c>
    </row>
    <row r="1426" spans="1:9" x14ac:dyDescent="0.25">
      <c r="A1426" s="22" t="s">
        <v>4943</v>
      </c>
      <c r="B1426" s="23" t="s">
        <v>6973</v>
      </c>
      <c r="C1426" s="22" t="s">
        <v>4944</v>
      </c>
      <c r="D1426" s="24"/>
      <c r="E1426" s="22"/>
      <c r="F1426" s="22" t="s">
        <v>3207</v>
      </c>
      <c r="G1426" s="25">
        <v>28</v>
      </c>
      <c r="H1426" s="7"/>
      <c r="I1426" s="3">
        <f>G1426*H1426</f>
        <v>0</v>
      </c>
    </row>
    <row r="1427" spans="1:9" s="50" customFormat="1" x14ac:dyDescent="0.25">
      <c r="A1427" s="22" t="s">
        <v>6472</v>
      </c>
      <c r="B1427" s="23" t="s">
        <v>6483</v>
      </c>
      <c r="C1427" s="49" t="s">
        <v>41</v>
      </c>
      <c r="D1427" s="81" t="s">
        <v>3215</v>
      </c>
      <c r="E1427" s="49"/>
      <c r="F1427" s="49" t="s">
        <v>3240</v>
      </c>
      <c r="G1427" s="25">
        <v>132</v>
      </c>
      <c r="H1427" s="7"/>
      <c r="I1427" s="3">
        <f t="shared" ref="I1427:I1435" si="62">G1427*H1427</f>
        <v>0</v>
      </c>
    </row>
    <row r="1428" spans="1:9" s="50" customFormat="1" x14ac:dyDescent="0.25">
      <c r="A1428" s="22" t="s">
        <v>6475</v>
      </c>
      <c r="B1428" s="23" t="s">
        <v>6602</v>
      </c>
      <c r="C1428" s="49" t="s">
        <v>395</v>
      </c>
      <c r="D1428" s="81"/>
      <c r="E1428" s="49"/>
      <c r="F1428" s="49" t="s">
        <v>3202</v>
      </c>
      <c r="G1428" s="25">
        <v>8</v>
      </c>
      <c r="H1428" s="7"/>
      <c r="I1428" s="3">
        <f t="shared" si="62"/>
        <v>0</v>
      </c>
    </row>
    <row r="1429" spans="1:9" s="50" customFormat="1" x14ac:dyDescent="0.25">
      <c r="A1429" s="22" t="s">
        <v>6476</v>
      </c>
      <c r="B1429" s="23" t="s">
        <v>6602</v>
      </c>
      <c r="C1429" s="49" t="s">
        <v>6165</v>
      </c>
      <c r="D1429" s="81"/>
      <c r="E1429" s="49"/>
      <c r="F1429" s="49" t="s">
        <v>3203</v>
      </c>
      <c r="G1429" s="25">
        <v>20</v>
      </c>
      <c r="H1429" s="7"/>
      <c r="I1429" s="3">
        <f t="shared" si="62"/>
        <v>0</v>
      </c>
    </row>
    <row r="1430" spans="1:9" s="50" customFormat="1" x14ac:dyDescent="0.25">
      <c r="A1430" s="22" t="s">
        <v>6477</v>
      </c>
      <c r="B1430" s="23" t="s">
        <v>6602</v>
      </c>
      <c r="C1430" s="49" t="s">
        <v>6153</v>
      </c>
      <c r="D1430" s="81"/>
      <c r="E1430" s="49"/>
      <c r="F1430" s="49" t="s">
        <v>3207</v>
      </c>
      <c r="G1430" s="25">
        <v>50</v>
      </c>
      <c r="H1430" s="7"/>
      <c r="I1430" s="3">
        <f t="shared" si="62"/>
        <v>0</v>
      </c>
    </row>
    <row r="1431" spans="1:9" s="50" customFormat="1" x14ac:dyDescent="0.25">
      <c r="A1431" s="22" t="s">
        <v>6478</v>
      </c>
      <c r="B1431" s="23" t="s">
        <v>6602</v>
      </c>
      <c r="C1431" s="49" t="s">
        <v>41</v>
      </c>
      <c r="D1431" s="81"/>
      <c r="E1431" s="49"/>
      <c r="F1431" s="49" t="s">
        <v>3222</v>
      </c>
      <c r="G1431" s="25">
        <v>100</v>
      </c>
      <c r="H1431" s="7"/>
      <c r="I1431" s="3">
        <f t="shared" si="62"/>
        <v>0</v>
      </c>
    </row>
    <row r="1432" spans="1:9" s="50" customFormat="1" x14ac:dyDescent="0.25">
      <c r="A1432" s="22" t="s">
        <v>6479</v>
      </c>
      <c r="B1432" s="23" t="s">
        <v>6802</v>
      </c>
      <c r="C1432" s="49" t="s">
        <v>19</v>
      </c>
      <c r="D1432" s="81"/>
      <c r="E1432" s="49"/>
      <c r="F1432" s="49" t="s">
        <v>3206</v>
      </c>
      <c r="G1432" s="25">
        <v>100</v>
      </c>
      <c r="H1432" s="7"/>
      <c r="I1432" s="3">
        <f t="shared" si="62"/>
        <v>0</v>
      </c>
    </row>
    <row r="1433" spans="1:9" s="50" customFormat="1" x14ac:dyDescent="0.25">
      <c r="A1433" s="22" t="s">
        <v>6480</v>
      </c>
      <c r="B1433" s="23" t="s">
        <v>6802</v>
      </c>
      <c r="C1433" s="49" t="s">
        <v>6252</v>
      </c>
      <c r="D1433" s="81"/>
      <c r="E1433" s="49"/>
      <c r="F1433" s="49" t="s">
        <v>3207</v>
      </c>
      <c r="G1433" s="25">
        <v>253</v>
      </c>
      <c r="H1433" s="7"/>
      <c r="I1433" s="3">
        <f t="shared" si="62"/>
        <v>0</v>
      </c>
    </row>
    <row r="1434" spans="1:9" s="50" customFormat="1" x14ac:dyDescent="0.25">
      <c r="A1434" s="22" t="s">
        <v>6481</v>
      </c>
      <c r="B1434" s="23" t="s">
        <v>6518</v>
      </c>
      <c r="C1434" s="49" t="s">
        <v>6252</v>
      </c>
      <c r="D1434" s="81"/>
      <c r="E1434" s="49"/>
      <c r="F1434" s="49" t="s">
        <v>3222</v>
      </c>
      <c r="G1434" s="25">
        <v>300</v>
      </c>
      <c r="H1434" s="7"/>
      <c r="I1434" s="3">
        <f t="shared" si="62"/>
        <v>0</v>
      </c>
    </row>
    <row r="1435" spans="1:9" s="50" customFormat="1" x14ac:dyDescent="0.25">
      <c r="A1435" s="22" t="s">
        <v>6482</v>
      </c>
      <c r="B1435" s="23" t="s">
        <v>6518</v>
      </c>
      <c r="C1435" s="49" t="s">
        <v>6217</v>
      </c>
      <c r="D1435" s="81"/>
      <c r="E1435" s="49"/>
      <c r="F1435" s="49" t="s">
        <v>3404</v>
      </c>
      <c r="G1435" s="25">
        <v>793</v>
      </c>
      <c r="H1435" s="7"/>
      <c r="I1435" s="3">
        <f t="shared" si="62"/>
        <v>0</v>
      </c>
    </row>
    <row r="1436" spans="1:9" x14ac:dyDescent="0.25">
      <c r="A1436" s="22" t="s">
        <v>6295</v>
      </c>
      <c r="B1436" s="51" t="s">
        <v>6974</v>
      </c>
      <c r="C1436" s="22" t="s">
        <v>6215</v>
      </c>
      <c r="D1436" s="22"/>
      <c r="E1436" s="22"/>
      <c r="F1436" s="22" t="s">
        <v>3222</v>
      </c>
      <c r="G1436" s="25">
        <v>44</v>
      </c>
      <c r="H1436" s="7"/>
      <c r="I1436" s="3">
        <f t="shared" ref="I1436:I1467" si="63">G1436*H1436</f>
        <v>0</v>
      </c>
    </row>
    <row r="1437" spans="1:9" x14ac:dyDescent="0.25">
      <c r="A1437" s="22" t="s">
        <v>6296</v>
      </c>
      <c r="B1437" s="51" t="s">
        <v>6974</v>
      </c>
      <c r="C1437" s="22" t="s">
        <v>6216</v>
      </c>
      <c r="D1437" s="22"/>
      <c r="E1437" s="22"/>
      <c r="F1437" s="22" t="s">
        <v>3483</v>
      </c>
      <c r="G1437" s="25">
        <v>52</v>
      </c>
      <c r="H1437" s="7"/>
      <c r="I1437" s="3">
        <f t="shared" si="63"/>
        <v>0</v>
      </c>
    </row>
    <row r="1438" spans="1:9" x14ac:dyDescent="0.25">
      <c r="A1438" s="22" t="s">
        <v>2238</v>
      </c>
      <c r="B1438" s="23" t="s">
        <v>487</v>
      </c>
      <c r="C1438" s="22" t="s">
        <v>2435</v>
      </c>
      <c r="D1438" s="74"/>
      <c r="E1438" s="22"/>
      <c r="F1438" s="22"/>
      <c r="G1438" s="25">
        <v>43</v>
      </c>
      <c r="H1438" s="7"/>
      <c r="I1438" s="3">
        <f t="shared" si="63"/>
        <v>0</v>
      </c>
    </row>
    <row r="1439" spans="1:9" x14ac:dyDescent="0.25">
      <c r="A1439" s="22" t="s">
        <v>2237</v>
      </c>
      <c r="B1439" s="47" t="s">
        <v>486</v>
      </c>
      <c r="C1439" s="22" t="s">
        <v>2435</v>
      </c>
      <c r="D1439" s="74"/>
      <c r="E1439" s="22"/>
      <c r="F1439" s="22"/>
      <c r="G1439" s="25">
        <v>27</v>
      </c>
      <c r="H1439" s="7"/>
      <c r="I1439" s="3">
        <f t="shared" si="63"/>
        <v>0</v>
      </c>
    </row>
    <row r="1440" spans="1:9" x14ac:dyDescent="0.25">
      <c r="A1440" s="22" t="s">
        <v>2371</v>
      </c>
      <c r="B1440" s="82" t="s">
        <v>6975</v>
      </c>
      <c r="C1440" s="22" t="s">
        <v>252</v>
      </c>
      <c r="D1440" s="74"/>
      <c r="E1440" s="22"/>
      <c r="F1440" s="22" t="s">
        <v>214</v>
      </c>
      <c r="G1440" s="25">
        <v>79</v>
      </c>
      <c r="H1440" s="7"/>
      <c r="I1440" s="3">
        <f t="shared" si="63"/>
        <v>0</v>
      </c>
    </row>
    <row r="1441" spans="1:9" x14ac:dyDescent="0.25">
      <c r="A1441" s="22" t="s">
        <v>5156</v>
      </c>
      <c r="B1441" s="23" t="s">
        <v>6976</v>
      </c>
      <c r="C1441" s="22" t="s">
        <v>5157</v>
      </c>
      <c r="D1441" s="74" t="s">
        <v>3210</v>
      </c>
      <c r="E1441" s="22"/>
      <c r="F1441" s="22" t="s">
        <v>3271</v>
      </c>
      <c r="G1441" s="25">
        <v>128</v>
      </c>
      <c r="H1441" s="7"/>
      <c r="I1441" s="3">
        <f t="shared" si="63"/>
        <v>0</v>
      </c>
    </row>
    <row r="1442" spans="1:9" x14ac:dyDescent="0.25">
      <c r="A1442" s="22" t="s">
        <v>5158</v>
      </c>
      <c r="B1442" s="23" t="s">
        <v>6976</v>
      </c>
      <c r="C1442" s="22" t="s">
        <v>5157</v>
      </c>
      <c r="D1442" s="74" t="s">
        <v>3215</v>
      </c>
      <c r="E1442" s="22"/>
      <c r="F1442" s="22" t="s">
        <v>3271</v>
      </c>
      <c r="G1442" s="25">
        <v>148</v>
      </c>
      <c r="H1442" s="7"/>
      <c r="I1442" s="3">
        <f t="shared" si="63"/>
        <v>0</v>
      </c>
    </row>
    <row r="1443" spans="1:9" x14ac:dyDescent="0.25">
      <c r="A1443" s="22" t="s">
        <v>5159</v>
      </c>
      <c r="B1443" s="23" t="s">
        <v>6976</v>
      </c>
      <c r="C1443" s="22" t="s">
        <v>5157</v>
      </c>
      <c r="D1443" s="74" t="s">
        <v>3198</v>
      </c>
      <c r="E1443" s="22"/>
      <c r="F1443" s="22" t="s">
        <v>3271</v>
      </c>
      <c r="G1443" s="25">
        <v>168</v>
      </c>
      <c r="H1443" s="7"/>
      <c r="I1443" s="3">
        <f t="shared" si="63"/>
        <v>0</v>
      </c>
    </row>
    <row r="1444" spans="1:9" x14ac:dyDescent="0.25">
      <c r="A1444" s="22" t="s">
        <v>5160</v>
      </c>
      <c r="B1444" s="23" t="s">
        <v>6976</v>
      </c>
      <c r="C1444" s="22" t="s">
        <v>3256</v>
      </c>
      <c r="D1444" s="74" t="s">
        <v>3200</v>
      </c>
      <c r="E1444" s="22"/>
      <c r="F1444" s="22"/>
      <c r="G1444" s="25">
        <v>180</v>
      </c>
      <c r="H1444" s="7"/>
      <c r="I1444" s="3">
        <f t="shared" si="63"/>
        <v>0</v>
      </c>
    </row>
    <row r="1445" spans="1:9" x14ac:dyDescent="0.25">
      <c r="A1445" s="22" t="s">
        <v>5161</v>
      </c>
      <c r="B1445" s="23" t="s">
        <v>6976</v>
      </c>
      <c r="C1445" s="22" t="s">
        <v>3256</v>
      </c>
      <c r="D1445" s="74" t="s">
        <v>343</v>
      </c>
      <c r="E1445" s="22"/>
      <c r="F1445" s="22"/>
      <c r="G1445" s="25">
        <v>220</v>
      </c>
      <c r="H1445" s="7"/>
      <c r="I1445" s="3">
        <f t="shared" si="63"/>
        <v>0</v>
      </c>
    </row>
    <row r="1446" spans="1:9" x14ac:dyDescent="0.25">
      <c r="A1446" s="22" t="s">
        <v>5162</v>
      </c>
      <c r="B1446" s="23" t="s">
        <v>6977</v>
      </c>
      <c r="C1446" s="22" t="s">
        <v>3396</v>
      </c>
      <c r="D1446" s="74" t="s">
        <v>3198</v>
      </c>
      <c r="E1446" s="22"/>
      <c r="F1446" s="22" t="s">
        <v>3271</v>
      </c>
      <c r="G1446" s="25">
        <v>160</v>
      </c>
      <c r="H1446" s="7"/>
      <c r="I1446" s="3">
        <f t="shared" si="63"/>
        <v>0</v>
      </c>
    </row>
    <row r="1447" spans="1:9" x14ac:dyDescent="0.25">
      <c r="A1447" s="22" t="s">
        <v>5163</v>
      </c>
      <c r="B1447" s="23" t="s">
        <v>6977</v>
      </c>
      <c r="C1447" s="22" t="s">
        <v>3396</v>
      </c>
      <c r="D1447" s="74" t="s">
        <v>3211</v>
      </c>
      <c r="E1447" s="22"/>
      <c r="F1447" s="22" t="s">
        <v>3271</v>
      </c>
      <c r="G1447" s="25">
        <v>200</v>
      </c>
      <c r="H1447" s="7"/>
      <c r="I1447" s="3">
        <f t="shared" si="63"/>
        <v>0</v>
      </c>
    </row>
    <row r="1448" spans="1:9" x14ac:dyDescent="0.25">
      <c r="A1448" s="22" t="s">
        <v>5155</v>
      </c>
      <c r="B1448" s="23" t="s">
        <v>6978</v>
      </c>
      <c r="C1448" s="22" t="s">
        <v>3361</v>
      </c>
      <c r="D1448" s="74"/>
      <c r="E1448" s="22"/>
      <c r="F1448" s="22" t="s">
        <v>3435</v>
      </c>
      <c r="G1448" s="25">
        <v>22</v>
      </c>
      <c r="H1448" s="7"/>
      <c r="I1448" s="3">
        <f t="shared" si="63"/>
        <v>0</v>
      </c>
    </row>
    <row r="1449" spans="1:9" x14ac:dyDescent="0.25">
      <c r="A1449" s="22" t="s">
        <v>5167</v>
      </c>
      <c r="B1449" s="23" t="s">
        <v>6979</v>
      </c>
      <c r="C1449" s="22" t="s">
        <v>5168</v>
      </c>
      <c r="D1449" s="74"/>
      <c r="E1449" s="22"/>
      <c r="F1449" s="22"/>
      <c r="G1449" s="25">
        <v>238</v>
      </c>
      <c r="H1449" s="7"/>
      <c r="I1449" s="3">
        <f t="shared" si="63"/>
        <v>0</v>
      </c>
    </row>
    <row r="1450" spans="1:9" x14ac:dyDescent="0.25">
      <c r="A1450" s="22" t="s">
        <v>5164</v>
      </c>
      <c r="B1450" s="23" t="s">
        <v>6976</v>
      </c>
      <c r="C1450" s="22" t="s">
        <v>3303</v>
      </c>
      <c r="D1450" s="74" t="s">
        <v>3198</v>
      </c>
      <c r="E1450" s="22"/>
      <c r="F1450" s="22" t="s">
        <v>3404</v>
      </c>
      <c r="G1450" s="25">
        <v>180</v>
      </c>
      <c r="H1450" s="7"/>
      <c r="I1450" s="3">
        <f t="shared" si="63"/>
        <v>0</v>
      </c>
    </row>
    <row r="1451" spans="1:9" x14ac:dyDescent="0.25">
      <c r="A1451" s="22" t="s">
        <v>5165</v>
      </c>
      <c r="B1451" s="23" t="s">
        <v>6976</v>
      </c>
      <c r="C1451" s="22" t="s">
        <v>3303</v>
      </c>
      <c r="D1451" s="74" t="s">
        <v>3200</v>
      </c>
      <c r="E1451" s="22"/>
      <c r="F1451" s="22" t="s">
        <v>3404</v>
      </c>
      <c r="G1451" s="25">
        <v>200</v>
      </c>
      <c r="H1451" s="7"/>
      <c r="I1451" s="3">
        <f t="shared" si="63"/>
        <v>0</v>
      </c>
    </row>
    <row r="1452" spans="1:9" x14ac:dyDescent="0.25">
      <c r="A1452" s="22" t="s">
        <v>5166</v>
      </c>
      <c r="B1452" s="23" t="s">
        <v>6976</v>
      </c>
      <c r="C1452" s="22" t="s">
        <v>3256</v>
      </c>
      <c r="D1452" s="74" t="s">
        <v>343</v>
      </c>
      <c r="E1452" s="22"/>
      <c r="F1452" s="22" t="s">
        <v>3404</v>
      </c>
      <c r="G1452" s="25">
        <v>220</v>
      </c>
      <c r="H1452" s="7"/>
      <c r="I1452" s="3">
        <f t="shared" si="63"/>
        <v>0</v>
      </c>
    </row>
    <row r="1453" spans="1:9" x14ac:dyDescent="0.25">
      <c r="A1453" s="22" t="s">
        <v>5169</v>
      </c>
      <c r="B1453" s="23" t="s">
        <v>6980</v>
      </c>
      <c r="C1453" s="22" t="s">
        <v>3361</v>
      </c>
      <c r="D1453" s="74"/>
      <c r="E1453" s="22"/>
      <c r="F1453" s="22" t="s">
        <v>3222</v>
      </c>
      <c r="G1453" s="25">
        <v>22</v>
      </c>
      <c r="H1453" s="7"/>
      <c r="I1453" s="3">
        <f t="shared" si="63"/>
        <v>0</v>
      </c>
    </row>
    <row r="1454" spans="1:9" x14ac:dyDescent="0.25">
      <c r="A1454" s="22" t="s">
        <v>5170</v>
      </c>
      <c r="B1454" s="23" t="s">
        <v>6980</v>
      </c>
      <c r="C1454" s="22" t="s">
        <v>5171</v>
      </c>
      <c r="D1454" s="74" t="s">
        <v>3210</v>
      </c>
      <c r="E1454" s="22"/>
      <c r="F1454" s="22" t="s">
        <v>3404</v>
      </c>
      <c r="G1454" s="25">
        <v>72</v>
      </c>
      <c r="H1454" s="7"/>
      <c r="I1454" s="3">
        <f t="shared" si="63"/>
        <v>0</v>
      </c>
    </row>
    <row r="1455" spans="1:9" x14ac:dyDescent="0.25">
      <c r="A1455" s="22" t="s">
        <v>5172</v>
      </c>
      <c r="B1455" s="23" t="s">
        <v>6980</v>
      </c>
      <c r="C1455" s="22" t="s">
        <v>5171</v>
      </c>
      <c r="D1455" s="74" t="s">
        <v>3215</v>
      </c>
      <c r="E1455" s="22"/>
      <c r="F1455" s="22" t="s">
        <v>3404</v>
      </c>
      <c r="G1455" s="25">
        <v>122</v>
      </c>
      <c r="H1455" s="7"/>
      <c r="I1455" s="3">
        <f t="shared" si="63"/>
        <v>0</v>
      </c>
    </row>
    <row r="1456" spans="1:9" x14ac:dyDescent="0.25">
      <c r="A1456" s="22" t="s">
        <v>5173</v>
      </c>
      <c r="B1456" s="23" t="s">
        <v>6980</v>
      </c>
      <c r="C1456" s="22" t="s">
        <v>3252</v>
      </c>
      <c r="D1456" s="74" t="s">
        <v>3198</v>
      </c>
      <c r="E1456" s="22"/>
      <c r="F1456" s="22" t="s">
        <v>3404</v>
      </c>
      <c r="G1456" s="25">
        <v>142</v>
      </c>
      <c r="H1456" s="7"/>
      <c r="I1456" s="3">
        <f t="shared" si="63"/>
        <v>0</v>
      </c>
    </row>
    <row r="1457" spans="1:9" x14ac:dyDescent="0.25">
      <c r="A1457" s="22" t="s">
        <v>5174</v>
      </c>
      <c r="B1457" s="23" t="s">
        <v>6980</v>
      </c>
      <c r="C1457" s="22" t="s">
        <v>5175</v>
      </c>
      <c r="D1457" s="74" t="s">
        <v>3200</v>
      </c>
      <c r="E1457" s="22"/>
      <c r="F1457" s="22" t="s">
        <v>3404</v>
      </c>
      <c r="G1457" s="25">
        <v>162</v>
      </c>
      <c r="H1457" s="7"/>
      <c r="I1457" s="3">
        <f t="shared" si="63"/>
        <v>0</v>
      </c>
    </row>
    <row r="1458" spans="1:9" x14ac:dyDescent="0.25">
      <c r="A1458" s="22" t="s">
        <v>5176</v>
      </c>
      <c r="B1458" s="23" t="s">
        <v>6980</v>
      </c>
      <c r="C1458" s="22" t="s">
        <v>5177</v>
      </c>
      <c r="D1458" s="74" t="s">
        <v>343</v>
      </c>
      <c r="E1458" s="22"/>
      <c r="F1458" s="22" t="s">
        <v>3404</v>
      </c>
      <c r="G1458" s="25">
        <v>182</v>
      </c>
      <c r="H1458" s="7"/>
      <c r="I1458" s="3">
        <f t="shared" si="63"/>
        <v>0</v>
      </c>
    </row>
    <row r="1459" spans="1:9" x14ac:dyDescent="0.25">
      <c r="A1459" s="22" t="s">
        <v>5178</v>
      </c>
      <c r="B1459" s="23" t="s">
        <v>6980</v>
      </c>
      <c r="C1459" s="22" t="s">
        <v>3227</v>
      </c>
      <c r="D1459" s="74" t="s">
        <v>3211</v>
      </c>
      <c r="E1459" s="22"/>
      <c r="F1459" s="22"/>
      <c r="G1459" s="25">
        <v>240</v>
      </c>
      <c r="H1459" s="7"/>
      <c r="I1459" s="3">
        <f t="shared" si="63"/>
        <v>0</v>
      </c>
    </row>
    <row r="1460" spans="1:9" x14ac:dyDescent="0.25">
      <c r="A1460" s="22">
        <v>2504</v>
      </c>
      <c r="B1460" s="23" t="s">
        <v>6981</v>
      </c>
      <c r="C1460" s="22" t="s">
        <v>4030</v>
      </c>
      <c r="D1460" s="74"/>
      <c r="E1460" s="22"/>
      <c r="F1460" s="22" t="s">
        <v>3206</v>
      </c>
      <c r="G1460" s="25">
        <v>43</v>
      </c>
      <c r="H1460" s="7"/>
      <c r="I1460" s="3">
        <f t="shared" si="63"/>
        <v>0</v>
      </c>
    </row>
    <row r="1461" spans="1:9" x14ac:dyDescent="0.25">
      <c r="A1461" s="22">
        <v>2651</v>
      </c>
      <c r="B1461" s="23" t="s">
        <v>6981</v>
      </c>
      <c r="C1461" s="22" t="s">
        <v>3303</v>
      </c>
      <c r="D1461" s="74"/>
      <c r="E1461" s="22"/>
      <c r="F1461" s="22" t="s">
        <v>3206</v>
      </c>
      <c r="G1461" s="25">
        <v>191</v>
      </c>
      <c r="H1461" s="7"/>
      <c r="I1461" s="3">
        <f t="shared" si="63"/>
        <v>0</v>
      </c>
    </row>
    <row r="1462" spans="1:9" x14ac:dyDescent="0.25">
      <c r="A1462" s="22" t="s">
        <v>5179</v>
      </c>
      <c r="B1462" s="23" t="s">
        <v>6982</v>
      </c>
      <c r="C1462" s="22" t="s">
        <v>3247</v>
      </c>
      <c r="D1462" s="74" t="s">
        <v>3215</v>
      </c>
      <c r="E1462" s="22"/>
      <c r="F1462" s="22" t="s">
        <v>3273</v>
      </c>
      <c r="G1462" s="25">
        <v>120</v>
      </c>
      <c r="H1462" s="7"/>
      <c r="I1462" s="3">
        <f t="shared" si="63"/>
        <v>0</v>
      </c>
    </row>
    <row r="1463" spans="1:9" x14ac:dyDescent="0.25">
      <c r="A1463" s="22" t="s">
        <v>5180</v>
      </c>
      <c r="B1463" s="23" t="s">
        <v>6982</v>
      </c>
      <c r="C1463" s="22" t="s">
        <v>3247</v>
      </c>
      <c r="D1463" s="74" t="s">
        <v>3198</v>
      </c>
      <c r="E1463" s="22"/>
      <c r="F1463" s="22" t="s">
        <v>3273</v>
      </c>
      <c r="G1463" s="25">
        <v>140</v>
      </c>
      <c r="H1463" s="7"/>
      <c r="I1463" s="3">
        <f t="shared" si="63"/>
        <v>0</v>
      </c>
    </row>
    <row r="1464" spans="1:9" x14ac:dyDescent="0.25">
      <c r="A1464" s="22" t="s">
        <v>5181</v>
      </c>
      <c r="B1464" s="23" t="s">
        <v>6982</v>
      </c>
      <c r="C1464" s="22" t="s">
        <v>3292</v>
      </c>
      <c r="D1464" s="74" t="s">
        <v>3200</v>
      </c>
      <c r="E1464" s="22"/>
      <c r="F1464" s="22" t="s">
        <v>3404</v>
      </c>
      <c r="G1464" s="25">
        <v>160</v>
      </c>
      <c r="H1464" s="7"/>
      <c r="I1464" s="3">
        <f t="shared" si="63"/>
        <v>0</v>
      </c>
    </row>
    <row r="1465" spans="1:9" x14ac:dyDescent="0.25">
      <c r="A1465" s="22" t="s">
        <v>5182</v>
      </c>
      <c r="B1465" s="23" t="s">
        <v>6982</v>
      </c>
      <c r="C1465" s="22" t="s">
        <v>3575</v>
      </c>
      <c r="D1465" s="74" t="s">
        <v>343</v>
      </c>
      <c r="E1465" s="22"/>
      <c r="F1465" s="22" t="s">
        <v>3273</v>
      </c>
      <c r="G1465" s="25">
        <v>196</v>
      </c>
      <c r="H1465" s="7"/>
      <c r="I1465" s="3">
        <f t="shared" si="63"/>
        <v>0</v>
      </c>
    </row>
    <row r="1466" spans="1:9" x14ac:dyDescent="0.25">
      <c r="A1466" s="22" t="s">
        <v>5184</v>
      </c>
      <c r="B1466" s="23" t="s">
        <v>6983</v>
      </c>
      <c r="C1466" s="22" t="s">
        <v>3361</v>
      </c>
      <c r="D1466" s="74"/>
      <c r="E1466" s="22"/>
      <c r="F1466" s="22"/>
      <c r="G1466" s="25">
        <v>22</v>
      </c>
      <c r="H1466" s="7"/>
      <c r="I1466" s="3">
        <f t="shared" si="63"/>
        <v>0</v>
      </c>
    </row>
    <row r="1467" spans="1:9" x14ac:dyDescent="0.25">
      <c r="A1467" s="22" t="s">
        <v>5185</v>
      </c>
      <c r="B1467" s="23" t="s">
        <v>6983</v>
      </c>
      <c r="C1467" s="22" t="s">
        <v>3308</v>
      </c>
      <c r="D1467" s="74" t="s">
        <v>3209</v>
      </c>
      <c r="E1467" s="22"/>
      <c r="F1467" s="22" t="s">
        <v>3483</v>
      </c>
      <c r="G1467" s="25">
        <v>32</v>
      </c>
      <c r="H1467" s="7"/>
      <c r="I1467" s="3">
        <f t="shared" si="63"/>
        <v>0</v>
      </c>
    </row>
    <row r="1468" spans="1:9" x14ac:dyDescent="0.25">
      <c r="A1468" s="22" t="s">
        <v>5186</v>
      </c>
      <c r="B1468" s="23" t="s">
        <v>6983</v>
      </c>
      <c r="C1468" s="22" t="s">
        <v>3634</v>
      </c>
      <c r="D1468" s="74" t="s">
        <v>3210</v>
      </c>
      <c r="E1468" s="22"/>
      <c r="F1468" s="22"/>
      <c r="G1468" s="25">
        <v>72</v>
      </c>
      <c r="H1468" s="7"/>
      <c r="I1468" s="3">
        <f t="shared" ref="I1468:I1499" si="64">G1468*H1468</f>
        <v>0</v>
      </c>
    </row>
    <row r="1469" spans="1:9" x14ac:dyDescent="0.25">
      <c r="A1469" s="22" t="s">
        <v>5187</v>
      </c>
      <c r="B1469" s="23" t="s">
        <v>6985</v>
      </c>
      <c r="C1469" s="22" t="s">
        <v>5188</v>
      </c>
      <c r="D1469" s="74"/>
      <c r="E1469" s="22"/>
      <c r="F1469" s="22" t="s">
        <v>3207</v>
      </c>
      <c r="G1469" s="25">
        <v>239</v>
      </c>
      <c r="H1469" s="7"/>
      <c r="I1469" s="3">
        <f t="shared" si="64"/>
        <v>0</v>
      </c>
    </row>
    <row r="1470" spans="1:9" x14ac:dyDescent="0.25">
      <c r="A1470" s="22" t="s">
        <v>5183</v>
      </c>
      <c r="B1470" s="23" t="s">
        <v>6984</v>
      </c>
      <c r="C1470" s="22" t="s">
        <v>3361</v>
      </c>
      <c r="D1470" s="74"/>
      <c r="E1470" s="22"/>
      <c r="F1470" s="22"/>
      <c r="G1470" s="25">
        <v>22</v>
      </c>
      <c r="H1470" s="7"/>
      <c r="I1470" s="3">
        <f t="shared" si="64"/>
        <v>0</v>
      </c>
    </row>
    <row r="1471" spans="1:9" x14ac:dyDescent="0.25">
      <c r="A1471" s="22" t="s">
        <v>5192</v>
      </c>
      <c r="B1471" s="23" t="s">
        <v>6986</v>
      </c>
      <c r="C1471" s="22" t="s">
        <v>3252</v>
      </c>
      <c r="D1471" s="74" t="s">
        <v>3210</v>
      </c>
      <c r="E1471" s="22"/>
      <c r="F1471" s="22"/>
      <c r="G1471" s="25">
        <v>102</v>
      </c>
      <c r="H1471" s="7"/>
      <c r="I1471" s="3">
        <f t="shared" si="64"/>
        <v>0</v>
      </c>
    </row>
    <row r="1472" spans="1:9" x14ac:dyDescent="0.25">
      <c r="A1472" s="22" t="s">
        <v>5193</v>
      </c>
      <c r="B1472" s="23" t="s">
        <v>6986</v>
      </c>
      <c r="C1472" s="22" t="s">
        <v>3252</v>
      </c>
      <c r="D1472" s="74" t="s">
        <v>3215</v>
      </c>
      <c r="E1472" s="22"/>
      <c r="F1472" s="22"/>
      <c r="G1472" s="25">
        <v>122</v>
      </c>
      <c r="H1472" s="7"/>
      <c r="I1472" s="3">
        <f t="shared" si="64"/>
        <v>0</v>
      </c>
    </row>
    <row r="1473" spans="1:9" x14ac:dyDescent="0.25">
      <c r="A1473" s="22" t="s">
        <v>5194</v>
      </c>
      <c r="B1473" s="23" t="s">
        <v>6986</v>
      </c>
      <c r="C1473" s="22" t="s">
        <v>3252</v>
      </c>
      <c r="D1473" s="74" t="s">
        <v>3198</v>
      </c>
      <c r="E1473" s="22"/>
      <c r="F1473" s="22"/>
      <c r="G1473" s="25">
        <v>142</v>
      </c>
      <c r="H1473" s="7"/>
      <c r="I1473" s="3">
        <f t="shared" si="64"/>
        <v>0</v>
      </c>
    </row>
    <row r="1474" spans="1:9" x14ac:dyDescent="0.25">
      <c r="A1474" s="22" t="s">
        <v>5195</v>
      </c>
      <c r="B1474" s="23" t="s">
        <v>6986</v>
      </c>
      <c r="C1474" s="22" t="s">
        <v>3252</v>
      </c>
      <c r="D1474" s="74" t="s">
        <v>3200</v>
      </c>
      <c r="E1474" s="22"/>
      <c r="F1474" s="22"/>
      <c r="G1474" s="25">
        <v>162</v>
      </c>
      <c r="H1474" s="7"/>
      <c r="I1474" s="3">
        <f t="shared" si="64"/>
        <v>0</v>
      </c>
    </row>
    <row r="1475" spans="1:9" x14ac:dyDescent="0.25">
      <c r="A1475" s="22" t="s">
        <v>5196</v>
      </c>
      <c r="B1475" s="23" t="s">
        <v>6986</v>
      </c>
      <c r="C1475" s="22" t="s">
        <v>3252</v>
      </c>
      <c r="D1475" s="74" t="s">
        <v>343</v>
      </c>
      <c r="E1475" s="22"/>
      <c r="F1475" s="22"/>
      <c r="G1475" s="25">
        <v>196</v>
      </c>
      <c r="H1475" s="7"/>
      <c r="I1475" s="3">
        <f t="shared" si="64"/>
        <v>0</v>
      </c>
    </row>
    <row r="1476" spans="1:9" x14ac:dyDescent="0.25">
      <c r="A1476" s="22" t="s">
        <v>5197</v>
      </c>
      <c r="B1476" s="23" t="s">
        <v>6986</v>
      </c>
      <c r="C1476" s="22" t="s">
        <v>3252</v>
      </c>
      <c r="D1476" s="74" t="s">
        <v>3211</v>
      </c>
      <c r="E1476" s="22"/>
      <c r="F1476" s="22"/>
      <c r="G1476" s="25">
        <v>240</v>
      </c>
      <c r="H1476" s="7"/>
      <c r="I1476" s="3">
        <f t="shared" si="64"/>
        <v>0</v>
      </c>
    </row>
    <row r="1477" spans="1:9" x14ac:dyDescent="0.25">
      <c r="A1477" s="22" t="s">
        <v>5198</v>
      </c>
      <c r="B1477" s="23" t="s">
        <v>6987</v>
      </c>
      <c r="C1477" s="22" t="s">
        <v>3252</v>
      </c>
      <c r="D1477" s="74" t="s">
        <v>3215</v>
      </c>
      <c r="E1477" s="22"/>
      <c r="F1477" s="22"/>
      <c r="G1477" s="25">
        <v>122</v>
      </c>
      <c r="H1477" s="7"/>
      <c r="I1477" s="3">
        <f t="shared" si="64"/>
        <v>0</v>
      </c>
    </row>
    <row r="1478" spans="1:9" x14ac:dyDescent="0.25">
      <c r="A1478" s="22" t="s">
        <v>5199</v>
      </c>
      <c r="B1478" s="23" t="s">
        <v>6987</v>
      </c>
      <c r="C1478" s="22" t="s">
        <v>3252</v>
      </c>
      <c r="D1478" s="74" t="s">
        <v>3198</v>
      </c>
      <c r="E1478" s="22"/>
      <c r="F1478" s="22"/>
      <c r="G1478" s="25">
        <v>142</v>
      </c>
      <c r="H1478" s="7"/>
      <c r="I1478" s="3">
        <f t="shared" si="64"/>
        <v>0</v>
      </c>
    </row>
    <row r="1479" spans="1:9" x14ac:dyDescent="0.25">
      <c r="A1479" s="22" t="s">
        <v>5200</v>
      </c>
      <c r="B1479" s="23" t="s">
        <v>6987</v>
      </c>
      <c r="C1479" s="22" t="s">
        <v>3252</v>
      </c>
      <c r="D1479" s="74" t="s">
        <v>3200</v>
      </c>
      <c r="E1479" s="22"/>
      <c r="F1479" s="22"/>
      <c r="G1479" s="25">
        <v>162</v>
      </c>
      <c r="H1479" s="7"/>
      <c r="I1479" s="3">
        <f t="shared" si="64"/>
        <v>0</v>
      </c>
    </row>
    <row r="1480" spans="1:9" x14ac:dyDescent="0.25">
      <c r="A1480" s="22" t="s">
        <v>5201</v>
      </c>
      <c r="B1480" s="23" t="s">
        <v>6987</v>
      </c>
      <c r="C1480" s="22" t="s">
        <v>3252</v>
      </c>
      <c r="D1480" s="74" t="s">
        <v>343</v>
      </c>
      <c r="E1480" s="22"/>
      <c r="F1480" s="22"/>
      <c r="G1480" s="25">
        <v>196</v>
      </c>
      <c r="H1480" s="7"/>
      <c r="I1480" s="3">
        <f t="shared" si="64"/>
        <v>0</v>
      </c>
    </row>
    <row r="1481" spans="1:9" x14ac:dyDescent="0.25">
      <c r="A1481" s="22" t="s">
        <v>5202</v>
      </c>
      <c r="B1481" s="23" t="s">
        <v>6987</v>
      </c>
      <c r="C1481" s="22" t="s">
        <v>3252</v>
      </c>
      <c r="D1481" s="74" t="s">
        <v>3211</v>
      </c>
      <c r="E1481" s="22"/>
      <c r="F1481" s="22"/>
      <c r="G1481" s="25">
        <v>240</v>
      </c>
      <c r="H1481" s="7"/>
      <c r="I1481" s="3">
        <f t="shared" si="64"/>
        <v>0</v>
      </c>
    </row>
    <row r="1482" spans="1:9" x14ac:dyDescent="0.25">
      <c r="A1482" s="22" t="s">
        <v>5203</v>
      </c>
      <c r="B1482" s="23" t="s">
        <v>6987</v>
      </c>
      <c r="C1482" s="22" t="s">
        <v>3252</v>
      </c>
      <c r="D1482" s="74" t="s">
        <v>3226</v>
      </c>
      <c r="E1482" s="22"/>
      <c r="F1482" s="22"/>
      <c r="G1482" s="25">
        <v>300</v>
      </c>
      <c r="H1482" s="7"/>
      <c r="I1482" s="3">
        <f t="shared" si="64"/>
        <v>0</v>
      </c>
    </row>
    <row r="1483" spans="1:9" x14ac:dyDescent="0.25">
      <c r="A1483" s="22" t="s">
        <v>5190</v>
      </c>
      <c r="B1483" s="23" t="s">
        <v>6988</v>
      </c>
      <c r="C1483" s="22" t="s">
        <v>3308</v>
      </c>
      <c r="D1483" s="74"/>
      <c r="E1483" s="22"/>
      <c r="F1483" s="22" t="s">
        <v>3960</v>
      </c>
      <c r="G1483" s="25">
        <v>32</v>
      </c>
      <c r="H1483" s="7"/>
      <c r="I1483" s="3">
        <f t="shared" si="64"/>
        <v>0</v>
      </c>
    </row>
    <row r="1484" spans="1:9" x14ac:dyDescent="0.25">
      <c r="A1484" s="22" t="s">
        <v>5191</v>
      </c>
      <c r="B1484" s="23" t="s">
        <v>6988</v>
      </c>
      <c r="C1484" s="22" t="s">
        <v>3292</v>
      </c>
      <c r="D1484" s="74" t="s">
        <v>3198</v>
      </c>
      <c r="E1484" s="22"/>
      <c r="F1484" s="22" t="s">
        <v>3960</v>
      </c>
      <c r="G1484" s="25">
        <v>204</v>
      </c>
      <c r="H1484" s="7"/>
      <c r="I1484" s="3">
        <f t="shared" si="64"/>
        <v>0</v>
      </c>
    </row>
    <row r="1485" spans="1:9" x14ac:dyDescent="0.25">
      <c r="A1485" s="22" t="s">
        <v>5189</v>
      </c>
      <c r="B1485" s="23" t="s">
        <v>6990</v>
      </c>
      <c r="C1485" s="22" t="s">
        <v>3361</v>
      </c>
      <c r="D1485" s="74"/>
      <c r="E1485" s="22"/>
      <c r="F1485" s="22"/>
      <c r="G1485" s="25">
        <v>22</v>
      </c>
      <c r="H1485" s="7"/>
      <c r="I1485" s="3">
        <f t="shared" si="64"/>
        <v>0</v>
      </c>
    </row>
    <row r="1486" spans="1:9" x14ac:dyDescent="0.25">
      <c r="A1486" s="22" t="s">
        <v>5204</v>
      </c>
      <c r="B1486" s="23" t="s">
        <v>6989</v>
      </c>
      <c r="C1486" s="22" t="s">
        <v>3591</v>
      </c>
      <c r="D1486" s="74" t="s">
        <v>3210</v>
      </c>
      <c r="E1486" s="22"/>
      <c r="F1486" s="22" t="s">
        <v>3404</v>
      </c>
      <c r="G1486" s="25">
        <v>72</v>
      </c>
      <c r="H1486" s="7"/>
      <c r="I1486" s="3">
        <f t="shared" si="64"/>
        <v>0</v>
      </c>
    </row>
    <row r="1487" spans="1:9" x14ac:dyDescent="0.25">
      <c r="A1487" s="22" t="s">
        <v>5205</v>
      </c>
      <c r="B1487" s="23" t="s">
        <v>6989</v>
      </c>
      <c r="C1487" s="22" t="s">
        <v>3591</v>
      </c>
      <c r="D1487" s="74" t="s">
        <v>3215</v>
      </c>
      <c r="E1487" s="22"/>
      <c r="F1487" s="22" t="s">
        <v>3404</v>
      </c>
      <c r="G1487" s="25">
        <v>80</v>
      </c>
      <c r="H1487" s="7"/>
      <c r="I1487" s="3">
        <f t="shared" si="64"/>
        <v>0</v>
      </c>
    </row>
    <row r="1488" spans="1:9" x14ac:dyDescent="0.25">
      <c r="A1488" s="22" t="s">
        <v>5206</v>
      </c>
      <c r="B1488" s="23" t="s">
        <v>6989</v>
      </c>
      <c r="C1488" s="22" t="s">
        <v>3591</v>
      </c>
      <c r="D1488" s="74" t="s">
        <v>3198</v>
      </c>
      <c r="E1488" s="22"/>
      <c r="F1488" s="22" t="s">
        <v>3404</v>
      </c>
      <c r="G1488" s="25">
        <v>100</v>
      </c>
      <c r="H1488" s="7"/>
      <c r="I1488" s="3">
        <f t="shared" si="64"/>
        <v>0</v>
      </c>
    </row>
    <row r="1489" spans="1:9" x14ac:dyDescent="0.25">
      <c r="A1489" s="22" t="s">
        <v>5207</v>
      </c>
      <c r="B1489" s="23" t="s">
        <v>6989</v>
      </c>
      <c r="C1489" s="22" t="s">
        <v>3591</v>
      </c>
      <c r="D1489" s="74" t="s">
        <v>3200</v>
      </c>
      <c r="E1489" s="22"/>
      <c r="F1489" s="22" t="s">
        <v>3404</v>
      </c>
      <c r="G1489" s="25">
        <v>120</v>
      </c>
      <c r="H1489" s="7"/>
      <c r="I1489" s="3">
        <f t="shared" si="64"/>
        <v>0</v>
      </c>
    </row>
    <row r="1490" spans="1:9" x14ac:dyDescent="0.25">
      <c r="A1490" s="22" t="s">
        <v>5208</v>
      </c>
      <c r="B1490" s="23" t="s">
        <v>6989</v>
      </c>
      <c r="C1490" s="22" t="s">
        <v>3591</v>
      </c>
      <c r="D1490" s="74" t="s">
        <v>343</v>
      </c>
      <c r="E1490" s="22"/>
      <c r="F1490" s="22" t="s">
        <v>3404</v>
      </c>
      <c r="G1490" s="25">
        <v>196</v>
      </c>
      <c r="H1490" s="7"/>
      <c r="I1490" s="3">
        <f t="shared" si="64"/>
        <v>0</v>
      </c>
    </row>
    <row r="1491" spans="1:9" x14ac:dyDescent="0.25">
      <c r="A1491" s="22" t="s">
        <v>5209</v>
      </c>
      <c r="B1491" s="23" t="s">
        <v>6989</v>
      </c>
      <c r="C1491" s="22" t="s">
        <v>3591</v>
      </c>
      <c r="D1491" s="74" t="s">
        <v>3211</v>
      </c>
      <c r="E1491" s="22"/>
      <c r="F1491" s="22" t="s">
        <v>3404</v>
      </c>
      <c r="G1491" s="25">
        <v>240</v>
      </c>
      <c r="H1491" s="7"/>
      <c r="I1491" s="3">
        <f t="shared" si="64"/>
        <v>0</v>
      </c>
    </row>
    <row r="1492" spans="1:9" x14ac:dyDescent="0.25">
      <c r="A1492" s="22" t="s">
        <v>5210</v>
      </c>
      <c r="B1492" s="23" t="s">
        <v>7011</v>
      </c>
      <c r="C1492" s="22" t="s">
        <v>3361</v>
      </c>
      <c r="D1492" s="74"/>
      <c r="E1492" s="22"/>
      <c r="F1492" s="22" t="s">
        <v>3483</v>
      </c>
      <c r="G1492" s="25">
        <v>22</v>
      </c>
      <c r="H1492" s="7"/>
      <c r="I1492" s="3">
        <f t="shared" si="64"/>
        <v>0</v>
      </c>
    </row>
    <row r="1493" spans="1:9" x14ac:dyDescent="0.25">
      <c r="A1493" s="22" t="s">
        <v>5211</v>
      </c>
      <c r="B1493" s="23" t="s">
        <v>7011</v>
      </c>
      <c r="C1493" s="22" t="s">
        <v>3308</v>
      </c>
      <c r="D1493" s="74"/>
      <c r="E1493" s="22"/>
      <c r="F1493" s="22" t="s">
        <v>3483</v>
      </c>
      <c r="G1493" s="25">
        <v>32</v>
      </c>
      <c r="H1493" s="7"/>
      <c r="I1493" s="3">
        <f t="shared" si="64"/>
        <v>0</v>
      </c>
    </row>
    <row r="1494" spans="1:9" x14ac:dyDescent="0.25">
      <c r="A1494" s="22" t="s">
        <v>5212</v>
      </c>
      <c r="B1494" s="23" t="s">
        <v>7011</v>
      </c>
      <c r="C1494" s="22" t="s">
        <v>3380</v>
      </c>
      <c r="D1494" s="74" t="s">
        <v>3215</v>
      </c>
      <c r="E1494" s="22"/>
      <c r="F1494" s="22" t="s">
        <v>3483</v>
      </c>
      <c r="G1494" s="25">
        <v>120</v>
      </c>
      <c r="H1494" s="7"/>
      <c r="I1494" s="3">
        <f t="shared" si="64"/>
        <v>0</v>
      </c>
    </row>
    <row r="1495" spans="1:9" x14ac:dyDescent="0.25">
      <c r="A1495" s="22" t="s">
        <v>5213</v>
      </c>
      <c r="B1495" s="23" t="s">
        <v>7011</v>
      </c>
      <c r="C1495" s="22" t="s">
        <v>3380</v>
      </c>
      <c r="D1495" s="74" t="s">
        <v>3198</v>
      </c>
      <c r="E1495" s="22"/>
      <c r="F1495" s="22" t="s">
        <v>3483</v>
      </c>
      <c r="G1495" s="25">
        <v>140</v>
      </c>
      <c r="H1495" s="7"/>
      <c r="I1495" s="3">
        <f t="shared" si="64"/>
        <v>0</v>
      </c>
    </row>
    <row r="1496" spans="1:9" x14ac:dyDescent="0.25">
      <c r="A1496" s="22" t="s">
        <v>5214</v>
      </c>
      <c r="B1496" s="23" t="s">
        <v>6994</v>
      </c>
      <c r="C1496" s="22" t="s">
        <v>3361</v>
      </c>
      <c r="D1496" s="74"/>
      <c r="E1496" s="22"/>
      <c r="F1496" s="22" t="s">
        <v>3435</v>
      </c>
      <c r="G1496" s="25">
        <v>22</v>
      </c>
      <c r="H1496" s="7"/>
      <c r="I1496" s="3">
        <f t="shared" si="64"/>
        <v>0</v>
      </c>
    </row>
    <row r="1497" spans="1:9" x14ac:dyDescent="0.25">
      <c r="A1497" s="22" t="s">
        <v>5215</v>
      </c>
      <c r="B1497" s="23" t="s">
        <v>6994</v>
      </c>
      <c r="C1497" s="22" t="s">
        <v>3308</v>
      </c>
      <c r="D1497" s="74"/>
      <c r="E1497" s="22"/>
      <c r="F1497" s="22"/>
      <c r="G1497" s="25">
        <v>32</v>
      </c>
      <c r="H1497" s="7"/>
      <c r="I1497" s="3">
        <f t="shared" si="64"/>
        <v>0</v>
      </c>
    </row>
    <row r="1498" spans="1:9" x14ac:dyDescent="0.25">
      <c r="A1498" s="22" t="s">
        <v>5216</v>
      </c>
      <c r="B1498" s="23" t="s">
        <v>6994</v>
      </c>
      <c r="C1498" s="22" t="s">
        <v>3380</v>
      </c>
      <c r="D1498" s="74" t="s">
        <v>3215</v>
      </c>
      <c r="E1498" s="22"/>
      <c r="F1498" s="22" t="s">
        <v>3404</v>
      </c>
      <c r="G1498" s="25">
        <v>120</v>
      </c>
      <c r="H1498" s="7"/>
      <c r="I1498" s="3">
        <f t="shared" si="64"/>
        <v>0</v>
      </c>
    </row>
    <row r="1499" spans="1:9" x14ac:dyDescent="0.25">
      <c r="A1499" s="22" t="s">
        <v>5217</v>
      </c>
      <c r="B1499" s="23" t="s">
        <v>6995</v>
      </c>
      <c r="C1499" s="22" t="s">
        <v>3361</v>
      </c>
      <c r="D1499" s="74"/>
      <c r="E1499" s="22"/>
      <c r="F1499" s="22" t="s">
        <v>3207</v>
      </c>
      <c r="G1499" s="25">
        <v>22</v>
      </c>
      <c r="H1499" s="7"/>
      <c r="I1499" s="3">
        <f t="shared" si="64"/>
        <v>0</v>
      </c>
    </row>
    <row r="1500" spans="1:9" x14ac:dyDescent="0.25">
      <c r="A1500" s="22" t="s">
        <v>5218</v>
      </c>
      <c r="B1500" s="23" t="s">
        <v>6995</v>
      </c>
      <c r="C1500" s="22" t="s">
        <v>3308</v>
      </c>
      <c r="D1500" s="74"/>
      <c r="E1500" s="22"/>
      <c r="F1500" s="22"/>
      <c r="G1500" s="25">
        <v>32</v>
      </c>
      <c r="H1500" s="7"/>
      <c r="I1500" s="3">
        <f t="shared" ref="I1500:I1501" si="65">G1500*H1500</f>
        <v>0</v>
      </c>
    </row>
    <row r="1501" spans="1:9" x14ac:dyDescent="0.25">
      <c r="A1501" s="22" t="s">
        <v>5219</v>
      </c>
      <c r="B1501" s="23" t="s">
        <v>6995</v>
      </c>
      <c r="C1501" s="22" t="s">
        <v>3318</v>
      </c>
      <c r="D1501" s="74" t="s">
        <v>3215</v>
      </c>
      <c r="E1501" s="22"/>
      <c r="F1501" s="22" t="s">
        <v>3483</v>
      </c>
      <c r="G1501" s="25">
        <v>120</v>
      </c>
      <c r="H1501" s="7"/>
      <c r="I1501" s="3">
        <f t="shared" si="65"/>
        <v>0</v>
      </c>
    </row>
    <row r="1502" spans="1:9" s="50" customFormat="1" x14ac:dyDescent="0.25">
      <c r="A1502" s="22" t="s">
        <v>6416</v>
      </c>
      <c r="B1502" s="23" t="s">
        <v>6996</v>
      </c>
      <c r="C1502" s="49" t="s">
        <v>390</v>
      </c>
      <c r="D1502" s="81"/>
      <c r="E1502" s="49"/>
      <c r="F1502" s="49" t="s">
        <v>3483</v>
      </c>
      <c r="G1502" s="25">
        <v>13</v>
      </c>
      <c r="H1502" s="7"/>
      <c r="I1502" s="3">
        <f t="shared" ref="I1502:I1513" si="66">G1502*H1502</f>
        <v>0</v>
      </c>
    </row>
    <row r="1503" spans="1:9" s="50" customFormat="1" x14ac:dyDescent="0.25">
      <c r="A1503" s="22" t="s">
        <v>6417</v>
      </c>
      <c r="B1503" s="23" t="s">
        <v>6996</v>
      </c>
      <c r="C1503" s="49" t="s">
        <v>6165</v>
      </c>
      <c r="D1503" s="81" t="s">
        <v>3278</v>
      </c>
      <c r="E1503" s="49"/>
      <c r="F1503" s="49" t="s">
        <v>3222</v>
      </c>
      <c r="G1503" s="25">
        <v>19</v>
      </c>
      <c r="H1503" s="7"/>
      <c r="I1503" s="3">
        <f t="shared" si="66"/>
        <v>0</v>
      </c>
    </row>
    <row r="1504" spans="1:9" s="50" customFormat="1" x14ac:dyDescent="0.25">
      <c r="A1504" s="22" t="s">
        <v>6418</v>
      </c>
      <c r="B1504" s="23" t="s">
        <v>6996</v>
      </c>
      <c r="C1504" s="49" t="s">
        <v>6165</v>
      </c>
      <c r="D1504" s="81"/>
      <c r="E1504" s="49"/>
      <c r="F1504" s="49" t="s">
        <v>3207</v>
      </c>
      <c r="G1504" s="25">
        <v>20</v>
      </c>
      <c r="H1504" s="7"/>
      <c r="I1504" s="3">
        <f t="shared" si="66"/>
        <v>0</v>
      </c>
    </row>
    <row r="1505" spans="1:9" s="50" customFormat="1" x14ac:dyDescent="0.25">
      <c r="A1505" s="22" t="s">
        <v>6419</v>
      </c>
      <c r="B1505" s="23" t="s">
        <v>6996</v>
      </c>
      <c r="C1505" s="49" t="s">
        <v>41</v>
      </c>
      <c r="D1505" s="81" t="s">
        <v>343</v>
      </c>
      <c r="E1505" s="49"/>
      <c r="F1505" s="49" t="s">
        <v>3483</v>
      </c>
      <c r="G1505" s="25">
        <v>140</v>
      </c>
      <c r="H1505" s="7"/>
      <c r="I1505" s="3">
        <f t="shared" si="66"/>
        <v>0</v>
      </c>
    </row>
    <row r="1506" spans="1:9" s="50" customFormat="1" x14ac:dyDescent="0.25">
      <c r="A1506" s="22" t="s">
        <v>6420</v>
      </c>
      <c r="B1506" s="23" t="s">
        <v>6996</v>
      </c>
      <c r="C1506" s="49" t="s">
        <v>55</v>
      </c>
      <c r="D1506" s="81" t="s">
        <v>3201</v>
      </c>
      <c r="E1506" s="49"/>
      <c r="F1506" s="49" t="s">
        <v>3483</v>
      </c>
      <c r="G1506" s="25">
        <v>171</v>
      </c>
      <c r="H1506" s="7"/>
      <c r="I1506" s="3">
        <f t="shared" si="66"/>
        <v>0</v>
      </c>
    </row>
    <row r="1507" spans="1:9" s="50" customFormat="1" x14ac:dyDescent="0.25">
      <c r="A1507" s="22" t="s">
        <v>6421</v>
      </c>
      <c r="B1507" s="23" t="s">
        <v>6996</v>
      </c>
      <c r="C1507" s="49" t="s">
        <v>6248</v>
      </c>
      <c r="D1507" s="81" t="s">
        <v>3202</v>
      </c>
      <c r="E1507" s="49"/>
      <c r="F1507" s="49" t="s">
        <v>3304</v>
      </c>
      <c r="G1507" s="25">
        <v>200</v>
      </c>
      <c r="H1507" s="7"/>
      <c r="I1507" s="3">
        <f t="shared" si="66"/>
        <v>0</v>
      </c>
    </row>
    <row r="1508" spans="1:9" s="50" customFormat="1" x14ac:dyDescent="0.25">
      <c r="A1508" s="22" t="s">
        <v>6422</v>
      </c>
      <c r="B1508" s="23" t="s">
        <v>6996</v>
      </c>
      <c r="C1508" s="49" t="s">
        <v>6427</v>
      </c>
      <c r="D1508" s="81" t="s">
        <v>3203</v>
      </c>
      <c r="E1508" s="49"/>
      <c r="F1508" s="49" t="s">
        <v>3304</v>
      </c>
      <c r="G1508" s="25">
        <v>240</v>
      </c>
      <c r="H1508" s="7"/>
      <c r="I1508" s="3">
        <f t="shared" si="66"/>
        <v>0</v>
      </c>
    </row>
    <row r="1509" spans="1:9" s="50" customFormat="1" x14ac:dyDescent="0.25">
      <c r="A1509" s="22" t="s">
        <v>6423</v>
      </c>
      <c r="B1509" s="23" t="s">
        <v>6996</v>
      </c>
      <c r="C1509" s="49" t="s">
        <v>6160</v>
      </c>
      <c r="D1509" s="81" t="s">
        <v>3204</v>
      </c>
      <c r="E1509" s="49"/>
      <c r="F1509" s="49" t="s">
        <v>3304</v>
      </c>
      <c r="G1509" s="25">
        <v>300</v>
      </c>
      <c r="H1509" s="7"/>
      <c r="I1509" s="3">
        <f t="shared" si="66"/>
        <v>0</v>
      </c>
    </row>
    <row r="1510" spans="1:9" s="50" customFormat="1" x14ac:dyDescent="0.25">
      <c r="A1510" s="22" t="s">
        <v>6424</v>
      </c>
      <c r="B1510" s="23" t="s">
        <v>6996</v>
      </c>
      <c r="C1510" s="49" t="s">
        <v>6160</v>
      </c>
      <c r="D1510" s="81" t="s">
        <v>3332</v>
      </c>
      <c r="E1510" s="49"/>
      <c r="F1510" s="49" t="s">
        <v>3273</v>
      </c>
      <c r="G1510" s="25">
        <v>700</v>
      </c>
      <c r="H1510" s="7"/>
      <c r="I1510" s="3">
        <f t="shared" si="66"/>
        <v>0</v>
      </c>
    </row>
    <row r="1511" spans="1:9" s="50" customFormat="1" x14ac:dyDescent="0.25">
      <c r="A1511" s="22" t="s">
        <v>6425</v>
      </c>
      <c r="B1511" s="23" t="s">
        <v>6997</v>
      </c>
      <c r="C1511" s="49" t="s">
        <v>395</v>
      </c>
      <c r="D1511" s="81"/>
      <c r="E1511" s="49"/>
      <c r="F1511" s="49" t="s">
        <v>3201</v>
      </c>
      <c r="G1511" s="25">
        <v>5</v>
      </c>
      <c r="H1511" s="7"/>
      <c r="I1511" s="3">
        <f t="shared" si="66"/>
        <v>0</v>
      </c>
    </row>
    <row r="1512" spans="1:9" s="50" customFormat="1" x14ac:dyDescent="0.25">
      <c r="A1512" s="22" t="s">
        <v>6426</v>
      </c>
      <c r="B1512" s="23" t="s">
        <v>6997</v>
      </c>
      <c r="C1512" s="49" t="s">
        <v>6428</v>
      </c>
      <c r="D1512" s="81"/>
      <c r="E1512" s="49"/>
      <c r="F1512" s="49" t="s">
        <v>3207</v>
      </c>
      <c r="G1512" s="25">
        <v>16</v>
      </c>
      <c r="H1512" s="7"/>
      <c r="I1512" s="3">
        <f t="shared" si="66"/>
        <v>0</v>
      </c>
    </row>
    <row r="1513" spans="1:9" x14ac:dyDescent="0.25">
      <c r="A1513" s="22">
        <v>2866</v>
      </c>
      <c r="B1513" s="23" t="s">
        <v>6998</v>
      </c>
      <c r="C1513" s="22" t="s">
        <v>3303</v>
      </c>
      <c r="D1513" s="74"/>
      <c r="E1513" s="22"/>
      <c r="F1513" s="22" t="s">
        <v>3206</v>
      </c>
      <c r="G1513" s="25">
        <v>191</v>
      </c>
      <c r="H1513" s="7"/>
      <c r="I1513" s="3">
        <f t="shared" si="66"/>
        <v>0</v>
      </c>
    </row>
    <row r="1514" spans="1:9" x14ac:dyDescent="0.25">
      <c r="A1514" s="22">
        <v>2661</v>
      </c>
      <c r="B1514" s="23" t="s">
        <v>6998</v>
      </c>
      <c r="C1514" s="22" t="s">
        <v>3303</v>
      </c>
      <c r="D1514" s="74"/>
      <c r="E1514" s="22"/>
      <c r="F1514" s="22" t="s">
        <v>3434</v>
      </c>
      <c r="G1514" s="25">
        <v>239</v>
      </c>
      <c r="H1514" s="7"/>
      <c r="I1514" s="3">
        <f t="shared" ref="I1514:I1522" si="67">G1514*H1514</f>
        <v>0</v>
      </c>
    </row>
    <row r="1515" spans="1:9" x14ac:dyDescent="0.25">
      <c r="A1515" s="22" t="s">
        <v>5221</v>
      </c>
      <c r="B1515" s="23" t="s">
        <v>6999</v>
      </c>
      <c r="C1515" s="22" t="s">
        <v>3361</v>
      </c>
      <c r="D1515" s="74"/>
      <c r="E1515" s="22"/>
      <c r="F1515" s="22"/>
      <c r="G1515" s="25">
        <v>22</v>
      </c>
      <c r="H1515" s="7"/>
      <c r="I1515" s="3">
        <f t="shared" si="67"/>
        <v>0</v>
      </c>
    </row>
    <row r="1516" spans="1:9" x14ac:dyDescent="0.25">
      <c r="A1516" s="22" t="s">
        <v>5222</v>
      </c>
      <c r="B1516" s="23" t="s">
        <v>6999</v>
      </c>
      <c r="C1516" s="22" t="s">
        <v>3380</v>
      </c>
      <c r="D1516" s="74" t="s">
        <v>3210</v>
      </c>
      <c r="E1516" s="22"/>
      <c r="F1516" s="22"/>
      <c r="G1516" s="25">
        <v>88</v>
      </c>
      <c r="H1516" s="7"/>
      <c r="I1516" s="3">
        <f t="shared" si="67"/>
        <v>0</v>
      </c>
    </row>
    <row r="1517" spans="1:9" x14ac:dyDescent="0.25">
      <c r="A1517" s="22" t="s">
        <v>5229</v>
      </c>
      <c r="B1517" s="23" t="s">
        <v>7000</v>
      </c>
      <c r="C1517" s="22" t="s">
        <v>3897</v>
      </c>
      <c r="D1517" s="74" t="s">
        <v>3201</v>
      </c>
      <c r="E1517" s="22"/>
      <c r="F1517" s="22" t="s">
        <v>3404</v>
      </c>
      <c r="G1517" s="25">
        <v>306</v>
      </c>
      <c r="H1517" s="7"/>
      <c r="I1517" s="3">
        <f t="shared" si="67"/>
        <v>0</v>
      </c>
    </row>
    <row r="1518" spans="1:9" x14ac:dyDescent="0.25">
      <c r="A1518" s="22" t="s">
        <v>5228</v>
      </c>
      <c r="B1518" s="23" t="s">
        <v>7001</v>
      </c>
      <c r="C1518" s="22" t="s">
        <v>3227</v>
      </c>
      <c r="D1518" s="74" t="s">
        <v>343</v>
      </c>
      <c r="E1518" s="22"/>
      <c r="F1518" s="22" t="s">
        <v>3404</v>
      </c>
      <c r="G1518" s="25">
        <v>245</v>
      </c>
      <c r="H1518" s="7"/>
      <c r="I1518" s="3">
        <f t="shared" si="67"/>
        <v>0</v>
      </c>
    </row>
    <row r="1519" spans="1:9" x14ac:dyDescent="0.25">
      <c r="A1519" s="22">
        <v>7328</v>
      </c>
      <c r="B1519" s="23" t="s">
        <v>7002</v>
      </c>
      <c r="C1519" s="22" t="s">
        <v>5225</v>
      </c>
      <c r="D1519" s="74" t="s">
        <v>4040</v>
      </c>
      <c r="E1519" s="22"/>
      <c r="F1519" s="22" t="s">
        <v>3206</v>
      </c>
      <c r="G1519" s="25">
        <v>133</v>
      </c>
      <c r="H1519" s="7"/>
      <c r="I1519" s="3">
        <f t="shared" si="67"/>
        <v>0</v>
      </c>
    </row>
    <row r="1520" spans="1:9" x14ac:dyDescent="0.25">
      <c r="A1520" s="22" t="s">
        <v>5227</v>
      </c>
      <c r="B1520" s="23" t="s">
        <v>7003</v>
      </c>
      <c r="C1520" s="22" t="s">
        <v>3990</v>
      </c>
      <c r="D1520" s="74" t="s">
        <v>3213</v>
      </c>
      <c r="E1520" s="22"/>
      <c r="F1520" s="22" t="s">
        <v>3203</v>
      </c>
      <c r="G1520" s="25">
        <v>150</v>
      </c>
      <c r="H1520" s="7"/>
      <c r="I1520" s="3">
        <f t="shared" si="67"/>
        <v>0</v>
      </c>
    </row>
    <row r="1521" spans="1:9" x14ac:dyDescent="0.25">
      <c r="A1521" s="22" t="s">
        <v>5226</v>
      </c>
      <c r="B1521" s="23" t="s">
        <v>7004</v>
      </c>
      <c r="C1521" s="22" t="s">
        <v>3320</v>
      </c>
      <c r="D1521" s="74" t="s">
        <v>3201</v>
      </c>
      <c r="E1521" s="22"/>
      <c r="F1521" s="22" t="s">
        <v>3206</v>
      </c>
      <c r="G1521" s="25">
        <v>150</v>
      </c>
      <c r="H1521" s="7"/>
      <c r="I1521" s="3">
        <f t="shared" si="67"/>
        <v>0</v>
      </c>
    </row>
    <row r="1522" spans="1:9" x14ac:dyDescent="0.25">
      <c r="A1522" s="22" t="s">
        <v>5223</v>
      </c>
      <c r="B1522" s="23" t="s">
        <v>7005</v>
      </c>
      <c r="C1522" s="22" t="s">
        <v>5224</v>
      </c>
      <c r="D1522" s="74"/>
      <c r="E1522" s="22"/>
      <c r="F1522" s="22" t="s">
        <v>3435</v>
      </c>
      <c r="G1522" s="25">
        <v>18</v>
      </c>
      <c r="H1522" s="7"/>
      <c r="I1522" s="3">
        <f t="shared" si="67"/>
        <v>0</v>
      </c>
    </row>
    <row r="1523" spans="1:9" s="30" customFormat="1" ht="30" customHeight="1" x14ac:dyDescent="0.25">
      <c r="A1523" s="28"/>
      <c r="B1523" s="29"/>
      <c r="C1523" s="28"/>
      <c r="D1523" s="28"/>
      <c r="E1523" s="28"/>
      <c r="F1523" s="48"/>
      <c r="G1523" s="97" t="s">
        <v>7171</v>
      </c>
      <c r="H1523" s="98"/>
      <c r="I1523" s="8">
        <f>SUM(I1144:I1522)</f>
        <v>0</v>
      </c>
    </row>
    <row r="1524" spans="1:9" s="30" customFormat="1" ht="34.5" customHeight="1" x14ac:dyDescent="0.25">
      <c r="A1524" s="31"/>
      <c r="C1524" s="31"/>
      <c r="D1524" s="31"/>
      <c r="E1524" s="31"/>
      <c r="F1524" s="31"/>
      <c r="G1524" s="32"/>
      <c r="H1524" s="33"/>
      <c r="I1524" s="34"/>
    </row>
    <row r="1525" spans="1:9" ht="30" customHeight="1" x14ac:dyDescent="0.25">
      <c r="A1525" s="19" t="s">
        <v>7006</v>
      </c>
      <c r="B1525" s="20"/>
      <c r="C1525" s="72"/>
      <c r="D1525" s="72"/>
      <c r="E1525" s="72"/>
      <c r="F1525" s="20"/>
      <c r="G1525" s="72"/>
      <c r="H1525" s="20"/>
      <c r="I1525" s="21"/>
    </row>
    <row r="1526" spans="1:9" x14ac:dyDescent="0.25">
      <c r="A1526" s="22" t="s">
        <v>2241</v>
      </c>
      <c r="B1526" s="23" t="s">
        <v>396</v>
      </c>
      <c r="C1526" s="22" t="s">
        <v>395</v>
      </c>
      <c r="D1526" s="24"/>
      <c r="E1526" s="22"/>
      <c r="F1526" s="22" t="s">
        <v>377</v>
      </c>
      <c r="G1526" s="25">
        <v>13</v>
      </c>
      <c r="H1526" s="7"/>
      <c r="I1526" s="3">
        <f t="shared" ref="I1526:I1544" si="68">G1526*H1526</f>
        <v>0</v>
      </c>
    </row>
    <row r="1527" spans="1:9" x14ac:dyDescent="0.25">
      <c r="A1527" s="22" t="s">
        <v>2242</v>
      </c>
      <c r="B1527" s="23" t="s">
        <v>405</v>
      </c>
      <c r="C1527" s="22" t="s">
        <v>43</v>
      </c>
      <c r="D1527" s="24"/>
      <c r="E1527" s="22"/>
      <c r="F1527" s="22" t="s">
        <v>408</v>
      </c>
      <c r="G1527" s="25">
        <v>107</v>
      </c>
      <c r="H1527" s="7"/>
      <c r="I1527" s="3">
        <f t="shared" si="68"/>
        <v>0</v>
      </c>
    </row>
    <row r="1528" spans="1:9" x14ac:dyDescent="0.25">
      <c r="A1528" s="22" t="s">
        <v>2243</v>
      </c>
      <c r="B1528" s="23" t="s">
        <v>446</v>
      </c>
      <c r="C1528" s="22" t="s">
        <v>43</v>
      </c>
      <c r="D1528" s="24"/>
      <c r="E1528" s="22"/>
      <c r="F1528" s="22" t="s">
        <v>409</v>
      </c>
      <c r="G1528" s="25">
        <v>120</v>
      </c>
      <c r="H1528" s="7"/>
      <c r="I1528" s="3">
        <f t="shared" si="68"/>
        <v>0</v>
      </c>
    </row>
    <row r="1529" spans="1:9" x14ac:dyDescent="0.25">
      <c r="A1529" s="22" t="s">
        <v>2244</v>
      </c>
      <c r="B1529" s="23" t="s">
        <v>397</v>
      </c>
      <c r="C1529" s="22" t="s">
        <v>395</v>
      </c>
      <c r="D1529" s="24"/>
      <c r="E1529" s="22"/>
      <c r="F1529" s="22"/>
      <c r="G1529" s="25">
        <v>12</v>
      </c>
      <c r="H1529" s="7"/>
      <c r="I1529" s="3">
        <f t="shared" si="68"/>
        <v>0</v>
      </c>
    </row>
    <row r="1530" spans="1:9" x14ac:dyDescent="0.25">
      <c r="A1530" s="22" t="s">
        <v>2245</v>
      </c>
      <c r="B1530" s="23" t="s">
        <v>398</v>
      </c>
      <c r="C1530" s="22" t="s">
        <v>395</v>
      </c>
      <c r="D1530" s="24"/>
      <c r="E1530" s="22"/>
      <c r="F1530" s="22"/>
      <c r="G1530" s="25">
        <v>12</v>
      </c>
      <c r="H1530" s="7"/>
      <c r="I1530" s="3">
        <f t="shared" si="68"/>
        <v>0</v>
      </c>
    </row>
    <row r="1531" spans="1:9" x14ac:dyDescent="0.25">
      <c r="A1531" s="22" t="s">
        <v>2246</v>
      </c>
      <c r="B1531" s="23" t="s">
        <v>399</v>
      </c>
      <c r="C1531" s="22" t="s">
        <v>395</v>
      </c>
      <c r="D1531" s="24"/>
      <c r="E1531" s="22"/>
      <c r="F1531" s="22"/>
      <c r="G1531" s="25">
        <v>12</v>
      </c>
      <c r="H1531" s="7"/>
      <c r="I1531" s="3">
        <f t="shared" si="68"/>
        <v>0</v>
      </c>
    </row>
    <row r="1532" spans="1:9" x14ac:dyDescent="0.25">
      <c r="A1532" s="22" t="s">
        <v>2247</v>
      </c>
      <c r="B1532" s="23" t="s">
        <v>400</v>
      </c>
      <c r="C1532" s="22" t="s">
        <v>395</v>
      </c>
      <c r="D1532" s="24"/>
      <c r="E1532" s="22"/>
      <c r="F1532" s="22"/>
      <c r="G1532" s="25">
        <v>12</v>
      </c>
      <c r="H1532" s="7"/>
      <c r="I1532" s="3">
        <f t="shared" si="68"/>
        <v>0</v>
      </c>
    </row>
    <row r="1533" spans="1:9" x14ac:dyDescent="0.25">
      <c r="A1533" s="22" t="s">
        <v>5328</v>
      </c>
      <c r="B1533" s="23" t="s">
        <v>5329</v>
      </c>
      <c r="C1533" s="22" t="s">
        <v>3463</v>
      </c>
      <c r="D1533" s="24"/>
      <c r="E1533" s="22"/>
      <c r="F1533" s="22"/>
      <c r="G1533" s="25">
        <v>70</v>
      </c>
      <c r="H1533" s="7"/>
      <c r="I1533" s="3">
        <f>G1533*H1533</f>
        <v>0</v>
      </c>
    </row>
    <row r="1534" spans="1:9" x14ac:dyDescent="0.25">
      <c r="A1534" s="22" t="s">
        <v>2248</v>
      </c>
      <c r="B1534" s="23" t="s">
        <v>406</v>
      </c>
      <c r="C1534" s="22" t="s">
        <v>43</v>
      </c>
      <c r="D1534" s="24"/>
      <c r="E1534" s="22"/>
      <c r="F1534" s="22" t="s">
        <v>346</v>
      </c>
      <c r="G1534" s="25">
        <v>67</v>
      </c>
      <c r="H1534" s="7"/>
      <c r="I1534" s="3">
        <f t="shared" si="68"/>
        <v>0</v>
      </c>
    </row>
    <row r="1535" spans="1:9" x14ac:dyDescent="0.25">
      <c r="A1535" s="22" t="s">
        <v>6075</v>
      </c>
      <c r="B1535" s="23" t="s">
        <v>406</v>
      </c>
      <c r="C1535" s="22" t="s">
        <v>40</v>
      </c>
      <c r="D1535" s="22"/>
      <c r="E1535" s="22" t="s">
        <v>376</v>
      </c>
      <c r="F1535" s="22" t="s">
        <v>3216</v>
      </c>
      <c r="G1535" s="25">
        <v>100</v>
      </c>
      <c r="H1535" s="7"/>
      <c r="I1535" s="3">
        <f t="shared" si="68"/>
        <v>0</v>
      </c>
    </row>
    <row r="1536" spans="1:9" x14ac:dyDescent="0.25">
      <c r="A1536" s="22" t="s">
        <v>6076</v>
      </c>
      <c r="B1536" s="23" t="s">
        <v>406</v>
      </c>
      <c r="C1536" s="22" t="s">
        <v>6079</v>
      </c>
      <c r="D1536" s="22"/>
      <c r="E1536" s="22" t="s">
        <v>362</v>
      </c>
      <c r="F1536" s="22" t="s">
        <v>3222</v>
      </c>
      <c r="G1536" s="25">
        <v>253</v>
      </c>
      <c r="H1536" s="7"/>
      <c r="I1536" s="3">
        <f t="shared" si="68"/>
        <v>0</v>
      </c>
    </row>
    <row r="1537" spans="1:9" x14ac:dyDescent="0.25">
      <c r="A1537" s="22" t="s">
        <v>6077</v>
      </c>
      <c r="B1537" s="23" t="s">
        <v>406</v>
      </c>
      <c r="C1537" s="22" t="s">
        <v>113</v>
      </c>
      <c r="D1537" s="22"/>
      <c r="E1537" s="22" t="s">
        <v>3149</v>
      </c>
      <c r="F1537" s="22" t="s">
        <v>4572</v>
      </c>
      <c r="G1537" s="25">
        <v>600</v>
      </c>
      <c r="H1537" s="7"/>
      <c r="I1537" s="3">
        <f t="shared" si="68"/>
        <v>0</v>
      </c>
    </row>
    <row r="1538" spans="1:9" x14ac:dyDescent="0.25">
      <c r="A1538" s="22" t="s">
        <v>6078</v>
      </c>
      <c r="B1538" s="23" t="s">
        <v>406</v>
      </c>
      <c r="C1538" s="22" t="s">
        <v>55</v>
      </c>
      <c r="D1538" s="22"/>
      <c r="E1538" s="22" t="s">
        <v>6053</v>
      </c>
      <c r="F1538" s="22" t="s">
        <v>5262</v>
      </c>
      <c r="G1538" s="25">
        <v>800</v>
      </c>
      <c r="H1538" s="7"/>
      <c r="I1538" s="3">
        <f t="shared" si="68"/>
        <v>0</v>
      </c>
    </row>
    <row r="1539" spans="1:9" s="50" customFormat="1" x14ac:dyDescent="0.25">
      <c r="A1539" s="22" t="s">
        <v>6278</v>
      </c>
      <c r="B1539" s="23" t="s">
        <v>407</v>
      </c>
      <c r="C1539" s="49" t="s">
        <v>6279</v>
      </c>
      <c r="D1539" s="49"/>
      <c r="E1539" s="49"/>
      <c r="F1539" s="49" t="s">
        <v>3216</v>
      </c>
      <c r="G1539" s="25">
        <v>40</v>
      </c>
      <c r="H1539" s="7"/>
      <c r="I1539" s="3">
        <f t="shared" si="68"/>
        <v>0</v>
      </c>
    </row>
    <row r="1540" spans="1:9" x14ac:dyDescent="0.25">
      <c r="A1540" s="22" t="s">
        <v>6280</v>
      </c>
      <c r="B1540" s="23" t="s">
        <v>407</v>
      </c>
      <c r="C1540" s="22" t="s">
        <v>40</v>
      </c>
      <c r="D1540" s="24"/>
      <c r="E1540" s="22"/>
      <c r="F1540" s="22" t="s">
        <v>3206</v>
      </c>
      <c r="G1540" s="25">
        <v>80</v>
      </c>
      <c r="H1540" s="7"/>
      <c r="I1540" s="3">
        <f t="shared" si="68"/>
        <v>0</v>
      </c>
    </row>
    <row r="1541" spans="1:9" x14ac:dyDescent="0.25">
      <c r="A1541" s="22" t="s">
        <v>2249</v>
      </c>
      <c r="B1541" s="23" t="s">
        <v>401</v>
      </c>
      <c r="C1541" s="22" t="s">
        <v>395</v>
      </c>
      <c r="D1541" s="24"/>
      <c r="E1541" s="22"/>
      <c r="F1541" s="22"/>
      <c r="G1541" s="25">
        <v>12</v>
      </c>
      <c r="H1541" s="7"/>
      <c r="I1541" s="3">
        <f t="shared" si="68"/>
        <v>0</v>
      </c>
    </row>
    <row r="1542" spans="1:9" x14ac:dyDescent="0.25">
      <c r="A1542" s="22" t="s">
        <v>2250</v>
      </c>
      <c r="B1542" s="23" t="s">
        <v>402</v>
      </c>
      <c r="C1542" s="22" t="s">
        <v>395</v>
      </c>
      <c r="D1542" s="24"/>
      <c r="E1542" s="22"/>
      <c r="F1542" s="22"/>
      <c r="G1542" s="25">
        <v>12</v>
      </c>
      <c r="H1542" s="7"/>
      <c r="I1542" s="3">
        <f t="shared" si="68"/>
        <v>0</v>
      </c>
    </row>
    <row r="1543" spans="1:9" x14ac:dyDescent="0.25">
      <c r="A1543" s="22" t="s">
        <v>2251</v>
      </c>
      <c r="B1543" s="23" t="s">
        <v>403</v>
      </c>
      <c r="C1543" s="22" t="s">
        <v>395</v>
      </c>
      <c r="D1543" s="24"/>
      <c r="E1543" s="22"/>
      <c r="F1543" s="22"/>
      <c r="G1543" s="25">
        <v>12</v>
      </c>
      <c r="H1543" s="7"/>
      <c r="I1543" s="3">
        <f t="shared" si="68"/>
        <v>0</v>
      </c>
    </row>
    <row r="1544" spans="1:9" x14ac:dyDescent="0.25">
      <c r="A1544" s="22" t="s">
        <v>2252</v>
      </c>
      <c r="B1544" s="23" t="s">
        <v>404</v>
      </c>
      <c r="C1544" s="22" t="s">
        <v>395</v>
      </c>
      <c r="D1544" s="24"/>
      <c r="E1544" s="22"/>
      <c r="F1544" s="22"/>
      <c r="G1544" s="25">
        <v>12</v>
      </c>
      <c r="H1544" s="7"/>
      <c r="I1544" s="3">
        <f t="shared" si="68"/>
        <v>0</v>
      </c>
    </row>
    <row r="1545" spans="1:9" s="30" customFormat="1" ht="30" customHeight="1" x14ac:dyDescent="0.25">
      <c r="A1545" s="28"/>
      <c r="B1545" s="29"/>
      <c r="C1545" s="28"/>
      <c r="D1545" s="28"/>
      <c r="E1545" s="28"/>
      <c r="G1545" s="97" t="s">
        <v>7007</v>
      </c>
      <c r="H1545" s="98"/>
      <c r="I1545" s="8">
        <f>SUM(I1526:I1544)</f>
        <v>0</v>
      </c>
    </row>
    <row r="1546" spans="1:9" s="30" customFormat="1" ht="34.5" customHeight="1" x14ac:dyDescent="0.25">
      <c r="A1546" s="31"/>
      <c r="C1546" s="31"/>
      <c r="D1546" s="31"/>
      <c r="E1546" s="31"/>
      <c r="F1546" s="31"/>
      <c r="G1546" s="32"/>
      <c r="H1546" s="33"/>
      <c r="I1546" s="34"/>
    </row>
    <row r="1547" spans="1:9" ht="30" customHeight="1" x14ac:dyDescent="0.25">
      <c r="A1547" s="84" t="s">
        <v>7012</v>
      </c>
      <c r="B1547" s="20"/>
      <c r="C1547" s="72"/>
      <c r="D1547" s="72"/>
      <c r="E1547" s="72"/>
      <c r="F1547" s="20"/>
      <c r="G1547" s="72"/>
      <c r="H1547" s="20"/>
      <c r="I1547" s="21"/>
    </row>
    <row r="1548" spans="1:9" x14ac:dyDescent="0.25">
      <c r="A1548" s="22" t="s">
        <v>1232</v>
      </c>
      <c r="B1548" s="23" t="s">
        <v>56</v>
      </c>
      <c r="C1548" s="22" t="s">
        <v>17</v>
      </c>
      <c r="D1548" s="24"/>
      <c r="E1548" s="22"/>
      <c r="F1548" s="22"/>
      <c r="G1548" s="25">
        <v>6.5999999999999988</v>
      </c>
      <c r="H1548" s="7"/>
      <c r="I1548" s="3">
        <f t="shared" ref="I1548:I1560" si="69">G1548*H1548</f>
        <v>0</v>
      </c>
    </row>
    <row r="1549" spans="1:9" x14ac:dyDescent="0.25">
      <c r="A1549" s="22" t="s">
        <v>1233</v>
      </c>
      <c r="B1549" s="23" t="s">
        <v>57</v>
      </c>
      <c r="C1549" s="22" t="s">
        <v>17</v>
      </c>
      <c r="D1549" s="24"/>
      <c r="E1549" s="22"/>
      <c r="F1549" s="22"/>
      <c r="G1549" s="25">
        <v>6.5999999999999988</v>
      </c>
      <c r="H1549" s="7"/>
      <c r="I1549" s="3">
        <f t="shared" si="69"/>
        <v>0</v>
      </c>
    </row>
    <row r="1550" spans="1:9" x14ac:dyDescent="0.25">
      <c r="A1550" s="22" t="s">
        <v>1234</v>
      </c>
      <c r="B1550" s="23" t="s">
        <v>58</v>
      </c>
      <c r="C1550" s="22" t="s">
        <v>18</v>
      </c>
      <c r="D1550" s="24"/>
      <c r="E1550" s="22"/>
      <c r="F1550" s="22"/>
      <c r="G1550" s="25">
        <v>15</v>
      </c>
      <c r="H1550" s="7"/>
      <c r="I1550" s="3">
        <f t="shared" si="69"/>
        <v>0</v>
      </c>
    </row>
    <row r="1551" spans="1:9" x14ac:dyDescent="0.25">
      <c r="A1551" s="22" t="s">
        <v>1235</v>
      </c>
      <c r="B1551" s="23" t="s">
        <v>59</v>
      </c>
      <c r="C1551" s="22" t="s">
        <v>18</v>
      </c>
      <c r="D1551" s="24"/>
      <c r="E1551" s="22"/>
      <c r="F1551" s="22"/>
      <c r="G1551" s="25">
        <v>15</v>
      </c>
      <c r="H1551" s="7"/>
      <c r="I1551" s="3">
        <f t="shared" si="69"/>
        <v>0</v>
      </c>
    </row>
    <row r="1552" spans="1:9" x14ac:dyDescent="0.25">
      <c r="A1552" s="22" t="s">
        <v>6210</v>
      </c>
      <c r="B1552" s="23" t="s">
        <v>6178</v>
      </c>
      <c r="C1552" s="22" t="s">
        <v>6011</v>
      </c>
      <c r="D1552" s="22"/>
      <c r="E1552" s="22"/>
      <c r="F1552" s="22" t="s">
        <v>3202</v>
      </c>
      <c r="G1552" s="25">
        <v>17</v>
      </c>
      <c r="H1552" s="7"/>
      <c r="I1552" s="3">
        <f t="shared" si="69"/>
        <v>0</v>
      </c>
    </row>
    <row r="1553" spans="1:9" x14ac:dyDescent="0.25">
      <c r="A1553" s="22" t="s">
        <v>6211</v>
      </c>
      <c r="B1553" s="23" t="s">
        <v>6178</v>
      </c>
      <c r="C1553" s="22" t="s">
        <v>6106</v>
      </c>
      <c r="D1553" s="22"/>
      <c r="E1553" s="22"/>
      <c r="F1553" s="22" t="s">
        <v>3206</v>
      </c>
      <c r="G1553" s="25">
        <v>32</v>
      </c>
      <c r="H1553" s="7"/>
      <c r="I1553" s="3">
        <f t="shared" si="69"/>
        <v>0</v>
      </c>
    </row>
    <row r="1554" spans="1:9" x14ac:dyDescent="0.25">
      <c r="A1554" s="22" t="s">
        <v>6212</v>
      </c>
      <c r="B1554" s="23" t="s">
        <v>6178</v>
      </c>
      <c r="C1554" s="22" t="s">
        <v>6100</v>
      </c>
      <c r="D1554" s="22"/>
      <c r="E1554" s="22"/>
      <c r="F1554" s="22" t="s">
        <v>3483</v>
      </c>
      <c r="G1554" s="25">
        <v>160</v>
      </c>
      <c r="H1554" s="7"/>
      <c r="I1554" s="3">
        <f t="shared" si="69"/>
        <v>0</v>
      </c>
    </row>
    <row r="1555" spans="1:9" x14ac:dyDescent="0.25">
      <c r="A1555" s="22" t="s">
        <v>1236</v>
      </c>
      <c r="B1555" s="23" t="s">
        <v>60</v>
      </c>
      <c r="C1555" s="22" t="s">
        <v>18</v>
      </c>
      <c r="D1555" s="24"/>
      <c r="E1555" s="22"/>
      <c r="F1555" s="22"/>
      <c r="G1555" s="25">
        <v>14</v>
      </c>
      <c r="H1555" s="7"/>
      <c r="I1555" s="3">
        <f t="shared" si="69"/>
        <v>0</v>
      </c>
    </row>
    <row r="1556" spans="1:9" x14ac:dyDescent="0.25">
      <c r="A1556" s="22" t="s">
        <v>1237</v>
      </c>
      <c r="B1556" s="23" t="s">
        <v>61</v>
      </c>
      <c r="C1556" s="22" t="s">
        <v>17</v>
      </c>
      <c r="D1556" s="24"/>
      <c r="E1556" s="22"/>
      <c r="F1556" s="22"/>
      <c r="G1556" s="25">
        <v>6.5999999999999988</v>
      </c>
      <c r="H1556" s="7"/>
      <c r="I1556" s="3">
        <f t="shared" si="69"/>
        <v>0</v>
      </c>
    </row>
    <row r="1557" spans="1:9" x14ac:dyDescent="0.25">
      <c r="A1557" s="22" t="s">
        <v>1238</v>
      </c>
      <c r="B1557" s="23" t="s">
        <v>62</v>
      </c>
      <c r="C1557" s="22" t="s">
        <v>17</v>
      </c>
      <c r="D1557" s="24"/>
      <c r="E1557" s="22"/>
      <c r="F1557" s="22"/>
      <c r="G1557" s="25">
        <v>10</v>
      </c>
      <c r="H1557" s="7"/>
      <c r="I1557" s="3">
        <f t="shared" si="69"/>
        <v>0</v>
      </c>
    </row>
    <row r="1558" spans="1:9" x14ac:dyDescent="0.25">
      <c r="A1558" s="22" t="s">
        <v>1239</v>
      </c>
      <c r="B1558" s="23" t="s">
        <v>62</v>
      </c>
      <c r="C1558" s="22" t="s">
        <v>18</v>
      </c>
      <c r="D1558" s="24"/>
      <c r="E1558" s="22"/>
      <c r="F1558" s="22"/>
      <c r="G1558" s="25">
        <v>20</v>
      </c>
      <c r="H1558" s="7"/>
      <c r="I1558" s="3">
        <f t="shared" si="69"/>
        <v>0</v>
      </c>
    </row>
    <row r="1559" spans="1:9" x14ac:dyDescent="0.25">
      <c r="A1559" s="22" t="s">
        <v>1240</v>
      </c>
      <c r="B1559" s="23" t="s">
        <v>63</v>
      </c>
      <c r="C1559" s="22" t="s">
        <v>17</v>
      </c>
      <c r="D1559" s="24"/>
      <c r="E1559" s="22"/>
      <c r="F1559" s="22"/>
      <c r="G1559" s="25">
        <v>10</v>
      </c>
      <c r="H1559" s="7"/>
      <c r="I1559" s="3">
        <f t="shared" si="69"/>
        <v>0</v>
      </c>
    </row>
    <row r="1560" spans="1:9" x14ac:dyDescent="0.25">
      <c r="A1560" s="22" t="s">
        <v>1241</v>
      </c>
      <c r="B1560" s="23" t="s">
        <v>63</v>
      </c>
      <c r="C1560" s="22" t="s">
        <v>18</v>
      </c>
      <c r="D1560" s="24"/>
      <c r="E1560" s="22"/>
      <c r="F1560" s="22"/>
      <c r="G1560" s="25">
        <v>18</v>
      </c>
      <c r="H1560" s="7"/>
      <c r="I1560" s="3">
        <f t="shared" si="69"/>
        <v>0</v>
      </c>
    </row>
    <row r="1561" spans="1:9" s="50" customFormat="1" x14ac:dyDescent="0.25">
      <c r="A1561" s="22" t="s">
        <v>6470</v>
      </c>
      <c r="B1561" s="23" t="s">
        <v>7013</v>
      </c>
      <c r="C1561" s="49" t="s">
        <v>6165</v>
      </c>
      <c r="D1561" s="81"/>
      <c r="E1561" s="49"/>
      <c r="F1561" s="49" t="s">
        <v>3206</v>
      </c>
      <c r="G1561" s="25">
        <v>18.666666666666668</v>
      </c>
      <c r="H1561" s="7"/>
      <c r="I1561" s="3">
        <f t="shared" ref="I1561:I1564" si="70">G1561*H1561</f>
        <v>0</v>
      </c>
    </row>
    <row r="1562" spans="1:9" s="50" customFormat="1" x14ac:dyDescent="0.25">
      <c r="A1562" s="22" t="s">
        <v>6471</v>
      </c>
      <c r="B1562" s="23" t="s">
        <v>7013</v>
      </c>
      <c r="C1562" s="49" t="s">
        <v>40</v>
      </c>
      <c r="D1562" s="81"/>
      <c r="E1562" s="49"/>
      <c r="F1562" s="49" t="s">
        <v>3222</v>
      </c>
      <c r="G1562" s="25">
        <v>50.666666666666664</v>
      </c>
      <c r="H1562" s="7"/>
      <c r="I1562" s="3">
        <f t="shared" si="70"/>
        <v>0</v>
      </c>
    </row>
    <row r="1563" spans="1:9" s="50" customFormat="1" x14ac:dyDescent="0.25">
      <c r="A1563" s="22" t="s">
        <v>6472</v>
      </c>
      <c r="B1563" s="23" t="s">
        <v>7013</v>
      </c>
      <c r="C1563" s="49" t="s">
        <v>41</v>
      </c>
      <c r="D1563" s="81"/>
      <c r="E1563" s="49"/>
      <c r="F1563" s="49" t="s">
        <v>3304</v>
      </c>
      <c r="G1563" s="25">
        <v>100</v>
      </c>
      <c r="H1563" s="7"/>
      <c r="I1563" s="3">
        <f t="shared" si="70"/>
        <v>0</v>
      </c>
    </row>
    <row r="1564" spans="1:9" s="50" customFormat="1" x14ac:dyDescent="0.25">
      <c r="A1564" s="22" t="s">
        <v>6466</v>
      </c>
      <c r="B1564" s="23" t="s">
        <v>7014</v>
      </c>
      <c r="C1564" s="49" t="s">
        <v>6165</v>
      </c>
      <c r="D1564" s="81"/>
      <c r="E1564" s="49"/>
      <c r="F1564" s="49" t="s">
        <v>3206</v>
      </c>
      <c r="G1564" s="25">
        <v>18.666666666666668</v>
      </c>
      <c r="H1564" s="7"/>
      <c r="I1564" s="3">
        <f t="shared" si="70"/>
        <v>0</v>
      </c>
    </row>
    <row r="1565" spans="1:9" x14ac:dyDescent="0.25">
      <c r="A1565" s="22" t="s">
        <v>2253</v>
      </c>
      <c r="B1565" s="23" t="s">
        <v>7014</v>
      </c>
      <c r="C1565" s="22" t="s">
        <v>390</v>
      </c>
      <c r="D1565" s="24"/>
      <c r="E1565" s="22"/>
      <c r="F1565" s="22" t="s">
        <v>392</v>
      </c>
      <c r="G1565" s="25">
        <v>32</v>
      </c>
      <c r="H1565" s="7"/>
      <c r="I1565" s="3">
        <f>G1565*H1565</f>
        <v>0</v>
      </c>
    </row>
    <row r="1566" spans="1:9" s="50" customFormat="1" x14ac:dyDescent="0.25">
      <c r="A1566" s="22" t="s">
        <v>6467</v>
      </c>
      <c r="B1566" s="23" t="s">
        <v>7014</v>
      </c>
      <c r="C1566" s="49" t="s">
        <v>40</v>
      </c>
      <c r="D1566" s="81"/>
      <c r="E1566" s="49"/>
      <c r="F1566" s="49" t="s">
        <v>3222</v>
      </c>
      <c r="G1566" s="25">
        <v>50.666666666666664</v>
      </c>
      <c r="H1566" s="7"/>
      <c r="I1566" s="3">
        <f t="shared" ref="I1566:I1567" si="71">G1566*H1566</f>
        <v>0</v>
      </c>
    </row>
    <row r="1567" spans="1:9" s="50" customFormat="1" x14ac:dyDescent="0.25">
      <c r="A1567" s="22" t="s">
        <v>6468</v>
      </c>
      <c r="B1567" s="23" t="s">
        <v>7014</v>
      </c>
      <c r="C1567" s="49" t="s">
        <v>41</v>
      </c>
      <c r="D1567" s="81"/>
      <c r="E1567" s="49"/>
      <c r="F1567" s="49" t="s">
        <v>3404</v>
      </c>
      <c r="G1567" s="25">
        <v>100</v>
      </c>
      <c r="H1567" s="7"/>
      <c r="I1567" s="3">
        <f t="shared" si="71"/>
        <v>0</v>
      </c>
    </row>
    <row r="1568" spans="1:9" x14ac:dyDescent="0.25">
      <c r="A1568" s="22" t="s">
        <v>2254</v>
      </c>
      <c r="B1568" s="23" t="s">
        <v>391</v>
      </c>
      <c r="C1568" s="22" t="s">
        <v>390</v>
      </c>
      <c r="D1568" s="24"/>
      <c r="E1568" s="22"/>
      <c r="F1568" s="22" t="s">
        <v>392</v>
      </c>
      <c r="G1568" s="25">
        <v>32</v>
      </c>
      <c r="H1568" s="7"/>
      <c r="I1568" s="3">
        <f>G1568*H1568</f>
        <v>0</v>
      </c>
    </row>
    <row r="1569" spans="1:9" x14ac:dyDescent="0.25">
      <c r="A1569" s="22" t="s">
        <v>5346</v>
      </c>
      <c r="B1569" s="23" t="s">
        <v>5347</v>
      </c>
      <c r="C1569" s="22" t="s">
        <v>3336</v>
      </c>
      <c r="D1569" s="24" t="s">
        <v>6647</v>
      </c>
      <c r="E1569" s="22"/>
      <c r="F1569" s="22" t="s">
        <v>3304</v>
      </c>
      <c r="G1569" s="25">
        <v>38</v>
      </c>
      <c r="H1569" s="7"/>
      <c r="I1569" s="3">
        <f>G1569*H1569</f>
        <v>0</v>
      </c>
    </row>
    <row r="1570" spans="1:9" x14ac:dyDescent="0.25">
      <c r="A1570" s="22" t="s">
        <v>5348</v>
      </c>
      <c r="B1570" s="23" t="s">
        <v>5347</v>
      </c>
      <c r="C1570" s="22" t="s">
        <v>4050</v>
      </c>
      <c r="D1570" s="24" t="s">
        <v>6647</v>
      </c>
      <c r="E1570" s="22"/>
      <c r="F1570" s="22" t="s">
        <v>3271</v>
      </c>
      <c r="G1570" s="25">
        <v>60</v>
      </c>
      <c r="H1570" s="7"/>
      <c r="I1570" s="3">
        <f>G1570*H1570</f>
        <v>0</v>
      </c>
    </row>
    <row r="1571" spans="1:9" s="50" customFormat="1" x14ac:dyDescent="0.25">
      <c r="A1571" s="22" t="s">
        <v>6469</v>
      </c>
      <c r="B1571" s="23" t="s">
        <v>5347</v>
      </c>
      <c r="C1571" s="49" t="s">
        <v>41</v>
      </c>
      <c r="D1571" s="81"/>
      <c r="E1571" s="49"/>
      <c r="F1571" s="49" t="s">
        <v>3404</v>
      </c>
      <c r="G1571" s="25">
        <v>100</v>
      </c>
      <c r="H1571" s="7"/>
      <c r="I1571" s="3">
        <f t="shared" ref="I1571:I1572" si="72">G1571*H1571</f>
        <v>0</v>
      </c>
    </row>
    <row r="1572" spans="1:9" s="50" customFormat="1" x14ac:dyDescent="0.25">
      <c r="A1572" s="22" t="s">
        <v>6297</v>
      </c>
      <c r="B1572" s="27" t="s">
        <v>6236</v>
      </c>
      <c r="C1572" s="49" t="s">
        <v>6165</v>
      </c>
      <c r="D1572" s="46"/>
      <c r="E1572" s="46"/>
      <c r="F1572" s="49" t="s">
        <v>3206</v>
      </c>
      <c r="G1572" s="25">
        <v>20</v>
      </c>
      <c r="H1572" s="7"/>
      <c r="I1572" s="3">
        <f t="shared" si="72"/>
        <v>0</v>
      </c>
    </row>
    <row r="1573" spans="1:9" x14ac:dyDescent="0.25">
      <c r="A1573" s="22" t="s">
        <v>6298</v>
      </c>
      <c r="B1573" s="27" t="s">
        <v>6236</v>
      </c>
      <c r="C1573" s="22" t="s">
        <v>40</v>
      </c>
      <c r="D1573" s="24"/>
      <c r="E1573" s="22"/>
      <c r="F1573" s="22" t="s">
        <v>3222</v>
      </c>
      <c r="G1573" s="25">
        <v>50</v>
      </c>
      <c r="H1573" s="7"/>
      <c r="I1573" s="3">
        <f>G1573*H1573</f>
        <v>0</v>
      </c>
    </row>
    <row r="1574" spans="1:9" x14ac:dyDescent="0.25">
      <c r="A1574" s="22" t="s">
        <v>6299</v>
      </c>
      <c r="B1574" s="27" t="s">
        <v>6236</v>
      </c>
      <c r="C1574" s="22" t="s">
        <v>6237</v>
      </c>
      <c r="D1574" s="24"/>
      <c r="E1574" s="22"/>
      <c r="F1574" s="22" t="s">
        <v>3222</v>
      </c>
      <c r="G1574" s="25">
        <v>60</v>
      </c>
      <c r="H1574" s="7"/>
      <c r="I1574" s="3">
        <f t="shared" ref="I1574:I1580" si="73">G1574*H1574</f>
        <v>0</v>
      </c>
    </row>
    <row r="1575" spans="1:9" x14ac:dyDescent="0.25">
      <c r="A1575" s="22" t="s">
        <v>6300</v>
      </c>
      <c r="B1575" s="27" t="s">
        <v>6236</v>
      </c>
      <c r="C1575" s="22" t="s">
        <v>41</v>
      </c>
      <c r="D1575" s="24"/>
      <c r="E1575" s="22"/>
      <c r="F1575" s="22" t="s">
        <v>3404</v>
      </c>
      <c r="G1575" s="25">
        <v>100</v>
      </c>
      <c r="H1575" s="7"/>
      <c r="I1575" s="3">
        <f t="shared" si="73"/>
        <v>0</v>
      </c>
    </row>
    <row r="1576" spans="1:9" s="50" customFormat="1" x14ac:dyDescent="0.25">
      <c r="A1576" s="22" t="s">
        <v>6467</v>
      </c>
      <c r="B1576" s="23" t="s">
        <v>6473</v>
      </c>
      <c r="C1576" s="49" t="s">
        <v>6165</v>
      </c>
      <c r="D1576" s="81"/>
      <c r="E1576" s="49"/>
      <c r="F1576" s="49" t="s">
        <v>3206</v>
      </c>
      <c r="G1576" s="25">
        <v>18.666666666666668</v>
      </c>
      <c r="H1576" s="7"/>
      <c r="I1576" s="3">
        <f t="shared" si="73"/>
        <v>0</v>
      </c>
    </row>
    <row r="1577" spans="1:9" s="50" customFormat="1" x14ac:dyDescent="0.25">
      <c r="A1577" s="22" t="s">
        <v>6468</v>
      </c>
      <c r="B1577" s="23" t="s">
        <v>6473</v>
      </c>
      <c r="C1577" s="49" t="s">
        <v>40</v>
      </c>
      <c r="D1577" s="81"/>
      <c r="E1577" s="49"/>
      <c r="F1577" s="49" t="s">
        <v>3483</v>
      </c>
      <c r="G1577" s="25">
        <v>50</v>
      </c>
      <c r="H1577" s="7"/>
      <c r="I1577" s="3">
        <f t="shared" si="73"/>
        <v>0</v>
      </c>
    </row>
    <row r="1578" spans="1:9" s="50" customFormat="1" x14ac:dyDescent="0.25">
      <c r="A1578" s="22" t="s">
        <v>6469</v>
      </c>
      <c r="B1578" s="23" t="s">
        <v>6473</v>
      </c>
      <c r="C1578" s="49" t="s">
        <v>41</v>
      </c>
      <c r="D1578" s="81"/>
      <c r="E1578" s="49"/>
      <c r="F1578" s="49" t="s">
        <v>3404</v>
      </c>
      <c r="G1578" s="25">
        <v>100</v>
      </c>
      <c r="H1578" s="7"/>
      <c r="I1578" s="3">
        <f t="shared" si="73"/>
        <v>0</v>
      </c>
    </row>
    <row r="1579" spans="1:9" s="50" customFormat="1" x14ac:dyDescent="0.25">
      <c r="A1579" s="22" t="s">
        <v>6470</v>
      </c>
      <c r="B1579" s="23" t="s">
        <v>6474</v>
      </c>
      <c r="C1579" s="49" t="s">
        <v>6165</v>
      </c>
      <c r="D1579" s="81"/>
      <c r="E1579" s="49"/>
      <c r="F1579" s="49" t="s">
        <v>3206</v>
      </c>
      <c r="G1579" s="25">
        <v>18.666666666666668</v>
      </c>
      <c r="H1579" s="7"/>
      <c r="I1579" s="3">
        <f t="shared" si="73"/>
        <v>0</v>
      </c>
    </row>
    <row r="1580" spans="1:9" s="50" customFormat="1" x14ac:dyDescent="0.25">
      <c r="A1580" s="22" t="s">
        <v>6471</v>
      </c>
      <c r="B1580" s="23" t="s">
        <v>7015</v>
      </c>
      <c r="C1580" s="49" t="s">
        <v>41</v>
      </c>
      <c r="D1580" s="81"/>
      <c r="E1580" s="49"/>
      <c r="F1580" s="49" t="s">
        <v>3404</v>
      </c>
      <c r="G1580" s="25">
        <v>100</v>
      </c>
      <c r="H1580" s="7"/>
      <c r="I1580" s="3">
        <f t="shared" si="73"/>
        <v>0</v>
      </c>
    </row>
    <row r="1581" spans="1:9" s="50" customFormat="1" x14ac:dyDescent="0.25">
      <c r="A1581" s="22" t="s">
        <v>6301</v>
      </c>
      <c r="B1581" s="27" t="s">
        <v>6235</v>
      </c>
      <c r="C1581" s="49" t="s">
        <v>6165</v>
      </c>
      <c r="D1581" s="46"/>
      <c r="E1581" s="46"/>
      <c r="F1581" s="49" t="s">
        <v>3206</v>
      </c>
      <c r="G1581" s="25">
        <v>18.666666666666668</v>
      </c>
      <c r="H1581" s="7"/>
      <c r="I1581" s="3">
        <f t="shared" ref="I1581:I1601" si="74">G1581*H1581</f>
        <v>0</v>
      </c>
    </row>
    <row r="1582" spans="1:9" s="50" customFormat="1" x14ac:dyDescent="0.25">
      <c r="A1582" s="22" t="s">
        <v>6302</v>
      </c>
      <c r="B1582" s="27" t="s">
        <v>6235</v>
      </c>
      <c r="C1582" s="49" t="s">
        <v>40</v>
      </c>
      <c r="D1582" s="46"/>
      <c r="E1582" s="46"/>
      <c r="F1582" s="49" t="s">
        <v>3483</v>
      </c>
      <c r="G1582" s="25">
        <v>50</v>
      </c>
      <c r="H1582" s="7"/>
      <c r="I1582" s="3">
        <f t="shared" si="74"/>
        <v>0</v>
      </c>
    </row>
    <row r="1583" spans="1:9" s="50" customFormat="1" x14ac:dyDescent="0.25">
      <c r="A1583" s="22" t="s">
        <v>6303</v>
      </c>
      <c r="B1583" s="27" t="s">
        <v>6235</v>
      </c>
      <c r="C1583" s="49" t="s">
        <v>41</v>
      </c>
      <c r="D1583" s="46"/>
      <c r="E1583" s="46"/>
      <c r="F1583" s="49" t="s">
        <v>3483</v>
      </c>
      <c r="G1583" s="25">
        <v>100</v>
      </c>
      <c r="H1583" s="7"/>
      <c r="I1583" s="3">
        <f t="shared" si="74"/>
        <v>0</v>
      </c>
    </row>
    <row r="1584" spans="1:9" x14ac:dyDescent="0.25">
      <c r="A1584" s="22" t="s">
        <v>1242</v>
      </c>
      <c r="B1584" s="23" t="s">
        <v>64</v>
      </c>
      <c r="C1584" s="22" t="s">
        <v>20</v>
      </c>
      <c r="D1584" s="24"/>
      <c r="E1584" s="22"/>
      <c r="F1584" s="22" t="s">
        <v>231</v>
      </c>
      <c r="G1584" s="25">
        <v>200</v>
      </c>
      <c r="H1584" s="7"/>
      <c r="I1584" s="3">
        <f t="shared" si="74"/>
        <v>0</v>
      </c>
    </row>
    <row r="1585" spans="1:9" x14ac:dyDescent="0.25">
      <c r="A1585" s="22" t="s">
        <v>1243</v>
      </c>
      <c r="B1585" s="23" t="s">
        <v>64</v>
      </c>
      <c r="C1585" s="22" t="s">
        <v>20</v>
      </c>
      <c r="D1585" s="24"/>
      <c r="E1585" s="22"/>
      <c r="F1585" s="22" t="s">
        <v>358</v>
      </c>
      <c r="G1585" s="25">
        <v>250</v>
      </c>
      <c r="H1585" s="7"/>
      <c r="I1585" s="3">
        <f t="shared" si="74"/>
        <v>0</v>
      </c>
    </row>
    <row r="1586" spans="1:9" x14ac:dyDescent="0.25">
      <c r="A1586" s="22" t="s">
        <v>2366</v>
      </c>
      <c r="B1586" s="23" t="s">
        <v>781</v>
      </c>
      <c r="C1586" s="22" t="s">
        <v>789</v>
      </c>
      <c r="D1586" s="24"/>
      <c r="E1586" s="22"/>
      <c r="F1586" s="22"/>
      <c r="G1586" s="25">
        <v>53.333333333333336</v>
      </c>
      <c r="H1586" s="7"/>
      <c r="I1586" s="3">
        <f t="shared" si="74"/>
        <v>0</v>
      </c>
    </row>
    <row r="1587" spans="1:9" x14ac:dyDescent="0.25">
      <c r="A1587" s="22" t="s">
        <v>2255</v>
      </c>
      <c r="B1587" s="23" t="s">
        <v>393</v>
      </c>
      <c r="C1587" s="22" t="s">
        <v>19</v>
      </c>
      <c r="D1587" s="24"/>
      <c r="E1587" s="22"/>
      <c r="F1587" s="22" t="s">
        <v>394</v>
      </c>
      <c r="G1587" s="25">
        <v>240</v>
      </c>
      <c r="H1587" s="7"/>
      <c r="I1587" s="3">
        <f t="shared" si="74"/>
        <v>0</v>
      </c>
    </row>
    <row r="1588" spans="1:9" x14ac:dyDescent="0.25">
      <c r="A1588" s="22" t="s">
        <v>2380</v>
      </c>
      <c r="B1588" s="23" t="s">
        <v>6519</v>
      </c>
      <c r="C1588" s="22" t="s">
        <v>3194</v>
      </c>
      <c r="D1588" s="24"/>
      <c r="E1588" s="22"/>
      <c r="F1588" s="22"/>
      <c r="G1588" s="25">
        <v>1306.6666666666667</v>
      </c>
      <c r="H1588" s="7"/>
      <c r="I1588" s="3">
        <f t="shared" si="74"/>
        <v>0</v>
      </c>
    </row>
    <row r="1589" spans="1:9" x14ac:dyDescent="0.25">
      <c r="A1589" s="22" t="s">
        <v>2381</v>
      </c>
      <c r="B1589" s="23" t="s">
        <v>6520</v>
      </c>
      <c r="C1589" s="22" t="s">
        <v>3194</v>
      </c>
      <c r="D1589" s="24"/>
      <c r="E1589" s="22"/>
      <c r="F1589" s="22"/>
      <c r="G1589" s="25">
        <v>1800</v>
      </c>
      <c r="H1589" s="7"/>
      <c r="I1589" s="3">
        <f t="shared" si="74"/>
        <v>0</v>
      </c>
    </row>
    <row r="1590" spans="1:9" x14ac:dyDescent="0.25">
      <c r="A1590" s="22" t="s">
        <v>1244</v>
      </c>
      <c r="B1590" s="23" t="s">
        <v>65</v>
      </c>
      <c r="C1590" s="22" t="s">
        <v>18</v>
      </c>
      <c r="D1590" s="24"/>
      <c r="E1590" s="22"/>
      <c r="F1590" s="22"/>
      <c r="G1590" s="25">
        <v>22</v>
      </c>
      <c r="H1590" s="7"/>
      <c r="I1590" s="3">
        <f t="shared" si="74"/>
        <v>0</v>
      </c>
    </row>
    <row r="1591" spans="1:9" x14ac:dyDescent="0.25">
      <c r="A1591" s="22" t="s">
        <v>1245</v>
      </c>
      <c r="B1591" s="23" t="s">
        <v>66</v>
      </c>
      <c r="C1591" s="22" t="s">
        <v>18</v>
      </c>
      <c r="D1591" s="24"/>
      <c r="E1591" s="22"/>
      <c r="F1591" s="22"/>
      <c r="G1591" s="25">
        <v>22</v>
      </c>
      <c r="H1591" s="7"/>
      <c r="I1591" s="3">
        <f t="shared" si="74"/>
        <v>0</v>
      </c>
    </row>
    <row r="1592" spans="1:9" x14ac:dyDescent="0.25">
      <c r="A1592" s="22" t="s">
        <v>1246</v>
      </c>
      <c r="B1592" s="23" t="s">
        <v>67</v>
      </c>
      <c r="C1592" s="22" t="s">
        <v>17</v>
      </c>
      <c r="D1592" s="24"/>
      <c r="E1592" s="22"/>
      <c r="F1592" s="22"/>
      <c r="G1592" s="25">
        <v>14</v>
      </c>
      <c r="H1592" s="7"/>
      <c r="I1592" s="3">
        <f t="shared" si="74"/>
        <v>0</v>
      </c>
    </row>
    <row r="1593" spans="1:9" x14ac:dyDescent="0.25">
      <c r="A1593" s="22" t="s">
        <v>1247</v>
      </c>
      <c r="B1593" s="23" t="s">
        <v>68</v>
      </c>
      <c r="C1593" s="22" t="s">
        <v>18</v>
      </c>
      <c r="D1593" s="24"/>
      <c r="E1593" s="22"/>
      <c r="F1593" s="22"/>
      <c r="G1593" s="25">
        <v>18</v>
      </c>
      <c r="H1593" s="7"/>
      <c r="I1593" s="3">
        <f t="shared" si="74"/>
        <v>0</v>
      </c>
    </row>
    <row r="1594" spans="1:9" x14ac:dyDescent="0.25">
      <c r="A1594" s="22" t="s">
        <v>1248</v>
      </c>
      <c r="B1594" s="23" t="s">
        <v>69</v>
      </c>
      <c r="C1594" s="22" t="s">
        <v>18</v>
      </c>
      <c r="D1594" s="24"/>
      <c r="E1594" s="22"/>
      <c r="F1594" s="22"/>
      <c r="G1594" s="25">
        <v>18</v>
      </c>
      <c r="H1594" s="7"/>
      <c r="I1594" s="3">
        <f t="shared" si="74"/>
        <v>0</v>
      </c>
    </row>
    <row r="1595" spans="1:9" x14ac:dyDescent="0.25">
      <c r="A1595" s="22" t="s">
        <v>1249</v>
      </c>
      <c r="B1595" s="23" t="s">
        <v>70</v>
      </c>
      <c r="C1595" s="22" t="s">
        <v>18</v>
      </c>
      <c r="D1595" s="24"/>
      <c r="E1595" s="22"/>
      <c r="F1595" s="22"/>
      <c r="G1595" s="25">
        <v>20</v>
      </c>
      <c r="H1595" s="7"/>
      <c r="I1595" s="3">
        <f t="shared" si="74"/>
        <v>0</v>
      </c>
    </row>
    <row r="1596" spans="1:9" x14ac:dyDescent="0.25">
      <c r="A1596" s="22" t="s">
        <v>1250</v>
      </c>
      <c r="B1596" s="23" t="s">
        <v>71</v>
      </c>
      <c r="C1596" s="22" t="s">
        <v>18</v>
      </c>
      <c r="D1596" s="24"/>
      <c r="E1596" s="22"/>
      <c r="F1596" s="22"/>
      <c r="G1596" s="25">
        <v>22</v>
      </c>
      <c r="H1596" s="7"/>
      <c r="I1596" s="3">
        <f t="shared" si="74"/>
        <v>0</v>
      </c>
    </row>
    <row r="1597" spans="1:9" x14ac:dyDescent="0.25">
      <c r="A1597" s="22" t="s">
        <v>1251</v>
      </c>
      <c r="B1597" s="23" t="s">
        <v>71</v>
      </c>
      <c r="C1597" s="22" t="s">
        <v>19</v>
      </c>
      <c r="D1597" s="24"/>
      <c r="E1597" s="22"/>
      <c r="F1597" s="22"/>
      <c r="G1597" s="25">
        <v>50</v>
      </c>
      <c r="H1597" s="7"/>
      <c r="I1597" s="3">
        <f t="shared" si="74"/>
        <v>0</v>
      </c>
    </row>
    <row r="1598" spans="1:9" x14ac:dyDescent="0.25">
      <c r="A1598" s="22" t="s">
        <v>5364</v>
      </c>
      <c r="B1598" s="23" t="s">
        <v>7029</v>
      </c>
      <c r="C1598" s="22" t="s">
        <v>3720</v>
      </c>
      <c r="D1598" s="24"/>
      <c r="E1598" s="22"/>
      <c r="F1598" s="22" t="s">
        <v>3271</v>
      </c>
      <c r="G1598" s="25">
        <v>360</v>
      </c>
      <c r="H1598" s="7"/>
      <c r="I1598" s="3">
        <f t="shared" si="74"/>
        <v>0</v>
      </c>
    </row>
    <row r="1599" spans="1:9" x14ac:dyDescent="0.25">
      <c r="A1599" s="22" t="s">
        <v>1252</v>
      </c>
      <c r="B1599" s="23" t="s">
        <v>7029</v>
      </c>
      <c r="C1599" s="22" t="s">
        <v>41</v>
      </c>
      <c r="D1599" s="24"/>
      <c r="E1599" s="22"/>
      <c r="F1599" s="22" t="s">
        <v>368</v>
      </c>
      <c r="G1599" s="25">
        <v>180</v>
      </c>
      <c r="H1599" s="7"/>
      <c r="I1599" s="3">
        <f t="shared" si="74"/>
        <v>0</v>
      </c>
    </row>
    <row r="1600" spans="1:9" x14ac:dyDescent="0.25">
      <c r="A1600" s="22" t="s">
        <v>1253</v>
      </c>
      <c r="B1600" s="23" t="s">
        <v>7029</v>
      </c>
      <c r="C1600" s="22" t="s">
        <v>55</v>
      </c>
      <c r="D1600" s="24"/>
      <c r="E1600" s="22"/>
      <c r="F1600" s="22" t="s">
        <v>371</v>
      </c>
      <c r="G1600" s="25">
        <v>300</v>
      </c>
      <c r="H1600" s="7"/>
      <c r="I1600" s="3">
        <f t="shared" si="74"/>
        <v>0</v>
      </c>
    </row>
    <row r="1601" spans="1:9" x14ac:dyDescent="0.25">
      <c r="A1601" s="22" t="s">
        <v>5365</v>
      </c>
      <c r="B1601" s="23" t="s">
        <v>7032</v>
      </c>
      <c r="C1601" s="22" t="s">
        <v>3361</v>
      </c>
      <c r="D1601" s="24"/>
      <c r="E1601" s="22"/>
      <c r="F1601" s="22" t="s">
        <v>4396</v>
      </c>
      <c r="G1601" s="25">
        <v>100</v>
      </c>
      <c r="H1601" s="7"/>
      <c r="I1601" s="3">
        <f t="shared" si="74"/>
        <v>0</v>
      </c>
    </row>
    <row r="1602" spans="1:9" s="50" customFormat="1" x14ac:dyDescent="0.25">
      <c r="A1602" s="22" t="s">
        <v>6402</v>
      </c>
      <c r="B1602" s="23" t="s">
        <v>7028</v>
      </c>
      <c r="C1602" s="49" t="s">
        <v>6165</v>
      </c>
      <c r="D1602" s="49"/>
      <c r="E1602" s="49"/>
      <c r="F1602" s="49" t="s">
        <v>3207</v>
      </c>
      <c r="G1602" s="25">
        <v>40</v>
      </c>
      <c r="H1602" s="7"/>
      <c r="I1602" s="3"/>
    </row>
    <row r="1603" spans="1:9" s="50" customFormat="1" x14ac:dyDescent="0.25">
      <c r="A1603" s="22" t="s">
        <v>6403</v>
      </c>
      <c r="B1603" s="23" t="s">
        <v>7028</v>
      </c>
      <c r="C1603" s="49" t="s">
        <v>40</v>
      </c>
      <c r="D1603" s="49"/>
      <c r="E1603" s="49"/>
      <c r="F1603" s="49" t="s">
        <v>3483</v>
      </c>
      <c r="G1603" s="25">
        <v>80</v>
      </c>
      <c r="H1603" s="7"/>
      <c r="I1603" s="3"/>
    </row>
    <row r="1604" spans="1:9" s="50" customFormat="1" x14ac:dyDescent="0.25">
      <c r="A1604" s="22" t="s">
        <v>6404</v>
      </c>
      <c r="B1604" s="23" t="s">
        <v>7028</v>
      </c>
      <c r="C1604" s="49" t="s">
        <v>41</v>
      </c>
      <c r="D1604" s="49"/>
      <c r="E1604" s="49"/>
      <c r="F1604" s="49" t="s">
        <v>3273</v>
      </c>
      <c r="G1604" s="25">
        <v>253.33333333333334</v>
      </c>
      <c r="H1604" s="7"/>
      <c r="I1604" s="3"/>
    </row>
    <row r="1605" spans="1:9" x14ac:dyDescent="0.25">
      <c r="A1605" s="22" t="s">
        <v>5366</v>
      </c>
      <c r="B1605" s="23" t="s">
        <v>72</v>
      </c>
      <c r="C1605" s="22" t="s">
        <v>3361</v>
      </c>
      <c r="D1605" s="24"/>
      <c r="E1605" s="22"/>
      <c r="F1605" s="22" t="s">
        <v>3207</v>
      </c>
      <c r="G1605" s="25">
        <v>23.100000000000005</v>
      </c>
      <c r="H1605" s="7"/>
      <c r="I1605" s="3">
        <f t="shared" ref="I1605:I1627" si="75">G1605*H1605</f>
        <v>0</v>
      </c>
    </row>
    <row r="1606" spans="1:9" x14ac:dyDescent="0.25">
      <c r="A1606" s="22" t="s">
        <v>5367</v>
      </c>
      <c r="B1606" s="23" t="s">
        <v>72</v>
      </c>
      <c r="C1606" s="22" t="s">
        <v>3274</v>
      </c>
      <c r="D1606" s="24"/>
      <c r="E1606" s="22"/>
      <c r="F1606" s="22" t="s">
        <v>4006</v>
      </c>
      <c r="G1606" s="25">
        <v>46</v>
      </c>
      <c r="H1606" s="7"/>
      <c r="I1606" s="3">
        <f t="shared" si="75"/>
        <v>0</v>
      </c>
    </row>
    <row r="1607" spans="1:9" x14ac:dyDescent="0.25">
      <c r="A1607" s="22" t="s">
        <v>5368</v>
      </c>
      <c r="B1607" s="23" t="s">
        <v>72</v>
      </c>
      <c r="C1607" s="22" t="s">
        <v>4050</v>
      </c>
      <c r="D1607" s="24"/>
      <c r="E1607" s="22"/>
      <c r="F1607" s="22" t="s">
        <v>4572</v>
      </c>
      <c r="G1607" s="25">
        <v>60</v>
      </c>
      <c r="H1607" s="7"/>
      <c r="I1607" s="3">
        <f t="shared" si="75"/>
        <v>0</v>
      </c>
    </row>
    <row r="1608" spans="1:9" x14ac:dyDescent="0.25">
      <c r="A1608" s="22" t="s">
        <v>1254</v>
      </c>
      <c r="B1608" s="23" t="s">
        <v>72</v>
      </c>
      <c r="C1608" s="22" t="s">
        <v>43</v>
      </c>
      <c r="D1608" s="24"/>
      <c r="E1608" s="22"/>
      <c r="F1608" s="22" t="s">
        <v>210</v>
      </c>
      <c r="G1608" s="25">
        <v>40</v>
      </c>
      <c r="H1608" s="7"/>
      <c r="I1608" s="3">
        <f t="shared" si="75"/>
        <v>0</v>
      </c>
    </row>
    <row r="1609" spans="1:9" x14ac:dyDescent="0.25">
      <c r="A1609" s="22" t="s">
        <v>1255</v>
      </c>
      <c r="B1609" s="23" t="s">
        <v>72</v>
      </c>
      <c r="C1609" s="22" t="s">
        <v>40</v>
      </c>
      <c r="D1609" s="24"/>
      <c r="E1609" s="22"/>
      <c r="F1609" s="22" t="s">
        <v>199</v>
      </c>
      <c r="G1609" s="25">
        <v>70</v>
      </c>
      <c r="H1609" s="7"/>
      <c r="I1609" s="3">
        <f t="shared" si="75"/>
        <v>0</v>
      </c>
    </row>
    <row r="1610" spans="1:9" x14ac:dyDescent="0.25">
      <c r="A1610" s="22" t="s">
        <v>1256</v>
      </c>
      <c r="B1610" s="23" t="s">
        <v>72</v>
      </c>
      <c r="C1610" s="22" t="s">
        <v>22</v>
      </c>
      <c r="D1610" s="24"/>
      <c r="E1610" s="22"/>
      <c r="F1610" s="22" t="s">
        <v>223</v>
      </c>
      <c r="G1610" s="25">
        <v>110</v>
      </c>
      <c r="H1610" s="7"/>
      <c r="I1610" s="3">
        <f t="shared" si="75"/>
        <v>0</v>
      </c>
    </row>
    <row r="1611" spans="1:9" x14ac:dyDescent="0.25">
      <c r="A1611" s="22" t="s">
        <v>2454</v>
      </c>
      <c r="B1611" s="23" t="s">
        <v>72</v>
      </c>
      <c r="C1611" s="22" t="s">
        <v>41</v>
      </c>
      <c r="D1611" s="24"/>
      <c r="E1611" s="22"/>
      <c r="F1611" s="22" t="s">
        <v>368</v>
      </c>
      <c r="G1611" s="25">
        <v>160</v>
      </c>
      <c r="H1611" s="7"/>
      <c r="I1611" s="3">
        <f t="shared" si="75"/>
        <v>0</v>
      </c>
    </row>
    <row r="1612" spans="1:9" x14ac:dyDescent="0.25">
      <c r="A1612" s="22" t="s">
        <v>2455</v>
      </c>
      <c r="B1612" s="23" t="s">
        <v>72</v>
      </c>
      <c r="C1612" s="22" t="s">
        <v>2464</v>
      </c>
      <c r="D1612" s="24"/>
      <c r="E1612" s="22"/>
      <c r="F1612" s="22" t="s">
        <v>2463</v>
      </c>
      <c r="G1612" s="25">
        <v>280</v>
      </c>
      <c r="H1612" s="7"/>
      <c r="I1612" s="3">
        <f t="shared" si="75"/>
        <v>0</v>
      </c>
    </row>
    <row r="1613" spans="1:9" x14ac:dyDescent="0.25">
      <c r="A1613" s="22" t="s">
        <v>2456</v>
      </c>
      <c r="B1613" s="23" t="s">
        <v>72</v>
      </c>
      <c r="C1613" s="22" t="s">
        <v>2465</v>
      </c>
      <c r="D1613" s="24"/>
      <c r="E1613" s="22"/>
      <c r="F1613" s="22" t="s">
        <v>372</v>
      </c>
      <c r="G1613" s="25">
        <v>360</v>
      </c>
      <c r="H1613" s="7"/>
      <c r="I1613" s="3">
        <f t="shared" si="75"/>
        <v>0</v>
      </c>
    </row>
    <row r="1614" spans="1:9" x14ac:dyDescent="0.25">
      <c r="A1614" s="22" t="s">
        <v>5369</v>
      </c>
      <c r="B1614" s="23" t="s">
        <v>6583</v>
      </c>
      <c r="C1614" s="22" t="s">
        <v>5370</v>
      </c>
      <c r="D1614" s="24"/>
      <c r="E1614" s="22"/>
      <c r="F1614" s="22" t="s">
        <v>3304</v>
      </c>
      <c r="G1614" s="25">
        <v>96.59999999999998</v>
      </c>
      <c r="H1614" s="7"/>
      <c r="I1614" s="3">
        <f t="shared" si="75"/>
        <v>0</v>
      </c>
    </row>
    <row r="1615" spans="1:9" x14ac:dyDescent="0.25">
      <c r="A1615" s="22" t="s">
        <v>5371</v>
      </c>
      <c r="B1615" s="23" t="s">
        <v>6574</v>
      </c>
      <c r="C1615" s="22" t="s">
        <v>4286</v>
      </c>
      <c r="D1615" s="24"/>
      <c r="E1615" s="22"/>
      <c r="F1615" s="22" t="s">
        <v>3240</v>
      </c>
      <c r="G1615" s="25">
        <v>500</v>
      </c>
      <c r="H1615" s="7"/>
      <c r="I1615" s="3">
        <f t="shared" si="75"/>
        <v>0</v>
      </c>
    </row>
    <row r="1616" spans="1:9" x14ac:dyDescent="0.25">
      <c r="A1616" s="22" t="s">
        <v>5372</v>
      </c>
      <c r="B1616" s="23" t="s">
        <v>6574</v>
      </c>
      <c r="C1616" s="22" t="s">
        <v>4785</v>
      </c>
      <c r="D1616" s="24"/>
      <c r="E1616" s="22"/>
      <c r="F1616" s="22" t="s">
        <v>3233</v>
      </c>
      <c r="G1616" s="25">
        <v>800</v>
      </c>
      <c r="H1616" s="7"/>
      <c r="I1616" s="3">
        <f t="shared" si="75"/>
        <v>0</v>
      </c>
    </row>
    <row r="1617" spans="1:9" x14ac:dyDescent="0.25">
      <c r="A1617" s="22" t="s">
        <v>5373</v>
      </c>
      <c r="B1617" s="23" t="s">
        <v>6574</v>
      </c>
      <c r="C1617" s="22" t="s">
        <v>3227</v>
      </c>
      <c r="D1617" s="24"/>
      <c r="E1617" s="22"/>
      <c r="F1617" s="22" t="s">
        <v>3339</v>
      </c>
      <c r="G1617" s="25">
        <v>850</v>
      </c>
      <c r="H1617" s="7"/>
      <c r="I1617" s="3">
        <f t="shared" si="75"/>
        <v>0</v>
      </c>
    </row>
    <row r="1618" spans="1:9" x14ac:dyDescent="0.25">
      <c r="A1618" s="22" t="s">
        <v>5374</v>
      </c>
      <c r="B1618" s="23" t="s">
        <v>6574</v>
      </c>
      <c r="C1618" s="22" t="s">
        <v>3501</v>
      </c>
      <c r="D1618" s="24"/>
      <c r="E1618" s="22"/>
      <c r="F1618" s="22" t="s">
        <v>3371</v>
      </c>
      <c r="G1618" s="25">
        <v>960</v>
      </c>
      <c r="H1618" s="7"/>
      <c r="I1618" s="3">
        <f t="shared" si="75"/>
        <v>0</v>
      </c>
    </row>
    <row r="1619" spans="1:9" x14ac:dyDescent="0.25">
      <c r="A1619" s="22" t="s">
        <v>5375</v>
      </c>
      <c r="B1619" s="23" t="s">
        <v>7027</v>
      </c>
      <c r="C1619" s="22" t="s">
        <v>3380</v>
      </c>
      <c r="D1619" s="24"/>
      <c r="E1619" s="22"/>
      <c r="F1619" s="22" t="s">
        <v>3404</v>
      </c>
      <c r="G1619" s="25">
        <v>180</v>
      </c>
      <c r="H1619" s="7"/>
      <c r="I1619" s="3">
        <f t="shared" si="75"/>
        <v>0</v>
      </c>
    </row>
    <row r="1620" spans="1:9" x14ac:dyDescent="0.25">
      <c r="A1620" s="22" t="s">
        <v>5376</v>
      </c>
      <c r="B1620" s="23" t="s">
        <v>7027</v>
      </c>
      <c r="C1620" s="22" t="s">
        <v>3575</v>
      </c>
      <c r="D1620" s="24"/>
      <c r="E1620" s="22"/>
      <c r="F1620" s="22" t="s">
        <v>3271</v>
      </c>
      <c r="G1620" s="25">
        <v>300</v>
      </c>
      <c r="H1620" s="7"/>
      <c r="I1620" s="3">
        <f t="shared" si="75"/>
        <v>0</v>
      </c>
    </row>
    <row r="1621" spans="1:9" x14ac:dyDescent="0.25">
      <c r="A1621" s="22" t="s">
        <v>5377</v>
      </c>
      <c r="B1621" s="23" t="s">
        <v>7027</v>
      </c>
      <c r="C1621" s="22" t="s">
        <v>3575</v>
      </c>
      <c r="D1621" s="24" t="s">
        <v>6647</v>
      </c>
      <c r="E1621" s="22"/>
      <c r="F1621" s="22"/>
      <c r="G1621" s="25">
        <v>320</v>
      </c>
      <c r="H1621" s="7"/>
      <c r="I1621" s="3">
        <f t="shared" si="75"/>
        <v>0</v>
      </c>
    </row>
    <row r="1622" spans="1:9" x14ac:dyDescent="0.25">
      <c r="A1622" s="22" t="s">
        <v>5378</v>
      </c>
      <c r="B1622" s="23" t="s">
        <v>7027</v>
      </c>
      <c r="C1622" s="22" t="s">
        <v>3227</v>
      </c>
      <c r="D1622" s="24"/>
      <c r="E1622" s="22"/>
      <c r="F1622" s="22" t="s">
        <v>3364</v>
      </c>
      <c r="G1622" s="25">
        <v>360</v>
      </c>
      <c r="H1622" s="7"/>
      <c r="I1622" s="3">
        <f t="shared" si="75"/>
        <v>0</v>
      </c>
    </row>
    <row r="1623" spans="1:9" x14ac:dyDescent="0.25">
      <c r="A1623" s="22" t="s">
        <v>1257</v>
      </c>
      <c r="B1623" s="23" t="s">
        <v>73</v>
      </c>
      <c r="C1623" s="22" t="s">
        <v>74</v>
      </c>
      <c r="D1623" s="24"/>
      <c r="E1623" s="22"/>
      <c r="F1623" s="22"/>
      <c r="G1623" s="25">
        <v>24</v>
      </c>
      <c r="H1623" s="7"/>
      <c r="I1623" s="3">
        <f t="shared" si="75"/>
        <v>0</v>
      </c>
    </row>
    <row r="1624" spans="1:9" x14ac:dyDescent="0.25">
      <c r="A1624" s="22" t="s">
        <v>2256</v>
      </c>
      <c r="B1624" s="23" t="s">
        <v>7026</v>
      </c>
      <c r="C1624" s="22" t="s">
        <v>43</v>
      </c>
      <c r="D1624" s="24"/>
      <c r="E1624" s="22"/>
      <c r="F1624" s="22" t="s">
        <v>349</v>
      </c>
      <c r="G1624" s="25">
        <v>74.666666666666671</v>
      </c>
      <c r="H1624" s="7"/>
      <c r="I1624" s="3">
        <f t="shared" si="75"/>
        <v>0</v>
      </c>
    </row>
    <row r="1625" spans="1:9" x14ac:dyDescent="0.25">
      <c r="A1625" s="22" t="s">
        <v>5379</v>
      </c>
      <c r="B1625" s="23" t="s">
        <v>6584</v>
      </c>
      <c r="C1625" s="22" t="s">
        <v>4099</v>
      </c>
      <c r="D1625" s="24"/>
      <c r="E1625" s="22"/>
      <c r="F1625" s="22" t="s">
        <v>4392</v>
      </c>
      <c r="G1625" s="25">
        <v>21</v>
      </c>
      <c r="H1625" s="7"/>
      <c r="I1625" s="3">
        <f t="shared" si="75"/>
        <v>0</v>
      </c>
    </row>
    <row r="1626" spans="1:9" x14ac:dyDescent="0.25">
      <c r="A1626" s="22" t="s">
        <v>5380</v>
      </c>
      <c r="B1626" s="23" t="s">
        <v>6584</v>
      </c>
      <c r="C1626" s="22" t="s">
        <v>3274</v>
      </c>
      <c r="D1626" s="24" t="s">
        <v>6647</v>
      </c>
      <c r="E1626" s="22"/>
      <c r="F1626" s="22"/>
      <c r="G1626" s="25">
        <v>42</v>
      </c>
      <c r="H1626" s="7"/>
      <c r="I1626" s="3">
        <f t="shared" si="75"/>
        <v>0</v>
      </c>
    </row>
    <row r="1627" spans="1:9" x14ac:dyDescent="0.25">
      <c r="A1627" s="22" t="s">
        <v>2379</v>
      </c>
      <c r="B1627" s="23" t="s">
        <v>7025</v>
      </c>
      <c r="C1627" s="22" t="s">
        <v>252</v>
      </c>
      <c r="D1627" s="24"/>
      <c r="E1627" s="22"/>
      <c r="F1627" s="22"/>
      <c r="G1627" s="25">
        <v>24</v>
      </c>
      <c r="H1627" s="7"/>
      <c r="I1627" s="3">
        <f t="shared" si="75"/>
        <v>0</v>
      </c>
    </row>
    <row r="1628" spans="1:9" s="30" customFormat="1" ht="30" customHeight="1" x14ac:dyDescent="0.25">
      <c r="A1628" s="28"/>
      <c r="B1628" s="29"/>
      <c r="C1628" s="28"/>
      <c r="D1628" s="28"/>
      <c r="E1628" s="28"/>
      <c r="F1628" s="48"/>
      <c r="G1628" s="97" t="s">
        <v>7024</v>
      </c>
      <c r="H1628" s="98"/>
      <c r="I1628" s="8">
        <f>SUM(I1548:I1627)</f>
        <v>0</v>
      </c>
    </row>
    <row r="1629" spans="1:9" s="30" customFormat="1" ht="34.5" customHeight="1" x14ac:dyDescent="0.25">
      <c r="A1629" s="31"/>
      <c r="C1629" s="31"/>
      <c r="D1629" s="31"/>
      <c r="E1629" s="31"/>
      <c r="F1629" s="31"/>
      <c r="G1629" s="32"/>
      <c r="H1629" s="33"/>
      <c r="I1629" s="34"/>
    </row>
    <row r="1630" spans="1:9" ht="30" customHeight="1" x14ac:dyDescent="0.25">
      <c r="A1630" s="19" t="s">
        <v>7030</v>
      </c>
      <c r="B1630" s="20"/>
      <c r="C1630" s="72"/>
      <c r="D1630" s="72"/>
      <c r="E1630" s="72"/>
      <c r="F1630" s="20"/>
      <c r="G1630" s="72"/>
      <c r="H1630" s="20"/>
      <c r="I1630" s="21"/>
    </row>
    <row r="1631" spans="1:9" s="50" customFormat="1" x14ac:dyDescent="0.25">
      <c r="A1631" s="24" t="s">
        <v>1258</v>
      </c>
      <c r="B1631" s="45" t="s">
        <v>75</v>
      </c>
      <c r="C1631" s="46" t="s">
        <v>2465</v>
      </c>
      <c r="D1631" s="46"/>
      <c r="E1631" s="46"/>
      <c r="F1631" s="46" t="s">
        <v>3221</v>
      </c>
      <c r="G1631" s="85">
        <v>400</v>
      </c>
      <c r="H1631" s="86"/>
      <c r="I1631" s="158">
        <v>0</v>
      </c>
    </row>
    <row r="1632" spans="1:9" s="50" customFormat="1" x14ac:dyDescent="0.25">
      <c r="A1632" s="24" t="s">
        <v>1259</v>
      </c>
      <c r="B1632" s="45" t="s">
        <v>75</v>
      </c>
      <c r="C1632" s="46" t="s">
        <v>2465</v>
      </c>
      <c r="D1632" s="46"/>
      <c r="E1632" s="46"/>
      <c r="F1632" s="46" t="s">
        <v>3404</v>
      </c>
      <c r="G1632" s="85">
        <v>440</v>
      </c>
      <c r="H1632" s="86"/>
      <c r="I1632" s="158">
        <v>0</v>
      </c>
    </row>
    <row r="1633" spans="1:9" s="50" customFormat="1" x14ac:dyDescent="0.25">
      <c r="A1633" s="24" t="s">
        <v>5230</v>
      </c>
      <c r="B1633" s="45" t="s">
        <v>116</v>
      </c>
      <c r="C1633" s="46" t="s">
        <v>3308</v>
      </c>
      <c r="D1633" s="46"/>
      <c r="E1633" s="46"/>
      <c r="F1633" s="46" t="s">
        <v>3435</v>
      </c>
      <c r="G1633" s="85">
        <v>84</v>
      </c>
      <c r="H1633" s="86"/>
      <c r="I1633" s="158">
        <v>0</v>
      </c>
    </row>
    <row r="1634" spans="1:9" s="50" customFormat="1" x14ac:dyDescent="0.25">
      <c r="A1634" s="24" t="s">
        <v>2382</v>
      </c>
      <c r="B1634" s="45" t="s">
        <v>116</v>
      </c>
      <c r="C1634" s="46" t="s">
        <v>3194</v>
      </c>
      <c r="D1634" s="46"/>
      <c r="E1634" s="46" t="s">
        <v>3139</v>
      </c>
      <c r="F1634" s="46"/>
      <c r="G1634" s="85">
        <v>640</v>
      </c>
      <c r="H1634" s="86"/>
      <c r="I1634" s="158">
        <v>0</v>
      </c>
    </row>
    <row r="1635" spans="1:9" s="50" customFormat="1" x14ac:dyDescent="0.25">
      <c r="A1635" s="24" t="s">
        <v>2383</v>
      </c>
      <c r="B1635" s="45" t="s">
        <v>116</v>
      </c>
      <c r="C1635" s="46" t="s">
        <v>3194</v>
      </c>
      <c r="D1635" s="46"/>
      <c r="E1635" s="46" t="s">
        <v>3140</v>
      </c>
      <c r="F1635" s="46"/>
      <c r="G1635" s="85">
        <v>750</v>
      </c>
      <c r="H1635" s="86"/>
      <c r="I1635" s="158">
        <v>0</v>
      </c>
    </row>
    <row r="1636" spans="1:9" s="50" customFormat="1" x14ac:dyDescent="0.25">
      <c r="A1636" s="24" t="s">
        <v>2384</v>
      </c>
      <c r="B1636" s="45" t="s">
        <v>7304</v>
      </c>
      <c r="C1636" s="46" t="s">
        <v>3194</v>
      </c>
      <c r="D1636" s="46"/>
      <c r="E1636" s="46" t="s">
        <v>3141</v>
      </c>
      <c r="F1636" s="46"/>
      <c r="G1636" s="85">
        <v>566.66666666666663</v>
      </c>
      <c r="H1636" s="86"/>
      <c r="I1636" s="158" t="s">
        <v>7305</v>
      </c>
    </row>
    <row r="1637" spans="1:9" x14ac:dyDescent="0.25">
      <c r="A1637" s="24" t="s">
        <v>6205</v>
      </c>
      <c r="B1637" s="45" t="s">
        <v>7306</v>
      </c>
      <c r="C1637" s="24" t="s">
        <v>3488</v>
      </c>
      <c r="D1637" s="24"/>
      <c r="E1637" s="24"/>
      <c r="F1637" s="24" t="s">
        <v>3483</v>
      </c>
      <c r="G1637" s="85">
        <v>93.333333333333329</v>
      </c>
      <c r="H1637" s="86"/>
      <c r="I1637" s="158">
        <v>0</v>
      </c>
    </row>
    <row r="1638" spans="1:9" x14ac:dyDescent="0.25">
      <c r="A1638" s="24" t="s">
        <v>6207</v>
      </c>
      <c r="B1638" s="45" t="s">
        <v>7306</v>
      </c>
      <c r="C1638" s="24" t="s">
        <v>3247</v>
      </c>
      <c r="D1638" s="24"/>
      <c r="E1638" s="24"/>
      <c r="F1638" s="24" t="s">
        <v>3304</v>
      </c>
      <c r="G1638" s="85">
        <v>146.66666666666666</v>
      </c>
      <c r="H1638" s="86"/>
      <c r="I1638" s="158">
        <v>0</v>
      </c>
    </row>
    <row r="1639" spans="1:9" x14ac:dyDescent="0.25">
      <c r="A1639" s="24" t="s">
        <v>6208</v>
      </c>
      <c r="B1639" s="45" t="s">
        <v>7306</v>
      </c>
      <c r="C1639" s="24" t="s">
        <v>6195</v>
      </c>
      <c r="D1639" s="24"/>
      <c r="E1639" s="24"/>
      <c r="F1639" s="24" t="s">
        <v>3271</v>
      </c>
      <c r="G1639" s="85">
        <v>253.33333333333334</v>
      </c>
      <c r="H1639" s="86"/>
      <c r="I1639" s="158">
        <v>0</v>
      </c>
    </row>
    <row r="1640" spans="1:9" s="50" customFormat="1" x14ac:dyDescent="0.25">
      <c r="A1640" s="24" t="s">
        <v>5231</v>
      </c>
      <c r="B1640" s="45" t="s">
        <v>6264</v>
      </c>
      <c r="C1640" s="46" t="s">
        <v>5232</v>
      </c>
      <c r="D1640" s="46"/>
      <c r="E1640" s="46" t="s">
        <v>6035</v>
      </c>
      <c r="F1640" s="46" t="s">
        <v>3240</v>
      </c>
      <c r="G1640" s="85">
        <v>340</v>
      </c>
      <c r="H1640" s="86"/>
      <c r="I1640" s="158">
        <v>0</v>
      </c>
    </row>
    <row r="1641" spans="1:9" s="50" customFormat="1" x14ac:dyDescent="0.25">
      <c r="A1641" s="24" t="s">
        <v>5233</v>
      </c>
      <c r="B1641" s="45" t="s">
        <v>7307</v>
      </c>
      <c r="C1641" s="46" t="s">
        <v>5232</v>
      </c>
      <c r="D1641" s="46"/>
      <c r="E1641" s="46"/>
      <c r="F1641" s="46" t="s">
        <v>3240</v>
      </c>
      <c r="G1641" s="85">
        <v>450</v>
      </c>
      <c r="H1641" s="86"/>
      <c r="I1641" s="158">
        <v>0</v>
      </c>
    </row>
    <row r="1642" spans="1:9" s="50" customFormat="1" x14ac:dyDescent="0.25">
      <c r="A1642" s="24" t="s">
        <v>5234</v>
      </c>
      <c r="B1642" s="45" t="s">
        <v>7308</v>
      </c>
      <c r="C1642" s="46" t="s">
        <v>5232</v>
      </c>
      <c r="D1642" s="46"/>
      <c r="E1642" s="46"/>
      <c r="F1642" s="46" t="s">
        <v>3240</v>
      </c>
      <c r="G1642" s="85">
        <v>650</v>
      </c>
      <c r="H1642" s="86"/>
      <c r="I1642" s="158">
        <v>0</v>
      </c>
    </row>
    <row r="1643" spans="1:9" s="50" customFormat="1" x14ac:dyDescent="0.25">
      <c r="A1643" s="24" t="s">
        <v>1260</v>
      </c>
      <c r="B1643" s="45" t="s">
        <v>76</v>
      </c>
      <c r="C1643" s="46" t="s">
        <v>74</v>
      </c>
      <c r="D1643" s="46"/>
      <c r="E1643" s="46"/>
      <c r="F1643" s="46" t="s">
        <v>3222</v>
      </c>
      <c r="G1643" s="85">
        <v>36</v>
      </c>
      <c r="H1643" s="86"/>
      <c r="I1643" s="158">
        <v>0</v>
      </c>
    </row>
    <row r="1644" spans="1:9" s="50" customFormat="1" x14ac:dyDescent="0.25">
      <c r="A1644" s="24" t="s">
        <v>1261</v>
      </c>
      <c r="B1644" s="45" t="s">
        <v>76</v>
      </c>
      <c r="C1644" s="46" t="s">
        <v>19</v>
      </c>
      <c r="D1644" s="46"/>
      <c r="E1644" s="46"/>
      <c r="F1644" s="46" t="s">
        <v>3221</v>
      </c>
      <c r="G1644" s="85">
        <v>70</v>
      </c>
      <c r="H1644" s="86"/>
      <c r="I1644" s="158">
        <v>0</v>
      </c>
    </row>
    <row r="1645" spans="1:9" s="50" customFormat="1" x14ac:dyDescent="0.25">
      <c r="A1645" s="24" t="s">
        <v>1262</v>
      </c>
      <c r="B1645" s="45" t="s">
        <v>7309</v>
      </c>
      <c r="C1645" s="46" t="s">
        <v>19</v>
      </c>
      <c r="D1645" s="46"/>
      <c r="E1645" s="46"/>
      <c r="F1645" s="46" t="s">
        <v>3222</v>
      </c>
      <c r="G1645" s="85">
        <v>90</v>
      </c>
      <c r="H1645" s="86"/>
      <c r="I1645" s="158">
        <v>0</v>
      </c>
    </row>
    <row r="1646" spans="1:9" s="50" customFormat="1" x14ac:dyDescent="0.25">
      <c r="A1646" s="24" t="s">
        <v>1263</v>
      </c>
      <c r="B1646" s="45" t="s">
        <v>76</v>
      </c>
      <c r="C1646" s="46" t="s">
        <v>22</v>
      </c>
      <c r="D1646" s="46"/>
      <c r="E1646" s="46"/>
      <c r="F1646" s="46" t="s">
        <v>3404</v>
      </c>
      <c r="G1646" s="85">
        <v>120</v>
      </c>
      <c r="H1646" s="86"/>
      <c r="I1646" s="158">
        <v>0</v>
      </c>
    </row>
    <row r="1647" spans="1:9" s="50" customFormat="1" x14ac:dyDescent="0.25">
      <c r="A1647" s="24" t="s">
        <v>2257</v>
      </c>
      <c r="B1647" s="45" t="s">
        <v>7310</v>
      </c>
      <c r="C1647" s="46" t="s">
        <v>43</v>
      </c>
      <c r="D1647" s="46"/>
      <c r="E1647" s="46"/>
      <c r="F1647" s="46" t="s">
        <v>422</v>
      </c>
      <c r="G1647" s="85">
        <v>133.33333333333334</v>
      </c>
      <c r="H1647" s="86"/>
      <c r="I1647" s="158">
        <v>0</v>
      </c>
    </row>
    <row r="1648" spans="1:9" s="50" customFormat="1" x14ac:dyDescent="0.25">
      <c r="A1648" s="24" t="s">
        <v>2258</v>
      </c>
      <c r="B1648" s="45" t="s">
        <v>7310</v>
      </c>
      <c r="C1648" s="46" t="s">
        <v>40</v>
      </c>
      <c r="D1648" s="46"/>
      <c r="E1648" s="46"/>
      <c r="F1648" s="46" t="s">
        <v>424</v>
      </c>
      <c r="G1648" s="85">
        <v>320</v>
      </c>
      <c r="H1648" s="86"/>
      <c r="I1648" s="158">
        <v>0</v>
      </c>
    </row>
    <row r="1649" spans="1:9" s="50" customFormat="1" x14ac:dyDescent="0.25">
      <c r="A1649" s="24" t="s">
        <v>1264</v>
      </c>
      <c r="B1649" s="45" t="s">
        <v>77</v>
      </c>
      <c r="C1649" s="46" t="s">
        <v>19</v>
      </c>
      <c r="D1649" s="46"/>
      <c r="E1649" s="46"/>
      <c r="F1649" s="46" t="s">
        <v>3221</v>
      </c>
      <c r="G1649" s="85">
        <v>70</v>
      </c>
      <c r="H1649" s="86"/>
      <c r="I1649" s="158">
        <v>0</v>
      </c>
    </row>
    <row r="1650" spans="1:9" s="50" customFormat="1" x14ac:dyDescent="0.25">
      <c r="A1650" s="24" t="s">
        <v>1265</v>
      </c>
      <c r="B1650" s="45" t="s">
        <v>77</v>
      </c>
      <c r="C1650" s="46" t="s">
        <v>22</v>
      </c>
      <c r="D1650" s="46"/>
      <c r="E1650" s="46"/>
      <c r="F1650" s="46" t="s">
        <v>3404</v>
      </c>
      <c r="G1650" s="85">
        <v>120</v>
      </c>
      <c r="H1650" s="86"/>
      <c r="I1650" s="158">
        <v>0</v>
      </c>
    </row>
    <row r="1651" spans="1:9" s="50" customFormat="1" x14ac:dyDescent="0.25">
      <c r="A1651" s="24" t="s">
        <v>5235</v>
      </c>
      <c r="B1651" s="45" t="s">
        <v>5236</v>
      </c>
      <c r="C1651" s="46" t="s">
        <v>3361</v>
      </c>
      <c r="D1651" s="46"/>
      <c r="E1651" s="46"/>
      <c r="F1651" s="46" t="s">
        <v>3222</v>
      </c>
      <c r="G1651" s="85">
        <v>100</v>
      </c>
      <c r="H1651" s="86"/>
      <c r="I1651" s="158">
        <v>0</v>
      </c>
    </row>
    <row r="1652" spans="1:9" s="50" customFormat="1" x14ac:dyDescent="0.25">
      <c r="A1652" s="24" t="s">
        <v>1266</v>
      </c>
      <c r="B1652" s="45" t="s">
        <v>78</v>
      </c>
      <c r="C1652" s="46" t="s">
        <v>22</v>
      </c>
      <c r="D1652" s="46"/>
      <c r="E1652" s="46"/>
      <c r="F1652" s="46" t="s">
        <v>3404</v>
      </c>
      <c r="G1652" s="85">
        <v>120</v>
      </c>
      <c r="H1652" s="86"/>
      <c r="I1652" s="158">
        <v>0</v>
      </c>
    </row>
    <row r="1653" spans="1:9" s="50" customFormat="1" x14ac:dyDescent="0.25">
      <c r="A1653" s="24" t="s">
        <v>1267</v>
      </c>
      <c r="B1653" s="45" t="s">
        <v>78</v>
      </c>
      <c r="C1653" s="46" t="s">
        <v>113</v>
      </c>
      <c r="D1653" s="46"/>
      <c r="E1653" s="46"/>
      <c r="F1653" s="46" t="s">
        <v>3271</v>
      </c>
      <c r="G1653" s="85">
        <v>200</v>
      </c>
      <c r="H1653" s="86"/>
      <c r="I1653" s="158">
        <v>0</v>
      </c>
    </row>
    <row r="1654" spans="1:9" s="50" customFormat="1" x14ac:dyDescent="0.25">
      <c r="A1654" s="24" t="s">
        <v>3136</v>
      </c>
      <c r="B1654" s="45" t="s">
        <v>7311</v>
      </c>
      <c r="C1654" s="46" t="s">
        <v>21</v>
      </c>
      <c r="D1654" s="46"/>
      <c r="E1654" s="46" t="s">
        <v>3137</v>
      </c>
      <c r="F1654" s="46" t="s">
        <v>3138</v>
      </c>
      <c r="G1654" s="85" t="s">
        <v>6906</v>
      </c>
      <c r="H1654" s="86"/>
      <c r="I1654" s="158"/>
    </row>
    <row r="1655" spans="1:9" s="50" customFormat="1" x14ac:dyDescent="0.25">
      <c r="A1655" s="24" t="s">
        <v>5237</v>
      </c>
      <c r="B1655" s="45" t="s">
        <v>79</v>
      </c>
      <c r="C1655" s="46" t="s">
        <v>3292</v>
      </c>
      <c r="D1655" s="46"/>
      <c r="E1655" s="46"/>
      <c r="F1655" s="46"/>
      <c r="G1655" s="85">
        <v>280</v>
      </c>
      <c r="H1655" s="86"/>
      <c r="I1655" s="158">
        <v>0</v>
      </c>
    </row>
    <row r="1656" spans="1:9" s="50" customFormat="1" x14ac:dyDescent="0.25">
      <c r="A1656" s="24" t="s">
        <v>1268</v>
      </c>
      <c r="B1656" s="45" t="s">
        <v>79</v>
      </c>
      <c r="C1656" s="46" t="s">
        <v>74</v>
      </c>
      <c r="D1656" s="46"/>
      <c r="E1656" s="46"/>
      <c r="F1656" s="46" t="s">
        <v>3203</v>
      </c>
      <c r="G1656" s="85">
        <v>36</v>
      </c>
      <c r="H1656" s="86"/>
      <c r="I1656" s="158">
        <v>0</v>
      </c>
    </row>
    <row r="1657" spans="1:9" s="50" customFormat="1" x14ac:dyDescent="0.25">
      <c r="A1657" s="24" t="s">
        <v>1269</v>
      </c>
      <c r="B1657" s="45" t="s">
        <v>79</v>
      </c>
      <c r="C1657" s="46" t="s">
        <v>42</v>
      </c>
      <c r="D1657" s="46"/>
      <c r="E1657" s="46"/>
      <c r="F1657" s="46" t="s">
        <v>6015</v>
      </c>
      <c r="G1657" s="85">
        <v>90</v>
      </c>
      <c r="H1657" s="86"/>
      <c r="I1657" s="158">
        <v>0</v>
      </c>
    </row>
    <row r="1658" spans="1:9" s="50" customFormat="1" x14ac:dyDescent="0.25">
      <c r="A1658" s="24" t="s">
        <v>1270</v>
      </c>
      <c r="B1658" s="45" t="s">
        <v>79</v>
      </c>
      <c r="C1658" s="46" t="s">
        <v>22</v>
      </c>
      <c r="D1658" s="46"/>
      <c r="E1658" s="46"/>
      <c r="F1658" s="46" t="s">
        <v>3221</v>
      </c>
      <c r="G1658" s="85">
        <v>120</v>
      </c>
      <c r="H1658" s="86"/>
      <c r="I1658" s="158">
        <v>0</v>
      </c>
    </row>
    <row r="1659" spans="1:9" s="50" customFormat="1" x14ac:dyDescent="0.25">
      <c r="A1659" s="24" t="s">
        <v>1271</v>
      </c>
      <c r="B1659" s="45" t="s">
        <v>79</v>
      </c>
      <c r="C1659" s="46" t="s">
        <v>20</v>
      </c>
      <c r="D1659" s="46"/>
      <c r="E1659" s="46"/>
      <c r="F1659" s="46" t="s">
        <v>3404</v>
      </c>
      <c r="G1659" s="85">
        <v>160</v>
      </c>
      <c r="H1659" s="86"/>
      <c r="I1659" s="158">
        <v>0</v>
      </c>
    </row>
    <row r="1660" spans="1:9" s="50" customFormat="1" x14ac:dyDescent="0.25">
      <c r="A1660" s="24" t="s">
        <v>1272</v>
      </c>
      <c r="B1660" s="45" t="s">
        <v>79</v>
      </c>
      <c r="C1660" s="46" t="s">
        <v>113</v>
      </c>
      <c r="D1660" s="46"/>
      <c r="E1660" s="46" t="s">
        <v>375</v>
      </c>
      <c r="F1660" s="46"/>
      <c r="G1660" s="85">
        <v>240</v>
      </c>
      <c r="H1660" s="86"/>
      <c r="I1660" s="158">
        <v>0</v>
      </c>
    </row>
    <row r="1661" spans="1:9" s="50" customFormat="1" x14ac:dyDescent="0.25">
      <c r="A1661" s="24" t="s">
        <v>1273</v>
      </c>
      <c r="B1661" s="45" t="s">
        <v>79</v>
      </c>
      <c r="C1661" s="46" t="s">
        <v>55</v>
      </c>
      <c r="D1661" s="46"/>
      <c r="E1661" s="46" t="s">
        <v>3146</v>
      </c>
      <c r="F1661" s="46"/>
      <c r="G1661" s="85">
        <v>340</v>
      </c>
      <c r="H1661" s="86"/>
      <c r="I1661" s="158">
        <v>0</v>
      </c>
    </row>
    <row r="1662" spans="1:9" s="50" customFormat="1" x14ac:dyDescent="0.25">
      <c r="A1662" s="24" t="s">
        <v>1274</v>
      </c>
      <c r="B1662" s="45" t="s">
        <v>79</v>
      </c>
      <c r="C1662" s="46" t="s">
        <v>2465</v>
      </c>
      <c r="D1662" s="46"/>
      <c r="E1662" s="46" t="s">
        <v>3147</v>
      </c>
      <c r="F1662" s="46"/>
      <c r="G1662" s="85">
        <v>560</v>
      </c>
      <c r="H1662" s="86"/>
      <c r="I1662" s="158">
        <v>0</v>
      </c>
    </row>
    <row r="1663" spans="1:9" s="50" customFormat="1" x14ac:dyDescent="0.25">
      <c r="A1663" s="24" t="s">
        <v>1275</v>
      </c>
      <c r="B1663" s="45" t="s">
        <v>79</v>
      </c>
      <c r="C1663" s="46" t="s">
        <v>3223</v>
      </c>
      <c r="D1663" s="46"/>
      <c r="E1663" s="46" t="s">
        <v>360</v>
      </c>
      <c r="F1663" s="46"/>
      <c r="G1663" s="85">
        <v>700</v>
      </c>
      <c r="H1663" s="86"/>
      <c r="I1663" s="158">
        <v>0</v>
      </c>
    </row>
    <row r="1664" spans="1:9" s="50" customFormat="1" x14ac:dyDescent="0.25">
      <c r="A1664" s="24" t="s">
        <v>1276</v>
      </c>
      <c r="B1664" s="45" t="s">
        <v>79</v>
      </c>
      <c r="C1664" s="46" t="s">
        <v>3224</v>
      </c>
      <c r="D1664" s="46"/>
      <c r="E1664" s="46" t="s">
        <v>362</v>
      </c>
      <c r="F1664" s="46"/>
      <c r="G1664" s="85">
        <v>950</v>
      </c>
      <c r="H1664" s="86"/>
      <c r="I1664" s="158">
        <v>0</v>
      </c>
    </row>
    <row r="1665" spans="1:9" x14ac:dyDescent="0.25">
      <c r="A1665" s="24" t="s">
        <v>6209</v>
      </c>
      <c r="B1665" s="45" t="s">
        <v>79</v>
      </c>
      <c r="C1665" s="24" t="s">
        <v>6017</v>
      </c>
      <c r="D1665" s="24"/>
      <c r="E1665" s="24" t="s">
        <v>3148</v>
      </c>
      <c r="F1665" s="24"/>
      <c r="G1665" s="85">
        <v>2000</v>
      </c>
      <c r="H1665" s="86"/>
      <c r="I1665" s="158">
        <v>0</v>
      </c>
    </row>
    <row r="1666" spans="1:9" s="50" customFormat="1" x14ac:dyDescent="0.25">
      <c r="A1666" s="24" t="s">
        <v>2385</v>
      </c>
      <c r="B1666" s="45" t="s">
        <v>115</v>
      </c>
      <c r="C1666" s="46" t="s">
        <v>3194</v>
      </c>
      <c r="D1666" s="46"/>
      <c r="E1666" s="46" t="s">
        <v>3144</v>
      </c>
      <c r="F1666" s="46"/>
      <c r="G1666" s="85">
        <v>2600</v>
      </c>
      <c r="H1666" s="86"/>
      <c r="I1666" s="158">
        <v>0</v>
      </c>
    </row>
    <row r="1667" spans="1:9" s="50" customFormat="1" x14ac:dyDescent="0.25">
      <c r="A1667" s="24" t="s">
        <v>2386</v>
      </c>
      <c r="B1667" s="45" t="s">
        <v>115</v>
      </c>
      <c r="C1667" s="46" t="s">
        <v>3194</v>
      </c>
      <c r="D1667" s="46"/>
      <c r="E1667" s="46" t="s">
        <v>3145</v>
      </c>
      <c r="F1667" s="46"/>
      <c r="G1667" s="85">
        <v>3500</v>
      </c>
      <c r="H1667" s="86"/>
      <c r="I1667" s="158">
        <v>0</v>
      </c>
    </row>
    <row r="1668" spans="1:9" s="50" customFormat="1" x14ac:dyDescent="0.25">
      <c r="A1668" s="24" t="s">
        <v>1277</v>
      </c>
      <c r="B1668" s="45" t="s">
        <v>80</v>
      </c>
      <c r="C1668" s="46" t="s">
        <v>19</v>
      </c>
      <c r="D1668" s="46"/>
      <c r="E1668" s="46"/>
      <c r="F1668" s="46" t="s">
        <v>3207</v>
      </c>
      <c r="G1668" s="85">
        <v>70</v>
      </c>
      <c r="H1668" s="86"/>
      <c r="I1668" s="158">
        <v>0</v>
      </c>
    </row>
    <row r="1669" spans="1:9" s="50" customFormat="1" x14ac:dyDescent="0.25">
      <c r="A1669" s="24" t="s">
        <v>1278</v>
      </c>
      <c r="B1669" s="45" t="s">
        <v>80</v>
      </c>
      <c r="C1669" s="46" t="s">
        <v>22</v>
      </c>
      <c r="D1669" s="46"/>
      <c r="E1669" s="46"/>
      <c r="F1669" s="46" t="s">
        <v>3222</v>
      </c>
      <c r="G1669" s="85">
        <v>100</v>
      </c>
      <c r="H1669" s="86"/>
      <c r="I1669" s="158">
        <v>0</v>
      </c>
    </row>
    <row r="1670" spans="1:9" s="50" customFormat="1" x14ac:dyDescent="0.25">
      <c r="A1670" s="24" t="s">
        <v>1279</v>
      </c>
      <c r="B1670" s="45" t="s">
        <v>80</v>
      </c>
      <c r="C1670" s="46" t="s">
        <v>20</v>
      </c>
      <c r="D1670" s="46"/>
      <c r="E1670" s="46" t="s">
        <v>376</v>
      </c>
      <c r="F1670" s="46"/>
      <c r="G1670" s="85">
        <v>200</v>
      </c>
      <c r="H1670" s="86"/>
      <c r="I1670" s="158">
        <v>0</v>
      </c>
    </row>
    <row r="1671" spans="1:9" s="50" customFormat="1" x14ac:dyDescent="0.25">
      <c r="A1671" s="24" t="s">
        <v>1280</v>
      </c>
      <c r="B1671" s="45" t="s">
        <v>80</v>
      </c>
      <c r="C1671" s="46" t="s">
        <v>113</v>
      </c>
      <c r="D1671" s="46"/>
      <c r="E1671" s="46" t="s">
        <v>375</v>
      </c>
      <c r="F1671" s="46"/>
      <c r="G1671" s="85">
        <v>240</v>
      </c>
      <c r="H1671" s="86"/>
      <c r="I1671" s="158">
        <v>0</v>
      </c>
    </row>
    <row r="1672" spans="1:9" s="50" customFormat="1" x14ac:dyDescent="0.25">
      <c r="A1672" s="24" t="s">
        <v>1281</v>
      </c>
      <c r="B1672" s="45" t="s">
        <v>80</v>
      </c>
      <c r="C1672" s="46" t="s">
        <v>55</v>
      </c>
      <c r="D1672" s="46"/>
      <c r="E1672" s="46" t="s">
        <v>3146</v>
      </c>
      <c r="F1672" s="46"/>
      <c r="G1672" s="85">
        <v>360</v>
      </c>
      <c r="H1672" s="86"/>
      <c r="I1672" s="158">
        <v>0</v>
      </c>
    </row>
    <row r="1673" spans="1:9" s="50" customFormat="1" x14ac:dyDescent="0.25">
      <c r="A1673" s="24" t="s">
        <v>1282</v>
      </c>
      <c r="B1673" s="45" t="s">
        <v>80</v>
      </c>
      <c r="C1673" s="46" t="s">
        <v>6016</v>
      </c>
      <c r="D1673" s="46"/>
      <c r="E1673" s="46" t="s">
        <v>3147</v>
      </c>
      <c r="F1673" s="46"/>
      <c r="G1673" s="85">
        <v>540</v>
      </c>
      <c r="H1673" s="86"/>
      <c r="I1673" s="158">
        <v>0</v>
      </c>
    </row>
    <row r="1674" spans="1:9" s="50" customFormat="1" x14ac:dyDescent="0.25">
      <c r="A1674" s="24" t="s">
        <v>1283</v>
      </c>
      <c r="B1674" s="45" t="s">
        <v>80</v>
      </c>
      <c r="C1674" s="46" t="s">
        <v>6016</v>
      </c>
      <c r="D1674" s="46"/>
      <c r="E1674" s="46" t="s">
        <v>360</v>
      </c>
      <c r="F1674" s="46"/>
      <c r="G1674" s="85">
        <v>700</v>
      </c>
      <c r="H1674" s="86"/>
      <c r="I1674" s="158">
        <v>0</v>
      </c>
    </row>
    <row r="1675" spans="1:9" s="50" customFormat="1" x14ac:dyDescent="0.25">
      <c r="A1675" s="24" t="s">
        <v>1284</v>
      </c>
      <c r="B1675" s="45" t="s">
        <v>80</v>
      </c>
      <c r="C1675" s="46" t="s">
        <v>3224</v>
      </c>
      <c r="D1675" s="46"/>
      <c r="E1675" s="46" t="s">
        <v>362</v>
      </c>
      <c r="F1675" s="46"/>
      <c r="G1675" s="85">
        <v>950</v>
      </c>
      <c r="H1675" s="86"/>
      <c r="I1675" s="158">
        <v>0</v>
      </c>
    </row>
    <row r="1676" spans="1:9" s="50" customFormat="1" x14ac:dyDescent="0.25">
      <c r="A1676" s="24" t="s">
        <v>1285</v>
      </c>
      <c r="B1676" s="45" t="s">
        <v>80</v>
      </c>
      <c r="C1676" s="46" t="s">
        <v>3224</v>
      </c>
      <c r="D1676" s="46"/>
      <c r="E1676" s="46" t="s">
        <v>364</v>
      </c>
      <c r="F1676" s="46"/>
      <c r="G1676" s="85">
        <v>1200</v>
      </c>
      <c r="H1676" s="86"/>
      <c r="I1676" s="158">
        <v>0</v>
      </c>
    </row>
    <row r="1677" spans="1:9" s="50" customFormat="1" x14ac:dyDescent="0.25">
      <c r="A1677" s="24" t="s">
        <v>1286</v>
      </c>
      <c r="B1677" s="45" t="s">
        <v>80</v>
      </c>
      <c r="C1677" s="46" t="s">
        <v>6017</v>
      </c>
      <c r="D1677" s="46"/>
      <c r="E1677" s="46" t="s">
        <v>366</v>
      </c>
      <c r="F1677" s="46"/>
      <c r="G1677" s="85">
        <v>1650</v>
      </c>
      <c r="H1677" s="86"/>
      <c r="I1677" s="158">
        <v>0</v>
      </c>
    </row>
    <row r="1678" spans="1:9" s="50" customFormat="1" x14ac:dyDescent="0.25">
      <c r="A1678" s="24" t="s">
        <v>5239</v>
      </c>
      <c r="B1678" s="45" t="s">
        <v>5238</v>
      </c>
      <c r="C1678" s="46" t="s">
        <v>3480</v>
      </c>
      <c r="D1678" s="46"/>
      <c r="E1678" s="46" t="s">
        <v>376</v>
      </c>
      <c r="F1678" s="46" t="s">
        <v>3206</v>
      </c>
      <c r="G1678" s="85">
        <v>321.3</v>
      </c>
      <c r="H1678" s="86"/>
      <c r="I1678" s="158">
        <v>0</v>
      </c>
    </row>
    <row r="1679" spans="1:9" s="50" customFormat="1" x14ac:dyDescent="0.25">
      <c r="A1679" s="24" t="s">
        <v>5240</v>
      </c>
      <c r="B1679" s="45" t="s">
        <v>5238</v>
      </c>
      <c r="C1679" s="46" t="s">
        <v>3256</v>
      </c>
      <c r="D1679" s="46"/>
      <c r="E1679" s="46" t="s">
        <v>375</v>
      </c>
      <c r="F1679" s="46" t="s">
        <v>3207</v>
      </c>
      <c r="G1679" s="85">
        <v>360</v>
      </c>
      <c r="H1679" s="86"/>
      <c r="I1679" s="158">
        <v>0</v>
      </c>
    </row>
    <row r="1680" spans="1:9" s="50" customFormat="1" x14ac:dyDescent="0.25">
      <c r="A1680" s="24" t="s">
        <v>5241</v>
      </c>
      <c r="B1680" s="45" t="s">
        <v>5238</v>
      </c>
      <c r="C1680" s="46" t="s">
        <v>3256</v>
      </c>
      <c r="D1680" s="46"/>
      <c r="E1680" s="46" t="s">
        <v>3146</v>
      </c>
      <c r="F1680" s="46"/>
      <c r="G1680" s="85">
        <v>460</v>
      </c>
      <c r="H1680" s="86"/>
      <c r="I1680" s="158">
        <v>0</v>
      </c>
    </row>
    <row r="1681" spans="1:9" s="50" customFormat="1" x14ac:dyDescent="0.25">
      <c r="A1681" s="24" t="s">
        <v>2387</v>
      </c>
      <c r="B1681" s="45" t="s">
        <v>5238</v>
      </c>
      <c r="C1681" s="46" t="s">
        <v>3194</v>
      </c>
      <c r="D1681" s="46"/>
      <c r="E1681" s="46" t="s">
        <v>362</v>
      </c>
      <c r="F1681" s="46"/>
      <c r="G1681" s="85">
        <v>320</v>
      </c>
      <c r="H1681" s="86"/>
      <c r="I1681" s="158">
        <v>0</v>
      </c>
    </row>
    <row r="1682" spans="1:9" s="50" customFormat="1" x14ac:dyDescent="0.25">
      <c r="A1682" s="24" t="s">
        <v>2388</v>
      </c>
      <c r="B1682" s="45" t="s">
        <v>5238</v>
      </c>
      <c r="C1682" s="46" t="s">
        <v>3194</v>
      </c>
      <c r="D1682" s="46"/>
      <c r="E1682" s="46" t="s">
        <v>3173</v>
      </c>
      <c r="F1682" s="46"/>
      <c r="G1682" s="85">
        <v>480</v>
      </c>
      <c r="H1682" s="86"/>
      <c r="I1682" s="158">
        <v>0</v>
      </c>
    </row>
    <row r="1683" spans="1:9" s="50" customFormat="1" x14ac:dyDescent="0.25">
      <c r="A1683" s="24" t="s">
        <v>2389</v>
      </c>
      <c r="B1683" s="45" t="s">
        <v>5238</v>
      </c>
      <c r="C1683" s="46" t="s">
        <v>3194</v>
      </c>
      <c r="D1683" s="46"/>
      <c r="E1683" s="46" t="s">
        <v>3174</v>
      </c>
      <c r="F1683" s="46"/>
      <c r="G1683" s="85">
        <v>675</v>
      </c>
      <c r="H1683" s="86"/>
      <c r="I1683" s="158">
        <v>0</v>
      </c>
    </row>
    <row r="1684" spans="1:9" s="50" customFormat="1" x14ac:dyDescent="0.25">
      <c r="A1684" s="24" t="s">
        <v>3127</v>
      </c>
      <c r="B1684" s="45" t="s">
        <v>7134</v>
      </c>
      <c r="C1684" s="46"/>
      <c r="D1684" s="46"/>
      <c r="E1684" s="46"/>
      <c r="F1684" s="46" t="s">
        <v>3123</v>
      </c>
      <c r="G1684" s="85" t="s">
        <v>6906</v>
      </c>
      <c r="H1684" s="86"/>
      <c r="I1684" s="158"/>
    </row>
    <row r="1685" spans="1:9" s="50" customFormat="1" x14ac:dyDescent="0.25">
      <c r="A1685" s="24" t="s">
        <v>1287</v>
      </c>
      <c r="B1685" s="45" t="s">
        <v>81</v>
      </c>
      <c r="C1685" s="46" t="s">
        <v>22</v>
      </c>
      <c r="D1685" s="46"/>
      <c r="E1685" s="46"/>
      <c r="F1685" s="46" t="s">
        <v>3221</v>
      </c>
      <c r="G1685" s="85">
        <v>100</v>
      </c>
      <c r="H1685" s="86"/>
      <c r="I1685" s="158">
        <v>0</v>
      </c>
    </row>
    <row r="1686" spans="1:9" s="50" customFormat="1" x14ac:dyDescent="0.25">
      <c r="A1686" s="24" t="s">
        <v>5242</v>
      </c>
      <c r="B1686" s="45" t="s">
        <v>81</v>
      </c>
      <c r="C1686" s="46" t="s">
        <v>3575</v>
      </c>
      <c r="D1686" s="46"/>
      <c r="E1686" s="46" t="s">
        <v>362</v>
      </c>
      <c r="F1686" s="46"/>
      <c r="G1686" s="85">
        <v>674</v>
      </c>
      <c r="H1686" s="86"/>
      <c r="I1686" s="158">
        <v>0</v>
      </c>
    </row>
    <row r="1687" spans="1:9" s="50" customFormat="1" x14ac:dyDescent="0.25">
      <c r="A1687" s="24">
        <v>2870</v>
      </c>
      <c r="B1687" s="45" t="s">
        <v>81</v>
      </c>
      <c r="C1687" s="46" t="s">
        <v>3583</v>
      </c>
      <c r="D1687" s="46"/>
      <c r="E1687" s="46" t="s">
        <v>3177</v>
      </c>
      <c r="F1687" s="46" t="s">
        <v>3271</v>
      </c>
      <c r="G1687" s="85">
        <v>874</v>
      </c>
      <c r="H1687" s="86"/>
      <c r="I1687" s="158">
        <v>0</v>
      </c>
    </row>
    <row r="1688" spans="1:9" s="50" customFormat="1" x14ac:dyDescent="0.25">
      <c r="A1688" s="24" t="s">
        <v>3128</v>
      </c>
      <c r="B1688" s="45" t="s">
        <v>7133</v>
      </c>
      <c r="C1688" s="46"/>
      <c r="D1688" s="46"/>
      <c r="E1688" s="46" t="s">
        <v>3175</v>
      </c>
      <c r="F1688" s="46"/>
      <c r="G1688" s="85" t="s">
        <v>6906</v>
      </c>
      <c r="H1688" s="86"/>
      <c r="I1688" s="158"/>
    </row>
    <row r="1689" spans="1:9" s="50" customFormat="1" x14ac:dyDescent="0.25">
      <c r="A1689" s="24" t="s">
        <v>1288</v>
      </c>
      <c r="B1689" s="45" t="s">
        <v>82</v>
      </c>
      <c r="C1689" s="46" t="s">
        <v>74</v>
      </c>
      <c r="D1689" s="46"/>
      <c r="E1689" s="46"/>
      <c r="F1689" s="46" t="s">
        <v>3216</v>
      </c>
      <c r="G1689" s="85">
        <v>36</v>
      </c>
      <c r="H1689" s="86"/>
      <c r="I1689" s="158">
        <v>0</v>
      </c>
    </row>
    <row r="1690" spans="1:9" s="50" customFormat="1" x14ac:dyDescent="0.25">
      <c r="A1690" s="24" t="s">
        <v>1289</v>
      </c>
      <c r="B1690" s="45" t="s">
        <v>82</v>
      </c>
      <c r="C1690" s="46" t="s">
        <v>19</v>
      </c>
      <c r="D1690" s="46"/>
      <c r="E1690" s="46"/>
      <c r="F1690" s="46" t="s">
        <v>3207</v>
      </c>
      <c r="G1690" s="85">
        <v>76</v>
      </c>
      <c r="H1690" s="86"/>
      <c r="I1690" s="158">
        <v>0</v>
      </c>
    </row>
    <row r="1691" spans="1:9" s="50" customFormat="1" x14ac:dyDescent="0.25">
      <c r="A1691" s="24" t="s">
        <v>1290</v>
      </c>
      <c r="B1691" s="45" t="s">
        <v>82</v>
      </c>
      <c r="C1691" s="46" t="s">
        <v>22</v>
      </c>
      <c r="D1691" s="46"/>
      <c r="E1691" s="46"/>
      <c r="F1691" s="46" t="s">
        <v>3222</v>
      </c>
      <c r="G1691" s="85">
        <v>120</v>
      </c>
      <c r="H1691" s="86"/>
      <c r="I1691" s="158">
        <v>0</v>
      </c>
    </row>
    <row r="1692" spans="1:9" s="50" customFormat="1" x14ac:dyDescent="0.25">
      <c r="A1692" s="24" t="s">
        <v>1291</v>
      </c>
      <c r="B1692" s="45" t="s">
        <v>82</v>
      </c>
      <c r="C1692" s="46" t="s">
        <v>20</v>
      </c>
      <c r="D1692" s="46"/>
      <c r="E1692" s="46"/>
      <c r="F1692" s="46" t="s">
        <v>3483</v>
      </c>
      <c r="G1692" s="85">
        <v>200</v>
      </c>
      <c r="H1692" s="86"/>
      <c r="I1692" s="158">
        <v>0</v>
      </c>
    </row>
    <row r="1693" spans="1:9" s="50" customFormat="1" x14ac:dyDescent="0.25">
      <c r="A1693" s="24" t="s">
        <v>5246</v>
      </c>
      <c r="B1693" s="45" t="s">
        <v>5244</v>
      </c>
      <c r="C1693" s="46" t="s">
        <v>3302</v>
      </c>
      <c r="D1693" s="46"/>
      <c r="E1693" s="46" t="s">
        <v>3170</v>
      </c>
      <c r="F1693" s="46" t="s">
        <v>4828</v>
      </c>
      <c r="G1693" s="85">
        <v>3855.6</v>
      </c>
      <c r="H1693" s="86"/>
      <c r="I1693" s="158">
        <v>0</v>
      </c>
    </row>
    <row r="1694" spans="1:9" s="50" customFormat="1" x14ac:dyDescent="0.25">
      <c r="A1694" s="24" t="s">
        <v>5245</v>
      </c>
      <c r="B1694" s="45" t="s">
        <v>5244</v>
      </c>
      <c r="C1694" s="46" t="s">
        <v>3325</v>
      </c>
      <c r="D1694" s="46"/>
      <c r="E1694" s="46" t="s">
        <v>364</v>
      </c>
      <c r="F1694" s="46" t="s">
        <v>3282</v>
      </c>
      <c r="G1694" s="85">
        <v>720</v>
      </c>
      <c r="H1694" s="86"/>
      <c r="I1694" s="158">
        <v>0</v>
      </c>
    </row>
    <row r="1695" spans="1:9" s="50" customFormat="1" x14ac:dyDescent="0.25">
      <c r="A1695" s="24" t="s">
        <v>5243</v>
      </c>
      <c r="B1695" s="45" t="s">
        <v>5244</v>
      </c>
      <c r="C1695" s="46" t="s">
        <v>3480</v>
      </c>
      <c r="D1695" s="46"/>
      <c r="E1695" s="46" t="s">
        <v>6041</v>
      </c>
      <c r="F1695" s="46" t="s">
        <v>3206</v>
      </c>
      <c r="G1695" s="85">
        <v>107.09999999999998</v>
      </c>
      <c r="H1695" s="86"/>
      <c r="I1695" s="158">
        <v>0</v>
      </c>
    </row>
    <row r="1696" spans="1:9" s="50" customFormat="1" x14ac:dyDescent="0.25">
      <c r="A1696" s="24">
        <v>3042</v>
      </c>
      <c r="B1696" s="45" t="s">
        <v>5247</v>
      </c>
      <c r="C1696" s="46" t="s">
        <v>3495</v>
      </c>
      <c r="D1696" s="46"/>
      <c r="E1696" s="46" t="s">
        <v>6043</v>
      </c>
      <c r="F1696" s="46" t="s">
        <v>3434</v>
      </c>
      <c r="G1696" s="85">
        <v>214.19999999999996</v>
      </c>
      <c r="H1696" s="86"/>
      <c r="I1696" s="158">
        <v>0</v>
      </c>
    </row>
    <row r="1697" spans="1:9" s="50" customFormat="1" x14ac:dyDescent="0.25">
      <c r="A1697" s="24" t="s">
        <v>1292</v>
      </c>
      <c r="B1697" s="45" t="s">
        <v>83</v>
      </c>
      <c r="C1697" s="46" t="s">
        <v>55</v>
      </c>
      <c r="D1697" s="46"/>
      <c r="E1697" s="46" t="s">
        <v>3146</v>
      </c>
      <c r="F1697" s="46"/>
      <c r="G1697" s="85">
        <v>400</v>
      </c>
      <c r="H1697" s="86"/>
      <c r="I1697" s="158">
        <v>0</v>
      </c>
    </row>
    <row r="1698" spans="1:9" s="50" customFormat="1" x14ac:dyDescent="0.25">
      <c r="A1698" s="24" t="s">
        <v>1293</v>
      </c>
      <c r="B1698" s="45" t="s">
        <v>83</v>
      </c>
      <c r="C1698" s="46" t="s">
        <v>21</v>
      </c>
      <c r="D1698" s="46"/>
      <c r="E1698" s="46" t="s">
        <v>3147</v>
      </c>
      <c r="F1698" s="46"/>
      <c r="G1698" s="85">
        <v>480</v>
      </c>
      <c r="H1698" s="86"/>
      <c r="I1698" s="158">
        <v>0</v>
      </c>
    </row>
    <row r="1699" spans="1:9" s="50" customFormat="1" x14ac:dyDescent="0.25">
      <c r="A1699" s="24" t="s">
        <v>5248</v>
      </c>
      <c r="B1699" s="45" t="s">
        <v>5249</v>
      </c>
      <c r="C1699" s="46" t="s">
        <v>5250</v>
      </c>
      <c r="D1699" s="46"/>
      <c r="E1699" s="46"/>
      <c r="F1699" s="46" t="s">
        <v>3216</v>
      </c>
      <c r="G1699" s="85">
        <v>107.09999999999998</v>
      </c>
      <c r="H1699" s="86"/>
      <c r="I1699" s="158">
        <v>0</v>
      </c>
    </row>
    <row r="1700" spans="1:9" s="50" customFormat="1" x14ac:dyDescent="0.25">
      <c r="A1700" s="24" t="s">
        <v>2390</v>
      </c>
      <c r="B1700" s="45" t="s">
        <v>785</v>
      </c>
      <c r="C1700" s="46" t="s">
        <v>3194</v>
      </c>
      <c r="D1700" s="46"/>
      <c r="E1700" s="46" t="s">
        <v>7312</v>
      </c>
      <c r="F1700" s="46"/>
      <c r="G1700" s="85">
        <v>1066.6666666666667</v>
      </c>
      <c r="H1700" s="86"/>
      <c r="I1700" s="158">
        <v>0</v>
      </c>
    </row>
    <row r="1701" spans="1:9" s="50" customFormat="1" x14ac:dyDescent="0.25">
      <c r="A1701" s="24" t="s">
        <v>2385</v>
      </c>
      <c r="B1701" s="45" t="s">
        <v>785</v>
      </c>
      <c r="C1701" s="46" t="s">
        <v>3194</v>
      </c>
      <c r="D1701" s="46"/>
      <c r="E1701" s="46" t="s">
        <v>7313</v>
      </c>
      <c r="F1701" s="46"/>
      <c r="G1701" s="85">
        <v>1333.3333333333333</v>
      </c>
      <c r="H1701" s="86"/>
      <c r="I1701" s="158">
        <v>0</v>
      </c>
    </row>
    <row r="1702" spans="1:9" s="50" customFormat="1" x14ac:dyDescent="0.25">
      <c r="A1702" s="24" t="s">
        <v>2391</v>
      </c>
      <c r="B1702" s="45" t="s">
        <v>7314</v>
      </c>
      <c r="C1702" s="46" t="s">
        <v>3194</v>
      </c>
      <c r="D1702" s="46"/>
      <c r="E1702" s="46" t="s">
        <v>7315</v>
      </c>
      <c r="F1702" s="46"/>
      <c r="G1702" s="85">
        <v>2133.3333333333335</v>
      </c>
      <c r="H1702" s="86"/>
      <c r="I1702" s="158">
        <v>0</v>
      </c>
    </row>
    <row r="1703" spans="1:9" s="50" customFormat="1" x14ac:dyDescent="0.25">
      <c r="A1703" s="24" t="s">
        <v>1294</v>
      </c>
      <c r="B1703" s="45" t="s">
        <v>84</v>
      </c>
      <c r="C1703" s="46" t="s">
        <v>20</v>
      </c>
      <c r="D1703" s="46"/>
      <c r="E1703" s="46" t="s">
        <v>3143</v>
      </c>
      <c r="F1703" s="46"/>
      <c r="G1703" s="85">
        <v>200</v>
      </c>
      <c r="H1703" s="86"/>
      <c r="I1703" s="158">
        <v>0</v>
      </c>
    </row>
    <row r="1704" spans="1:9" s="50" customFormat="1" x14ac:dyDescent="0.25">
      <c r="A1704" s="24" t="s">
        <v>1295</v>
      </c>
      <c r="B1704" s="45" t="s">
        <v>84</v>
      </c>
      <c r="C1704" s="46" t="s">
        <v>113</v>
      </c>
      <c r="D1704" s="46"/>
      <c r="E1704" s="46" t="s">
        <v>3144</v>
      </c>
      <c r="F1704" s="46"/>
      <c r="G1704" s="85">
        <v>240</v>
      </c>
      <c r="H1704" s="86"/>
      <c r="I1704" s="158">
        <v>0</v>
      </c>
    </row>
    <row r="1705" spans="1:9" s="50" customFormat="1" x14ac:dyDescent="0.25">
      <c r="A1705" s="24" t="s">
        <v>1296</v>
      </c>
      <c r="B1705" s="45" t="s">
        <v>84</v>
      </c>
      <c r="C1705" s="46" t="s">
        <v>113</v>
      </c>
      <c r="D1705" s="46"/>
      <c r="E1705" s="46" t="s">
        <v>3145</v>
      </c>
      <c r="F1705" s="46"/>
      <c r="G1705" s="85">
        <v>340</v>
      </c>
      <c r="H1705" s="86"/>
      <c r="I1705" s="158">
        <v>0</v>
      </c>
    </row>
    <row r="1706" spans="1:9" s="50" customFormat="1" x14ac:dyDescent="0.25">
      <c r="A1706" s="24" t="s">
        <v>1297</v>
      </c>
      <c r="B1706" s="45" t="s">
        <v>84</v>
      </c>
      <c r="C1706" s="46" t="s">
        <v>55</v>
      </c>
      <c r="D1706" s="46"/>
      <c r="E1706" s="46" t="s">
        <v>370</v>
      </c>
      <c r="F1706" s="46"/>
      <c r="G1706" s="85">
        <v>400</v>
      </c>
      <c r="H1706" s="86"/>
      <c r="I1706" s="158">
        <v>0</v>
      </c>
    </row>
    <row r="1707" spans="1:9" s="50" customFormat="1" x14ac:dyDescent="0.25">
      <c r="A1707" s="24" t="s">
        <v>1298</v>
      </c>
      <c r="B1707" s="45" t="s">
        <v>84</v>
      </c>
      <c r="C1707" s="46" t="s">
        <v>3223</v>
      </c>
      <c r="D1707" s="46"/>
      <c r="E1707" s="46" t="s">
        <v>3167</v>
      </c>
      <c r="F1707" s="46"/>
      <c r="G1707" s="85">
        <v>520</v>
      </c>
      <c r="H1707" s="86"/>
      <c r="I1707" s="158">
        <v>0</v>
      </c>
    </row>
    <row r="1708" spans="1:9" s="50" customFormat="1" x14ac:dyDescent="0.25">
      <c r="A1708" s="24" t="s">
        <v>1299</v>
      </c>
      <c r="B1708" s="45" t="s">
        <v>84</v>
      </c>
      <c r="C1708" s="46" t="s">
        <v>3224</v>
      </c>
      <c r="D1708" s="46"/>
      <c r="E1708" s="46" t="s">
        <v>3140</v>
      </c>
      <c r="F1708" s="46"/>
      <c r="G1708" s="85">
        <v>800</v>
      </c>
      <c r="H1708" s="86"/>
      <c r="I1708" s="158">
        <v>0</v>
      </c>
    </row>
    <row r="1709" spans="1:9" s="50" customFormat="1" x14ac:dyDescent="0.25">
      <c r="A1709" s="24" t="s">
        <v>1406</v>
      </c>
      <c r="B1709" s="45" t="s">
        <v>571</v>
      </c>
      <c r="C1709" s="46" t="s">
        <v>6018</v>
      </c>
      <c r="D1709" s="46" t="s">
        <v>6019</v>
      </c>
      <c r="E1709" s="46" t="s">
        <v>6020</v>
      </c>
      <c r="F1709" s="46"/>
      <c r="G1709" s="85">
        <v>453.33333333333331</v>
      </c>
      <c r="H1709" s="86"/>
      <c r="I1709" s="158">
        <v>0</v>
      </c>
    </row>
    <row r="1710" spans="1:9" s="50" customFormat="1" x14ac:dyDescent="0.25">
      <c r="A1710" s="24" t="s">
        <v>6405</v>
      </c>
      <c r="B1710" s="45" t="s">
        <v>7316</v>
      </c>
      <c r="C1710" s="46" t="s">
        <v>6406</v>
      </c>
      <c r="D1710" s="46"/>
      <c r="E1710" s="46"/>
      <c r="F1710" s="46" t="s">
        <v>3304</v>
      </c>
      <c r="G1710" s="85">
        <v>50.666666666666664</v>
      </c>
      <c r="H1710" s="86"/>
      <c r="I1710" s="158">
        <v>0</v>
      </c>
    </row>
    <row r="1711" spans="1:9" s="50" customFormat="1" x14ac:dyDescent="0.25">
      <c r="A1711" s="24" t="s">
        <v>6407</v>
      </c>
      <c r="B1711" s="45" t="s">
        <v>7316</v>
      </c>
      <c r="C1711" s="46" t="s">
        <v>6153</v>
      </c>
      <c r="D1711" s="46"/>
      <c r="E1711" s="46"/>
      <c r="F1711" s="46" t="s">
        <v>3273</v>
      </c>
      <c r="G1711" s="85">
        <v>70.666666666666671</v>
      </c>
      <c r="H1711" s="86"/>
      <c r="I1711" s="158">
        <v>0</v>
      </c>
    </row>
    <row r="1712" spans="1:9" s="50" customFormat="1" x14ac:dyDescent="0.25">
      <c r="A1712" s="24" t="s">
        <v>6408</v>
      </c>
      <c r="B1712" s="45" t="s">
        <v>7316</v>
      </c>
      <c r="C1712" s="46" t="s">
        <v>40</v>
      </c>
      <c r="D1712" s="46"/>
      <c r="E1712" s="46"/>
      <c r="F1712" s="46" t="s">
        <v>4572</v>
      </c>
      <c r="G1712" s="85">
        <v>100</v>
      </c>
      <c r="H1712" s="86"/>
      <c r="I1712" s="158">
        <v>0</v>
      </c>
    </row>
    <row r="1713" spans="1:9" s="50" customFormat="1" x14ac:dyDescent="0.25">
      <c r="A1713" s="24" t="s">
        <v>6409</v>
      </c>
      <c r="B1713" s="45" t="s">
        <v>7316</v>
      </c>
      <c r="C1713" s="46" t="s">
        <v>20</v>
      </c>
      <c r="D1713" s="46"/>
      <c r="E1713" s="46"/>
      <c r="F1713" s="46" t="s">
        <v>3271</v>
      </c>
      <c r="G1713" s="85">
        <v>200</v>
      </c>
      <c r="H1713" s="86"/>
      <c r="I1713" s="158">
        <v>0</v>
      </c>
    </row>
    <row r="1714" spans="1:9" s="50" customFormat="1" x14ac:dyDescent="0.25">
      <c r="A1714" s="24" t="s">
        <v>6410</v>
      </c>
      <c r="B1714" s="45" t="s">
        <v>7316</v>
      </c>
      <c r="C1714" s="46" t="s">
        <v>6218</v>
      </c>
      <c r="D1714" s="46"/>
      <c r="E1714" s="46"/>
      <c r="F1714" s="46" t="s">
        <v>3339</v>
      </c>
      <c r="G1714" s="85">
        <v>1500</v>
      </c>
      <c r="H1714" s="86"/>
      <c r="I1714" s="158">
        <v>0</v>
      </c>
    </row>
    <row r="1715" spans="1:9" s="50" customFormat="1" x14ac:dyDescent="0.25">
      <c r="A1715" s="24" t="s">
        <v>6411</v>
      </c>
      <c r="B1715" s="45" t="s">
        <v>480</v>
      </c>
      <c r="C1715" s="46" t="s">
        <v>6153</v>
      </c>
      <c r="D1715" s="46"/>
      <c r="E1715" s="46"/>
      <c r="F1715" s="46" t="s">
        <v>3304</v>
      </c>
      <c r="G1715" s="85">
        <v>50.666666666666664</v>
      </c>
      <c r="H1715" s="86"/>
      <c r="I1715" s="158">
        <v>0</v>
      </c>
    </row>
    <row r="1716" spans="1:9" s="50" customFormat="1" x14ac:dyDescent="0.25">
      <c r="A1716" s="24" t="s">
        <v>2259</v>
      </c>
      <c r="B1716" s="45" t="s">
        <v>478</v>
      </c>
      <c r="C1716" s="46" t="s">
        <v>395</v>
      </c>
      <c r="D1716" s="46"/>
      <c r="E1716" s="46"/>
      <c r="F1716" s="46"/>
      <c r="G1716" s="85">
        <v>17.333333333333332</v>
      </c>
      <c r="H1716" s="86"/>
      <c r="I1716" s="158">
        <v>0</v>
      </c>
    </row>
    <row r="1717" spans="1:9" s="50" customFormat="1" x14ac:dyDescent="0.25">
      <c r="A1717" s="24" t="s">
        <v>2260</v>
      </c>
      <c r="B1717" s="45" t="s">
        <v>478</v>
      </c>
      <c r="C1717" s="46" t="s">
        <v>217</v>
      </c>
      <c r="D1717" s="46"/>
      <c r="E1717" s="46"/>
      <c r="F1717" s="46"/>
      <c r="G1717" s="85">
        <v>25.333333333333332</v>
      </c>
      <c r="H1717" s="86"/>
      <c r="I1717" s="158">
        <v>0</v>
      </c>
    </row>
    <row r="1718" spans="1:9" s="50" customFormat="1" x14ac:dyDescent="0.25">
      <c r="A1718" s="24" t="s">
        <v>2261</v>
      </c>
      <c r="B1718" s="45" t="s">
        <v>479</v>
      </c>
      <c r="C1718" s="46" t="s">
        <v>19</v>
      </c>
      <c r="D1718" s="46"/>
      <c r="E1718" s="46"/>
      <c r="F1718" s="46"/>
      <c r="G1718" s="85">
        <v>133.33333333333334</v>
      </c>
      <c r="H1718" s="86"/>
      <c r="I1718" s="158">
        <v>0</v>
      </c>
    </row>
    <row r="1719" spans="1:9" s="50" customFormat="1" x14ac:dyDescent="0.25">
      <c r="A1719" s="24">
        <v>3036</v>
      </c>
      <c r="B1719" s="45" t="s">
        <v>5252</v>
      </c>
      <c r="C1719" s="46" t="s">
        <v>5266</v>
      </c>
      <c r="D1719" s="46"/>
      <c r="E1719" s="46" t="s">
        <v>6048</v>
      </c>
      <c r="F1719" s="46" t="s">
        <v>5267</v>
      </c>
      <c r="G1719" s="85">
        <v>489.60000000000008</v>
      </c>
      <c r="H1719" s="86"/>
      <c r="I1719" s="158">
        <v>0</v>
      </c>
    </row>
    <row r="1720" spans="1:9" s="50" customFormat="1" x14ac:dyDescent="0.25">
      <c r="A1720" s="24">
        <v>3037</v>
      </c>
      <c r="B1720" s="45" t="s">
        <v>5252</v>
      </c>
      <c r="C1720" s="46" t="s">
        <v>5266</v>
      </c>
      <c r="D1720" s="46"/>
      <c r="E1720" s="46" t="s">
        <v>6049</v>
      </c>
      <c r="F1720" s="46" t="s">
        <v>5267</v>
      </c>
      <c r="G1720" s="85">
        <v>561</v>
      </c>
      <c r="H1720" s="86"/>
      <c r="I1720" s="158">
        <v>0</v>
      </c>
    </row>
    <row r="1721" spans="1:9" s="50" customFormat="1" x14ac:dyDescent="0.25">
      <c r="A1721" s="24">
        <v>4334</v>
      </c>
      <c r="B1721" s="45" t="s">
        <v>5252</v>
      </c>
      <c r="C1721" s="46" t="s">
        <v>5266</v>
      </c>
      <c r="D1721" s="46"/>
      <c r="E1721" s="46" t="s">
        <v>6050</v>
      </c>
      <c r="F1721" s="46" t="s">
        <v>3233</v>
      </c>
      <c r="G1721" s="85">
        <v>612</v>
      </c>
      <c r="H1721" s="86"/>
      <c r="I1721" s="158">
        <v>0</v>
      </c>
    </row>
    <row r="1722" spans="1:9" s="50" customFormat="1" x14ac:dyDescent="0.25">
      <c r="A1722" s="24" t="s">
        <v>5268</v>
      </c>
      <c r="B1722" s="45" t="s">
        <v>5252</v>
      </c>
      <c r="C1722" s="46" t="s">
        <v>3849</v>
      </c>
      <c r="D1722" s="46"/>
      <c r="E1722" s="46" t="s">
        <v>6051</v>
      </c>
      <c r="F1722" s="46" t="s">
        <v>5269</v>
      </c>
      <c r="G1722" s="85">
        <v>714</v>
      </c>
      <c r="H1722" s="86"/>
      <c r="I1722" s="158">
        <v>0</v>
      </c>
    </row>
    <row r="1723" spans="1:9" s="50" customFormat="1" x14ac:dyDescent="0.25">
      <c r="A1723" s="24" t="s">
        <v>5251</v>
      </c>
      <c r="B1723" s="45" t="s">
        <v>5252</v>
      </c>
      <c r="C1723" s="46" t="s">
        <v>3256</v>
      </c>
      <c r="D1723" s="46"/>
      <c r="E1723" s="46" t="s">
        <v>3146</v>
      </c>
      <c r="F1723" s="46"/>
      <c r="G1723" s="85">
        <v>92</v>
      </c>
      <c r="H1723" s="86"/>
      <c r="I1723" s="158">
        <v>0</v>
      </c>
    </row>
    <row r="1724" spans="1:9" s="50" customFormat="1" x14ac:dyDescent="0.25">
      <c r="A1724" s="24" t="s">
        <v>5253</v>
      </c>
      <c r="B1724" s="45" t="s">
        <v>5252</v>
      </c>
      <c r="C1724" s="46" t="s">
        <v>3256</v>
      </c>
      <c r="D1724" s="46"/>
      <c r="E1724" s="46" t="s">
        <v>3147</v>
      </c>
      <c r="F1724" s="46"/>
      <c r="G1724" s="85">
        <v>112.2</v>
      </c>
      <c r="H1724" s="86"/>
      <c r="I1724" s="158">
        <v>0</v>
      </c>
    </row>
    <row r="1725" spans="1:9" s="50" customFormat="1" x14ac:dyDescent="0.25">
      <c r="A1725" s="24" t="s">
        <v>5254</v>
      </c>
      <c r="B1725" s="45" t="s">
        <v>5252</v>
      </c>
      <c r="C1725" s="46" t="s">
        <v>3256</v>
      </c>
      <c r="D1725" s="46"/>
      <c r="E1725" s="46" t="s">
        <v>360</v>
      </c>
      <c r="F1725" s="46"/>
      <c r="G1725" s="85">
        <v>142.80000000000001</v>
      </c>
      <c r="H1725" s="86"/>
      <c r="I1725" s="158">
        <v>0</v>
      </c>
    </row>
    <row r="1726" spans="1:9" s="50" customFormat="1" x14ac:dyDescent="0.25">
      <c r="A1726" s="24" t="s">
        <v>5255</v>
      </c>
      <c r="B1726" s="45" t="s">
        <v>5252</v>
      </c>
      <c r="C1726" s="46" t="s">
        <v>3256</v>
      </c>
      <c r="D1726" s="46"/>
      <c r="E1726" s="46" t="s">
        <v>362</v>
      </c>
      <c r="F1726" s="46"/>
      <c r="G1726" s="85">
        <v>183.6</v>
      </c>
      <c r="H1726" s="86"/>
      <c r="I1726" s="158">
        <v>0</v>
      </c>
    </row>
    <row r="1727" spans="1:9" s="50" customFormat="1" x14ac:dyDescent="0.25">
      <c r="A1727" s="24" t="s">
        <v>5256</v>
      </c>
      <c r="B1727" s="45" t="s">
        <v>5252</v>
      </c>
      <c r="C1727" s="46" t="s">
        <v>3227</v>
      </c>
      <c r="D1727" s="46"/>
      <c r="E1727" s="46" t="s">
        <v>364</v>
      </c>
      <c r="F1727" s="46"/>
      <c r="G1727" s="85">
        <v>224.4</v>
      </c>
      <c r="H1727" s="86"/>
      <c r="I1727" s="158">
        <v>0</v>
      </c>
    </row>
    <row r="1728" spans="1:9" s="50" customFormat="1" x14ac:dyDescent="0.25">
      <c r="A1728" s="24" t="s">
        <v>5258</v>
      </c>
      <c r="B1728" s="45" t="s">
        <v>5252</v>
      </c>
      <c r="C1728" s="46" t="s">
        <v>5259</v>
      </c>
      <c r="D1728" s="46"/>
      <c r="E1728" s="46" t="s">
        <v>3152</v>
      </c>
      <c r="F1728" s="46" t="s">
        <v>5260</v>
      </c>
      <c r="G1728" s="85">
        <v>285.60000000000002</v>
      </c>
      <c r="H1728" s="86"/>
      <c r="I1728" s="158">
        <v>0</v>
      </c>
    </row>
    <row r="1729" spans="1:9" s="50" customFormat="1" x14ac:dyDescent="0.25">
      <c r="A1729" s="24" t="s">
        <v>5261</v>
      </c>
      <c r="B1729" s="45" t="s">
        <v>5252</v>
      </c>
      <c r="C1729" s="46" t="s">
        <v>4102</v>
      </c>
      <c r="D1729" s="46"/>
      <c r="E1729" s="46" t="s">
        <v>6052</v>
      </c>
      <c r="F1729" s="46" t="s">
        <v>5262</v>
      </c>
      <c r="G1729" s="85">
        <v>326.39999999999998</v>
      </c>
      <c r="H1729" s="86"/>
      <c r="I1729" s="158">
        <v>0</v>
      </c>
    </row>
    <row r="1730" spans="1:9" s="50" customFormat="1" x14ac:dyDescent="0.25">
      <c r="A1730" s="24" t="s">
        <v>5263</v>
      </c>
      <c r="B1730" s="45" t="s">
        <v>5252</v>
      </c>
      <c r="C1730" s="46" t="s">
        <v>5264</v>
      </c>
      <c r="D1730" s="46"/>
      <c r="E1730" s="46" t="s">
        <v>3149</v>
      </c>
      <c r="F1730" s="46" t="s">
        <v>5262</v>
      </c>
      <c r="G1730" s="85">
        <v>390</v>
      </c>
      <c r="H1730" s="86"/>
      <c r="I1730" s="158">
        <v>0</v>
      </c>
    </row>
    <row r="1731" spans="1:9" s="50" customFormat="1" x14ac:dyDescent="0.25">
      <c r="A1731" s="24" t="s">
        <v>5265</v>
      </c>
      <c r="B1731" s="45" t="s">
        <v>5252</v>
      </c>
      <c r="C1731" s="46" t="s">
        <v>5264</v>
      </c>
      <c r="D1731" s="46"/>
      <c r="E1731" s="46" t="s">
        <v>6053</v>
      </c>
      <c r="F1731" s="46" t="s">
        <v>5262</v>
      </c>
      <c r="G1731" s="85">
        <v>450</v>
      </c>
      <c r="H1731" s="86"/>
      <c r="I1731" s="158">
        <v>0</v>
      </c>
    </row>
    <row r="1732" spans="1:9" s="50" customFormat="1" x14ac:dyDescent="0.25">
      <c r="A1732" s="24" t="s">
        <v>5257</v>
      </c>
      <c r="B1732" s="45" t="s">
        <v>5252</v>
      </c>
      <c r="C1732" s="46" t="s">
        <v>3338</v>
      </c>
      <c r="D1732" s="46"/>
      <c r="E1732" s="46" t="s">
        <v>3151</v>
      </c>
      <c r="F1732" s="46" t="s">
        <v>3947</v>
      </c>
      <c r="G1732" s="85">
        <v>244.80000000000004</v>
      </c>
      <c r="H1732" s="86"/>
      <c r="I1732" s="158">
        <v>0</v>
      </c>
    </row>
    <row r="1733" spans="1:9" s="50" customFormat="1" x14ac:dyDescent="0.25">
      <c r="A1733" s="24" t="s">
        <v>5271</v>
      </c>
      <c r="B1733" s="45" t="s">
        <v>7317</v>
      </c>
      <c r="C1733" s="46" t="s">
        <v>3325</v>
      </c>
      <c r="D1733" s="46"/>
      <c r="E1733" s="46" t="s">
        <v>6054</v>
      </c>
      <c r="F1733" s="46" t="s">
        <v>3404</v>
      </c>
      <c r="G1733" s="85">
        <v>612</v>
      </c>
      <c r="H1733" s="86"/>
      <c r="I1733" s="158">
        <v>0</v>
      </c>
    </row>
    <row r="1734" spans="1:9" s="50" customFormat="1" x14ac:dyDescent="0.25">
      <c r="A1734" s="24" t="s">
        <v>5270</v>
      </c>
      <c r="B1734" s="45" t="s">
        <v>7317</v>
      </c>
      <c r="C1734" s="46" t="s">
        <v>3227</v>
      </c>
      <c r="D1734" s="46"/>
      <c r="E1734" s="46"/>
      <c r="F1734" s="46"/>
      <c r="G1734" s="85">
        <v>160</v>
      </c>
      <c r="H1734" s="86"/>
      <c r="I1734" s="158">
        <v>0</v>
      </c>
    </row>
    <row r="1735" spans="1:9" s="50" customFormat="1" x14ac:dyDescent="0.25">
      <c r="A1735" s="24" t="s">
        <v>1300</v>
      </c>
      <c r="B1735" s="45" t="s">
        <v>85</v>
      </c>
      <c r="C1735" s="46" t="s">
        <v>74</v>
      </c>
      <c r="D1735" s="46"/>
      <c r="E1735" s="46"/>
      <c r="F1735" s="46" t="s">
        <v>3202</v>
      </c>
      <c r="G1735" s="85">
        <v>20</v>
      </c>
      <c r="H1735" s="86"/>
      <c r="I1735" s="158">
        <v>0</v>
      </c>
    </row>
    <row r="1736" spans="1:9" s="50" customFormat="1" x14ac:dyDescent="0.25">
      <c r="A1736" s="24" t="s">
        <v>1301</v>
      </c>
      <c r="B1736" s="45" t="s">
        <v>85</v>
      </c>
      <c r="C1736" s="46" t="s">
        <v>54</v>
      </c>
      <c r="D1736" s="46"/>
      <c r="E1736" s="46"/>
      <c r="F1736" s="46" t="s">
        <v>3203</v>
      </c>
      <c r="G1736" s="85">
        <v>36</v>
      </c>
      <c r="H1736" s="86"/>
      <c r="I1736" s="158">
        <v>0</v>
      </c>
    </row>
    <row r="1737" spans="1:9" s="50" customFormat="1" x14ac:dyDescent="0.25">
      <c r="A1737" s="24" t="s">
        <v>1302</v>
      </c>
      <c r="B1737" s="45" t="s">
        <v>85</v>
      </c>
      <c r="C1737" s="46" t="s">
        <v>19</v>
      </c>
      <c r="D1737" s="46"/>
      <c r="E1737" s="46"/>
      <c r="F1737" s="46" t="s">
        <v>3204</v>
      </c>
      <c r="G1737" s="85">
        <v>52</v>
      </c>
      <c r="H1737" s="86"/>
      <c r="I1737" s="158">
        <v>0</v>
      </c>
    </row>
    <row r="1738" spans="1:9" s="50" customFormat="1" x14ac:dyDescent="0.25">
      <c r="A1738" s="24" t="s">
        <v>1303</v>
      </c>
      <c r="B1738" s="45" t="s">
        <v>85</v>
      </c>
      <c r="C1738" s="46" t="s">
        <v>55</v>
      </c>
      <c r="D1738" s="46"/>
      <c r="E1738" s="46"/>
      <c r="F1738" s="46" t="s">
        <v>3222</v>
      </c>
      <c r="G1738" s="85">
        <v>240</v>
      </c>
      <c r="H1738" s="86"/>
      <c r="I1738" s="158">
        <v>0</v>
      </c>
    </row>
    <row r="1739" spans="1:9" s="50" customFormat="1" x14ac:dyDescent="0.25">
      <c r="A1739" s="24" t="s">
        <v>6304</v>
      </c>
      <c r="B1739" s="45" t="s">
        <v>85</v>
      </c>
      <c r="C1739" s="46" t="s">
        <v>6248</v>
      </c>
      <c r="D1739" s="46"/>
      <c r="E1739" s="46"/>
      <c r="F1739" s="46" t="s">
        <v>3404</v>
      </c>
      <c r="G1739" s="85">
        <v>800</v>
      </c>
      <c r="H1739" s="86"/>
      <c r="I1739" s="158">
        <v>0</v>
      </c>
    </row>
    <row r="1740" spans="1:9" s="50" customFormat="1" x14ac:dyDescent="0.25">
      <c r="A1740" s="24" t="s">
        <v>6305</v>
      </c>
      <c r="B1740" s="45" t="s">
        <v>85</v>
      </c>
      <c r="C1740" s="46" t="s">
        <v>6249</v>
      </c>
      <c r="D1740" s="46"/>
      <c r="E1740" s="46"/>
      <c r="F1740" s="46" t="s">
        <v>3404</v>
      </c>
      <c r="G1740" s="85">
        <v>1000</v>
      </c>
      <c r="H1740" s="86"/>
      <c r="I1740" s="158">
        <v>0</v>
      </c>
    </row>
    <row r="1741" spans="1:9" s="50" customFormat="1" x14ac:dyDescent="0.25">
      <c r="A1741" s="24" t="s">
        <v>6288</v>
      </c>
      <c r="B1741" s="45" t="s">
        <v>85</v>
      </c>
      <c r="C1741" s="46" t="s">
        <v>6250</v>
      </c>
      <c r="D1741" s="46"/>
      <c r="E1741" s="46"/>
      <c r="F1741" s="46" t="s">
        <v>3404</v>
      </c>
      <c r="G1741" s="85">
        <v>1500</v>
      </c>
      <c r="H1741" s="86"/>
      <c r="I1741" s="158">
        <v>0</v>
      </c>
    </row>
    <row r="1742" spans="1:9" s="50" customFormat="1" x14ac:dyDescent="0.25">
      <c r="A1742" s="24" t="s">
        <v>6289</v>
      </c>
      <c r="B1742" s="45" t="s">
        <v>85</v>
      </c>
      <c r="C1742" s="46" t="s">
        <v>6251</v>
      </c>
      <c r="D1742" s="46"/>
      <c r="E1742" s="46"/>
      <c r="F1742" s="46" t="s">
        <v>3404</v>
      </c>
      <c r="G1742" s="85">
        <v>2000</v>
      </c>
      <c r="H1742" s="86"/>
      <c r="I1742" s="158">
        <v>0</v>
      </c>
    </row>
    <row r="1743" spans="1:9" s="50" customFormat="1" x14ac:dyDescent="0.25">
      <c r="A1743" s="24" t="s">
        <v>6306</v>
      </c>
      <c r="B1743" s="45" t="s">
        <v>6253</v>
      </c>
      <c r="C1743" s="46" t="s">
        <v>3268</v>
      </c>
      <c r="D1743" s="46"/>
      <c r="E1743" s="46" t="s">
        <v>360</v>
      </c>
      <c r="F1743" s="46" t="s">
        <v>3207</v>
      </c>
      <c r="G1743" s="85">
        <v>160</v>
      </c>
      <c r="H1743" s="86"/>
      <c r="I1743" s="158">
        <v>0</v>
      </c>
    </row>
    <row r="1744" spans="1:9" s="50" customFormat="1" x14ac:dyDescent="0.25">
      <c r="A1744" s="24" t="s">
        <v>6307</v>
      </c>
      <c r="B1744" s="45" t="s">
        <v>6253</v>
      </c>
      <c r="C1744" s="46" t="s">
        <v>3268</v>
      </c>
      <c r="D1744" s="46"/>
      <c r="E1744" s="46" t="s">
        <v>362</v>
      </c>
      <c r="F1744" s="46" t="s">
        <v>3483</v>
      </c>
      <c r="G1744" s="85">
        <v>200</v>
      </c>
      <c r="H1744" s="86"/>
      <c r="I1744" s="158">
        <v>0</v>
      </c>
    </row>
    <row r="1745" spans="1:9" s="50" customFormat="1" x14ac:dyDescent="0.25">
      <c r="A1745" s="24" t="s">
        <v>6308</v>
      </c>
      <c r="B1745" s="45" t="s">
        <v>6253</v>
      </c>
      <c r="C1745" s="46" t="s">
        <v>3268</v>
      </c>
      <c r="D1745" s="46"/>
      <c r="E1745" s="46" t="s">
        <v>364</v>
      </c>
      <c r="F1745" s="46" t="s">
        <v>3304</v>
      </c>
      <c r="G1745" s="85">
        <v>253.33333333333334</v>
      </c>
      <c r="H1745" s="86"/>
      <c r="I1745" s="158">
        <v>0</v>
      </c>
    </row>
    <row r="1746" spans="1:9" s="50" customFormat="1" x14ac:dyDescent="0.25">
      <c r="A1746" s="24" t="s">
        <v>6309</v>
      </c>
      <c r="B1746" s="45" t="s">
        <v>6253</v>
      </c>
      <c r="C1746" s="46" t="s">
        <v>3539</v>
      </c>
      <c r="D1746" s="46"/>
      <c r="E1746" s="46" t="s">
        <v>366</v>
      </c>
      <c r="F1746" s="46" t="s">
        <v>3273</v>
      </c>
      <c r="G1746" s="85">
        <v>300</v>
      </c>
      <c r="H1746" s="86"/>
      <c r="I1746" s="158">
        <v>0</v>
      </c>
    </row>
    <row r="1747" spans="1:9" s="50" customFormat="1" x14ac:dyDescent="0.25">
      <c r="A1747" s="24" t="s">
        <v>6310</v>
      </c>
      <c r="B1747" s="45" t="s">
        <v>6253</v>
      </c>
      <c r="C1747" s="46" t="s">
        <v>3539</v>
      </c>
      <c r="D1747" s="46"/>
      <c r="E1747" s="46" t="s">
        <v>3148</v>
      </c>
      <c r="F1747" s="46" t="s">
        <v>3273</v>
      </c>
      <c r="G1747" s="85">
        <v>353.33333333333331</v>
      </c>
      <c r="H1747" s="86"/>
      <c r="I1747" s="158">
        <v>0</v>
      </c>
    </row>
    <row r="1748" spans="1:9" s="50" customFormat="1" x14ac:dyDescent="0.25">
      <c r="A1748" s="24" t="s">
        <v>6311</v>
      </c>
      <c r="B1748" s="45" t="s">
        <v>6253</v>
      </c>
      <c r="C1748" s="46" t="s">
        <v>3539</v>
      </c>
      <c r="D1748" s="46"/>
      <c r="E1748" s="46" t="s">
        <v>3149</v>
      </c>
      <c r="F1748" s="46" t="s">
        <v>4572</v>
      </c>
      <c r="G1748" s="85">
        <v>400</v>
      </c>
      <c r="H1748" s="86"/>
      <c r="I1748" s="158">
        <v>0</v>
      </c>
    </row>
    <row r="1749" spans="1:9" s="50" customFormat="1" x14ac:dyDescent="0.25">
      <c r="A1749" s="24" t="s">
        <v>6312</v>
      </c>
      <c r="B1749" s="45" t="s">
        <v>7318</v>
      </c>
      <c r="C1749" s="46" t="s">
        <v>3583</v>
      </c>
      <c r="D1749" s="46"/>
      <c r="E1749" s="46"/>
      <c r="F1749" s="46" t="s">
        <v>3483</v>
      </c>
      <c r="G1749" s="85">
        <v>400</v>
      </c>
      <c r="H1749" s="86"/>
      <c r="I1749" s="158">
        <v>0</v>
      </c>
    </row>
    <row r="1750" spans="1:9" s="50" customFormat="1" x14ac:dyDescent="0.25">
      <c r="A1750" s="24" t="s">
        <v>6313</v>
      </c>
      <c r="B1750" s="45" t="s">
        <v>7318</v>
      </c>
      <c r="C1750" s="46" t="s">
        <v>5350</v>
      </c>
      <c r="D1750" s="46"/>
      <c r="E1750" s="46"/>
      <c r="F1750" s="46" t="s">
        <v>3304</v>
      </c>
      <c r="G1750" s="85">
        <v>500</v>
      </c>
      <c r="H1750" s="86"/>
      <c r="I1750" s="158">
        <v>0</v>
      </c>
    </row>
    <row r="1751" spans="1:9" s="50" customFormat="1" x14ac:dyDescent="0.25">
      <c r="A1751" s="24" t="s">
        <v>6314</v>
      </c>
      <c r="B1751" s="45" t="s">
        <v>7318</v>
      </c>
      <c r="C1751" s="46" t="s">
        <v>6254</v>
      </c>
      <c r="D1751" s="46"/>
      <c r="E1751" s="46"/>
      <c r="F1751" s="46" t="s">
        <v>3404</v>
      </c>
      <c r="G1751" s="85">
        <v>800</v>
      </c>
      <c r="H1751" s="86"/>
      <c r="I1751" s="158">
        <v>0</v>
      </c>
    </row>
    <row r="1752" spans="1:9" s="50" customFormat="1" x14ac:dyDescent="0.25">
      <c r="A1752" s="24" t="s">
        <v>1304</v>
      </c>
      <c r="B1752" s="45" t="s">
        <v>86</v>
      </c>
      <c r="C1752" s="46" t="s">
        <v>74</v>
      </c>
      <c r="D1752" s="46"/>
      <c r="E1752" s="46"/>
      <c r="F1752" s="46" t="s">
        <v>3201</v>
      </c>
      <c r="G1752" s="85">
        <v>36</v>
      </c>
      <c r="H1752" s="86"/>
      <c r="I1752" s="158">
        <v>0</v>
      </c>
    </row>
    <row r="1753" spans="1:9" s="50" customFormat="1" x14ac:dyDescent="0.25">
      <c r="A1753" s="24" t="s">
        <v>1305</v>
      </c>
      <c r="B1753" s="45" t="s">
        <v>86</v>
      </c>
      <c r="C1753" s="46" t="s">
        <v>19</v>
      </c>
      <c r="D1753" s="46"/>
      <c r="E1753" s="46"/>
      <c r="F1753" s="46" t="s">
        <v>3216</v>
      </c>
      <c r="G1753" s="85">
        <v>76</v>
      </c>
      <c r="H1753" s="86"/>
      <c r="I1753" s="158">
        <v>0</v>
      </c>
    </row>
    <row r="1754" spans="1:9" s="50" customFormat="1" x14ac:dyDescent="0.25">
      <c r="A1754" s="24" t="s">
        <v>1306</v>
      </c>
      <c r="B1754" s="45" t="s">
        <v>86</v>
      </c>
      <c r="C1754" s="46" t="s">
        <v>22</v>
      </c>
      <c r="D1754" s="46"/>
      <c r="E1754" s="46"/>
      <c r="F1754" s="46" t="s">
        <v>3206</v>
      </c>
      <c r="G1754" s="85">
        <v>130</v>
      </c>
      <c r="H1754" s="86"/>
      <c r="I1754" s="158">
        <v>0</v>
      </c>
    </row>
    <row r="1755" spans="1:9" s="50" customFormat="1" x14ac:dyDescent="0.25">
      <c r="A1755" s="24" t="s">
        <v>6315</v>
      </c>
      <c r="B1755" s="45" t="s">
        <v>7319</v>
      </c>
      <c r="C1755" s="46" t="s">
        <v>6237</v>
      </c>
      <c r="D1755" s="46"/>
      <c r="E1755" s="46"/>
      <c r="F1755" s="46" t="s">
        <v>3222</v>
      </c>
      <c r="G1755" s="85">
        <v>160</v>
      </c>
      <c r="H1755" s="86"/>
      <c r="I1755" s="158">
        <v>0</v>
      </c>
    </row>
    <row r="1756" spans="1:9" s="50" customFormat="1" x14ac:dyDescent="0.25">
      <c r="A1756" s="24" t="s">
        <v>6316</v>
      </c>
      <c r="B1756" s="45" t="s">
        <v>7319</v>
      </c>
      <c r="C1756" s="46" t="s">
        <v>113</v>
      </c>
      <c r="D1756" s="46"/>
      <c r="E1756" s="46"/>
      <c r="F1756" s="46" t="s">
        <v>3222</v>
      </c>
      <c r="G1756" s="85">
        <v>253.33333333333334</v>
      </c>
      <c r="H1756" s="86"/>
      <c r="I1756" s="158">
        <v>0</v>
      </c>
    </row>
    <row r="1757" spans="1:9" s="50" customFormat="1" x14ac:dyDescent="0.25">
      <c r="A1757" s="24" t="s">
        <v>6317</v>
      </c>
      <c r="B1757" s="45" t="s">
        <v>7319</v>
      </c>
      <c r="C1757" s="46" t="s">
        <v>465</v>
      </c>
      <c r="D1757" s="46"/>
      <c r="E1757" s="46"/>
      <c r="F1757" s="46" t="s">
        <v>3222</v>
      </c>
      <c r="G1757" s="85">
        <v>500</v>
      </c>
      <c r="H1757" s="86"/>
      <c r="I1757" s="158">
        <v>0</v>
      </c>
    </row>
    <row r="1758" spans="1:9" s="50" customFormat="1" x14ac:dyDescent="0.25">
      <c r="A1758" s="24" t="s">
        <v>5272</v>
      </c>
      <c r="B1758" s="45" t="s">
        <v>5273</v>
      </c>
      <c r="C1758" s="46" t="s">
        <v>3380</v>
      </c>
      <c r="D1758" s="46" t="s">
        <v>5274</v>
      </c>
      <c r="E1758" s="46"/>
      <c r="F1758" s="46" t="s">
        <v>3920</v>
      </c>
      <c r="G1758" s="85">
        <v>204</v>
      </c>
      <c r="H1758" s="86"/>
      <c r="I1758" s="158">
        <v>0</v>
      </c>
    </row>
    <row r="1759" spans="1:9" s="50" customFormat="1" x14ac:dyDescent="0.25">
      <c r="A1759" s="24" t="s">
        <v>5275</v>
      </c>
      <c r="B1759" s="45" t="s">
        <v>5273</v>
      </c>
      <c r="C1759" s="46" t="s">
        <v>3575</v>
      </c>
      <c r="D1759" s="46" t="s">
        <v>5276</v>
      </c>
      <c r="E1759" s="46"/>
      <c r="F1759" s="46" t="s">
        <v>3435</v>
      </c>
      <c r="G1759" s="85">
        <v>290</v>
      </c>
      <c r="H1759" s="86"/>
      <c r="I1759" s="158">
        <v>0</v>
      </c>
    </row>
    <row r="1760" spans="1:9" s="50" customFormat="1" x14ac:dyDescent="0.25">
      <c r="A1760" s="24" t="s">
        <v>5277</v>
      </c>
      <c r="B1760" s="45" t="s">
        <v>5273</v>
      </c>
      <c r="C1760" s="46" t="s">
        <v>5278</v>
      </c>
      <c r="D1760" s="46" t="s">
        <v>5276</v>
      </c>
      <c r="E1760" s="46"/>
      <c r="F1760" s="46" t="s">
        <v>3435</v>
      </c>
      <c r="G1760" s="85">
        <v>350</v>
      </c>
      <c r="H1760" s="86"/>
      <c r="I1760" s="158">
        <v>0</v>
      </c>
    </row>
    <row r="1761" spans="1:9" s="50" customFormat="1" x14ac:dyDescent="0.25">
      <c r="A1761" s="24" t="s">
        <v>5279</v>
      </c>
      <c r="B1761" s="45" t="s">
        <v>5273</v>
      </c>
      <c r="C1761" s="46" t="s">
        <v>3997</v>
      </c>
      <c r="D1761" s="46" t="s">
        <v>5280</v>
      </c>
      <c r="E1761" s="46"/>
      <c r="F1761" s="46" t="s">
        <v>3483</v>
      </c>
      <c r="G1761" s="85">
        <v>406</v>
      </c>
      <c r="H1761" s="86"/>
      <c r="I1761" s="158">
        <v>0</v>
      </c>
    </row>
    <row r="1762" spans="1:9" s="50" customFormat="1" x14ac:dyDescent="0.25">
      <c r="A1762" s="24" t="s">
        <v>5281</v>
      </c>
      <c r="B1762" s="45" t="s">
        <v>5273</v>
      </c>
      <c r="C1762" s="46" t="s">
        <v>5123</v>
      </c>
      <c r="D1762" s="46" t="s">
        <v>5280</v>
      </c>
      <c r="E1762" s="46"/>
      <c r="F1762" s="46" t="s">
        <v>5282</v>
      </c>
      <c r="G1762" s="85">
        <v>470</v>
      </c>
      <c r="H1762" s="86"/>
      <c r="I1762" s="158">
        <v>0</v>
      </c>
    </row>
    <row r="1763" spans="1:9" s="50" customFormat="1" x14ac:dyDescent="0.25">
      <c r="A1763" s="24" t="s">
        <v>5283</v>
      </c>
      <c r="B1763" s="45" t="s">
        <v>5284</v>
      </c>
      <c r="C1763" s="46" t="s">
        <v>4778</v>
      </c>
      <c r="D1763" s="46"/>
      <c r="E1763" s="46"/>
      <c r="F1763" s="46" t="s">
        <v>4282</v>
      </c>
      <c r="G1763" s="85">
        <v>98</v>
      </c>
      <c r="H1763" s="86"/>
      <c r="I1763" s="158">
        <v>0</v>
      </c>
    </row>
    <row r="1764" spans="1:9" s="50" customFormat="1" x14ac:dyDescent="0.25">
      <c r="A1764" s="24" t="s">
        <v>5285</v>
      </c>
      <c r="B1764" s="45" t="s">
        <v>5284</v>
      </c>
      <c r="C1764" s="46" t="s">
        <v>3286</v>
      </c>
      <c r="D1764" s="46"/>
      <c r="E1764" s="46"/>
      <c r="F1764" s="46"/>
      <c r="G1764" s="85">
        <v>960</v>
      </c>
      <c r="H1764" s="86"/>
      <c r="I1764" s="158">
        <v>0</v>
      </c>
    </row>
    <row r="1765" spans="1:9" s="50" customFormat="1" x14ac:dyDescent="0.25">
      <c r="A1765" s="24" t="s">
        <v>5286</v>
      </c>
      <c r="B1765" s="45" t="s">
        <v>6629</v>
      </c>
      <c r="C1765" s="46" t="s">
        <v>3286</v>
      </c>
      <c r="D1765" s="46"/>
      <c r="E1765" s="46"/>
      <c r="F1765" s="46"/>
      <c r="G1765" s="85">
        <v>560</v>
      </c>
      <c r="H1765" s="86"/>
      <c r="I1765" s="158">
        <v>0</v>
      </c>
    </row>
    <row r="1766" spans="1:9" s="50" customFormat="1" x14ac:dyDescent="0.25">
      <c r="A1766" s="24" t="s">
        <v>5287</v>
      </c>
      <c r="B1766" s="45" t="s">
        <v>6629</v>
      </c>
      <c r="C1766" s="46" t="s">
        <v>3286</v>
      </c>
      <c r="D1766" s="46"/>
      <c r="E1766" s="46"/>
      <c r="F1766" s="46"/>
      <c r="G1766" s="85">
        <v>760</v>
      </c>
      <c r="H1766" s="86"/>
      <c r="I1766" s="158">
        <v>0</v>
      </c>
    </row>
    <row r="1767" spans="1:9" s="50" customFormat="1" x14ac:dyDescent="0.25">
      <c r="A1767" s="24" t="s">
        <v>5288</v>
      </c>
      <c r="B1767" s="45" t="s">
        <v>6629</v>
      </c>
      <c r="C1767" s="46" t="s">
        <v>3286</v>
      </c>
      <c r="D1767" s="46"/>
      <c r="E1767" s="46"/>
      <c r="F1767" s="46"/>
      <c r="G1767" s="85">
        <v>960</v>
      </c>
      <c r="H1767" s="86"/>
      <c r="I1767" s="158">
        <v>0</v>
      </c>
    </row>
    <row r="1768" spans="1:9" s="50" customFormat="1" x14ac:dyDescent="0.25">
      <c r="A1768" s="24" t="s">
        <v>5292</v>
      </c>
      <c r="B1768" s="45" t="s">
        <v>6558</v>
      </c>
      <c r="C1768" s="46" t="s">
        <v>3357</v>
      </c>
      <c r="D1768" s="46"/>
      <c r="E1768" s="46"/>
      <c r="F1768" s="46" t="s">
        <v>3401</v>
      </c>
      <c r="G1768" s="85">
        <v>255</v>
      </c>
      <c r="H1768" s="86"/>
      <c r="I1768" s="158">
        <v>0</v>
      </c>
    </row>
    <row r="1769" spans="1:9" s="50" customFormat="1" x14ac:dyDescent="0.25">
      <c r="A1769" s="24" t="s">
        <v>5291</v>
      </c>
      <c r="B1769" s="45" t="s">
        <v>6558</v>
      </c>
      <c r="C1769" s="46" t="s">
        <v>3357</v>
      </c>
      <c r="D1769" s="46"/>
      <c r="E1769" s="46"/>
      <c r="F1769" s="46" t="s">
        <v>3434</v>
      </c>
      <c r="G1769" s="85">
        <v>204</v>
      </c>
      <c r="H1769" s="86"/>
      <c r="I1769" s="158">
        <v>0</v>
      </c>
    </row>
    <row r="1770" spans="1:9" s="50" customFormat="1" x14ac:dyDescent="0.25">
      <c r="A1770" s="24" t="s">
        <v>5289</v>
      </c>
      <c r="B1770" s="45" t="s">
        <v>6558</v>
      </c>
      <c r="C1770" s="46" t="s">
        <v>4771</v>
      </c>
      <c r="D1770" s="46"/>
      <c r="E1770" s="46"/>
      <c r="F1770" s="46" t="s">
        <v>3203</v>
      </c>
      <c r="G1770" s="85">
        <v>39</v>
      </c>
      <c r="H1770" s="86"/>
      <c r="I1770" s="158">
        <v>0</v>
      </c>
    </row>
    <row r="1771" spans="1:9" s="50" customFormat="1" x14ac:dyDescent="0.25">
      <c r="A1771" s="24" t="s">
        <v>5290</v>
      </c>
      <c r="B1771" s="45" t="s">
        <v>6558</v>
      </c>
      <c r="C1771" s="46" t="s">
        <v>3318</v>
      </c>
      <c r="D1771" s="46" t="s">
        <v>6647</v>
      </c>
      <c r="E1771" s="46"/>
      <c r="F1771" s="46" t="s">
        <v>3216</v>
      </c>
      <c r="G1771" s="85">
        <v>78</v>
      </c>
      <c r="H1771" s="86"/>
      <c r="I1771" s="158">
        <v>0</v>
      </c>
    </row>
    <row r="1772" spans="1:9" s="50" customFormat="1" x14ac:dyDescent="0.25">
      <c r="A1772" s="24" t="s">
        <v>1307</v>
      </c>
      <c r="B1772" s="45" t="s">
        <v>87</v>
      </c>
      <c r="C1772" s="46" t="s">
        <v>42</v>
      </c>
      <c r="D1772" s="46"/>
      <c r="E1772" s="46" t="s">
        <v>6028</v>
      </c>
      <c r="F1772" s="46"/>
      <c r="G1772" s="85">
        <v>110</v>
      </c>
      <c r="H1772" s="86"/>
      <c r="I1772" s="158">
        <v>0</v>
      </c>
    </row>
    <row r="1773" spans="1:9" s="50" customFormat="1" x14ac:dyDescent="0.25">
      <c r="A1773" s="24" t="s">
        <v>1308</v>
      </c>
      <c r="B1773" s="45" t="s">
        <v>87</v>
      </c>
      <c r="C1773" s="46" t="s">
        <v>22</v>
      </c>
      <c r="D1773" s="46"/>
      <c r="E1773" s="46" t="s">
        <v>360</v>
      </c>
      <c r="F1773" s="46"/>
      <c r="G1773" s="85">
        <v>120</v>
      </c>
      <c r="H1773" s="86"/>
      <c r="I1773" s="158">
        <v>0</v>
      </c>
    </row>
    <row r="1774" spans="1:9" s="50" customFormat="1" x14ac:dyDescent="0.25">
      <c r="A1774" s="24" t="s">
        <v>1309</v>
      </c>
      <c r="B1774" s="45" t="s">
        <v>87</v>
      </c>
      <c r="C1774" s="46" t="s">
        <v>22</v>
      </c>
      <c r="D1774" s="46"/>
      <c r="E1774" s="46" t="s">
        <v>362</v>
      </c>
      <c r="F1774" s="46"/>
      <c r="G1774" s="85">
        <v>160</v>
      </c>
      <c r="H1774" s="86"/>
      <c r="I1774" s="158">
        <v>0</v>
      </c>
    </row>
    <row r="1775" spans="1:9" s="50" customFormat="1" x14ac:dyDescent="0.25">
      <c r="A1775" s="24" t="s">
        <v>1310</v>
      </c>
      <c r="B1775" s="45" t="s">
        <v>87</v>
      </c>
      <c r="C1775" s="46" t="s">
        <v>22</v>
      </c>
      <c r="D1775" s="46"/>
      <c r="E1775" s="46" t="s">
        <v>364</v>
      </c>
      <c r="F1775" s="46"/>
      <c r="G1775" s="85">
        <v>220</v>
      </c>
      <c r="H1775" s="86"/>
      <c r="I1775" s="158">
        <v>0</v>
      </c>
    </row>
    <row r="1776" spans="1:9" s="50" customFormat="1" x14ac:dyDescent="0.25">
      <c r="A1776" s="24" t="s">
        <v>1311</v>
      </c>
      <c r="B1776" s="45" t="s">
        <v>87</v>
      </c>
      <c r="C1776" s="46" t="s">
        <v>22</v>
      </c>
      <c r="D1776" s="46"/>
      <c r="E1776" s="46" t="s">
        <v>366</v>
      </c>
      <c r="F1776" s="46"/>
      <c r="G1776" s="85">
        <v>300</v>
      </c>
      <c r="H1776" s="86"/>
      <c r="I1776" s="158">
        <v>0</v>
      </c>
    </row>
    <row r="1777" spans="1:9" s="50" customFormat="1" x14ac:dyDescent="0.25">
      <c r="A1777" s="24" t="s">
        <v>1312</v>
      </c>
      <c r="B1777" s="45" t="s">
        <v>87</v>
      </c>
      <c r="C1777" s="46" t="s">
        <v>20</v>
      </c>
      <c r="D1777" s="46"/>
      <c r="E1777" s="46" t="s">
        <v>3143</v>
      </c>
      <c r="F1777" s="46"/>
      <c r="G1777" s="85">
        <v>380</v>
      </c>
      <c r="H1777" s="86"/>
      <c r="I1777" s="158">
        <v>0</v>
      </c>
    </row>
    <row r="1778" spans="1:9" s="50" customFormat="1" x14ac:dyDescent="0.25">
      <c r="A1778" s="24" t="s">
        <v>1313</v>
      </c>
      <c r="B1778" s="45" t="s">
        <v>87</v>
      </c>
      <c r="C1778" s="46" t="s">
        <v>20</v>
      </c>
      <c r="D1778" s="46"/>
      <c r="E1778" s="46" t="s">
        <v>3144</v>
      </c>
      <c r="F1778" s="46"/>
      <c r="G1778" s="85">
        <v>480</v>
      </c>
      <c r="H1778" s="86"/>
      <c r="I1778" s="158">
        <v>0</v>
      </c>
    </row>
    <row r="1779" spans="1:9" s="50" customFormat="1" x14ac:dyDescent="0.25">
      <c r="A1779" s="24" t="s">
        <v>1314</v>
      </c>
      <c r="B1779" s="45" t="s">
        <v>7320</v>
      </c>
      <c r="C1779" s="46" t="s">
        <v>55</v>
      </c>
      <c r="D1779" s="46"/>
      <c r="E1779" s="46" t="s">
        <v>3143</v>
      </c>
      <c r="F1779" s="46"/>
      <c r="G1779" s="85">
        <v>340</v>
      </c>
      <c r="H1779" s="86"/>
      <c r="I1779" s="158">
        <v>0</v>
      </c>
    </row>
    <row r="1780" spans="1:9" s="50" customFormat="1" x14ac:dyDescent="0.25">
      <c r="A1780" s="24" t="s">
        <v>1315</v>
      </c>
      <c r="B1780" s="45" t="s">
        <v>87</v>
      </c>
      <c r="C1780" s="46" t="s">
        <v>3224</v>
      </c>
      <c r="D1780" s="46"/>
      <c r="E1780" s="46" t="s">
        <v>3150</v>
      </c>
      <c r="F1780" s="46"/>
      <c r="G1780" s="85">
        <v>1600</v>
      </c>
      <c r="H1780" s="86"/>
      <c r="I1780" s="158">
        <v>0</v>
      </c>
    </row>
    <row r="1781" spans="1:9" s="50" customFormat="1" x14ac:dyDescent="0.25">
      <c r="A1781" s="24" t="s">
        <v>1316</v>
      </c>
      <c r="B1781" s="45" t="s">
        <v>87</v>
      </c>
      <c r="C1781" s="46" t="s">
        <v>3224</v>
      </c>
      <c r="D1781" s="46"/>
      <c r="E1781" s="46" t="s">
        <v>370</v>
      </c>
      <c r="F1781" s="46"/>
      <c r="G1781" s="85">
        <v>1866.6666666666667</v>
      </c>
      <c r="H1781" s="86"/>
      <c r="I1781" s="158">
        <v>0</v>
      </c>
    </row>
    <row r="1782" spans="1:9" s="50" customFormat="1" x14ac:dyDescent="0.25">
      <c r="A1782" s="24" t="s">
        <v>2392</v>
      </c>
      <c r="B1782" s="45" t="s">
        <v>6246</v>
      </c>
      <c r="C1782" s="46" t="s">
        <v>3194</v>
      </c>
      <c r="D1782" s="46"/>
      <c r="E1782" s="46" t="s">
        <v>3143</v>
      </c>
      <c r="F1782" s="46"/>
      <c r="G1782" s="85">
        <v>900</v>
      </c>
      <c r="H1782" s="86"/>
      <c r="I1782" s="158">
        <v>0</v>
      </c>
    </row>
    <row r="1783" spans="1:9" s="50" customFormat="1" x14ac:dyDescent="0.25">
      <c r="A1783" s="24" t="s">
        <v>2393</v>
      </c>
      <c r="B1783" s="45" t="s">
        <v>6246</v>
      </c>
      <c r="C1783" s="46" t="s">
        <v>3194</v>
      </c>
      <c r="D1783" s="46"/>
      <c r="E1783" s="46" t="s">
        <v>3144</v>
      </c>
      <c r="F1783" s="46"/>
      <c r="G1783" s="85">
        <v>1000</v>
      </c>
      <c r="H1783" s="86"/>
      <c r="I1783" s="158">
        <v>0</v>
      </c>
    </row>
    <row r="1784" spans="1:9" s="50" customFormat="1" x14ac:dyDescent="0.25">
      <c r="A1784" s="24" t="s">
        <v>1317</v>
      </c>
      <c r="B1784" s="45" t="s">
        <v>88</v>
      </c>
      <c r="C1784" s="46" t="s">
        <v>3217</v>
      </c>
      <c r="D1784" s="46"/>
      <c r="E1784" s="46" t="s">
        <v>3143</v>
      </c>
      <c r="F1784" s="46"/>
      <c r="G1784" s="85">
        <v>800</v>
      </c>
      <c r="H1784" s="86"/>
      <c r="I1784" s="158">
        <v>0</v>
      </c>
    </row>
    <row r="1785" spans="1:9" s="50" customFormat="1" x14ac:dyDescent="0.25">
      <c r="A1785" s="24" t="s">
        <v>1318</v>
      </c>
      <c r="B1785" s="45" t="s">
        <v>88</v>
      </c>
      <c r="C1785" s="46" t="s">
        <v>6021</v>
      </c>
      <c r="D1785" s="46"/>
      <c r="E1785" s="46" t="s">
        <v>3144</v>
      </c>
      <c r="F1785" s="46"/>
      <c r="G1785" s="85">
        <v>1200</v>
      </c>
      <c r="H1785" s="86"/>
      <c r="I1785" s="158">
        <v>0</v>
      </c>
    </row>
    <row r="1786" spans="1:9" s="50" customFormat="1" x14ac:dyDescent="0.25">
      <c r="A1786" s="24" t="s">
        <v>1319</v>
      </c>
      <c r="B1786" s="45" t="s">
        <v>88</v>
      </c>
      <c r="C1786" s="46" t="s">
        <v>6021</v>
      </c>
      <c r="D1786" s="46"/>
      <c r="E1786" s="46" t="s">
        <v>3145</v>
      </c>
      <c r="F1786" s="46"/>
      <c r="G1786" s="85">
        <v>1400</v>
      </c>
      <c r="H1786" s="86"/>
      <c r="I1786" s="158">
        <v>0</v>
      </c>
    </row>
    <row r="1787" spans="1:9" s="50" customFormat="1" x14ac:dyDescent="0.25">
      <c r="A1787" s="24" t="s">
        <v>2394</v>
      </c>
      <c r="B1787" s="45" t="s">
        <v>7031</v>
      </c>
      <c r="C1787" s="46" t="s">
        <v>3194</v>
      </c>
      <c r="D1787" s="46"/>
      <c r="E1787" s="46" t="s">
        <v>3143</v>
      </c>
      <c r="F1787" s="46"/>
      <c r="G1787" s="85">
        <v>1866.6666666666667</v>
      </c>
      <c r="H1787" s="86"/>
      <c r="I1787" s="158">
        <v>0</v>
      </c>
    </row>
    <row r="1788" spans="1:9" s="50" customFormat="1" x14ac:dyDescent="0.25">
      <c r="A1788" s="24" t="s">
        <v>3122</v>
      </c>
      <c r="B1788" s="45" t="s">
        <v>7132</v>
      </c>
      <c r="C1788" s="46"/>
      <c r="D1788" s="46"/>
      <c r="E1788" s="46"/>
      <c r="F1788" s="46" t="s">
        <v>3123</v>
      </c>
      <c r="G1788" s="85">
        <v>2240</v>
      </c>
      <c r="H1788" s="86"/>
      <c r="I1788" s="158">
        <v>0</v>
      </c>
    </row>
    <row r="1789" spans="1:9" s="50" customFormat="1" x14ac:dyDescent="0.25">
      <c r="A1789" s="24" t="s">
        <v>2395</v>
      </c>
      <c r="B1789" s="45" t="s">
        <v>7131</v>
      </c>
      <c r="C1789" s="46" t="s">
        <v>5278</v>
      </c>
      <c r="D1789" s="46"/>
      <c r="E1789" s="46" t="s">
        <v>3144</v>
      </c>
      <c r="F1789" s="46"/>
      <c r="G1789" s="85">
        <v>1250</v>
      </c>
      <c r="H1789" s="86"/>
      <c r="I1789" s="158">
        <v>0</v>
      </c>
    </row>
    <row r="1790" spans="1:9" s="50" customFormat="1" x14ac:dyDescent="0.25">
      <c r="A1790" s="24" t="s">
        <v>2273</v>
      </c>
      <c r="B1790" s="45" t="s">
        <v>6013</v>
      </c>
      <c r="C1790" s="46" t="s">
        <v>224</v>
      </c>
      <c r="D1790" s="46"/>
      <c r="E1790" s="46"/>
      <c r="F1790" s="46" t="s">
        <v>477</v>
      </c>
      <c r="G1790" s="85">
        <v>66.666666666666671</v>
      </c>
      <c r="H1790" s="86"/>
      <c r="I1790" s="158">
        <v>0</v>
      </c>
    </row>
    <row r="1791" spans="1:9" s="50" customFormat="1" x14ac:dyDescent="0.25">
      <c r="A1791" s="24" t="s">
        <v>2262</v>
      </c>
      <c r="B1791" s="45" t="s">
        <v>6013</v>
      </c>
      <c r="C1791" s="46" t="s">
        <v>43</v>
      </c>
      <c r="D1791" s="46"/>
      <c r="E1791" s="46"/>
      <c r="F1791" s="46" t="s">
        <v>476</v>
      </c>
      <c r="G1791" s="85">
        <v>120</v>
      </c>
      <c r="H1791" s="86"/>
      <c r="I1791" s="158">
        <v>0</v>
      </c>
    </row>
    <row r="1792" spans="1:9" s="50" customFormat="1" x14ac:dyDescent="0.25">
      <c r="A1792" s="24" t="s">
        <v>2263</v>
      </c>
      <c r="B1792" s="45" t="s">
        <v>7130</v>
      </c>
      <c r="C1792" s="46" t="s">
        <v>19</v>
      </c>
      <c r="D1792" s="46"/>
      <c r="E1792" s="46"/>
      <c r="F1792" s="46" t="s">
        <v>425</v>
      </c>
      <c r="G1792" s="85">
        <v>240</v>
      </c>
      <c r="H1792" s="86"/>
      <c r="I1792" s="158">
        <v>0</v>
      </c>
    </row>
    <row r="1793" spans="1:9" s="50" customFormat="1" x14ac:dyDescent="0.25">
      <c r="A1793" s="24" t="s">
        <v>2264</v>
      </c>
      <c r="B1793" s="45" t="s">
        <v>7130</v>
      </c>
      <c r="C1793" s="46" t="s">
        <v>40</v>
      </c>
      <c r="D1793" s="46"/>
      <c r="E1793" s="46"/>
      <c r="F1793" s="46" t="s">
        <v>475</v>
      </c>
      <c r="G1793" s="85">
        <v>360</v>
      </c>
      <c r="H1793" s="86"/>
      <c r="I1793" s="158">
        <v>0</v>
      </c>
    </row>
    <row r="1794" spans="1:9" s="50" customFormat="1" x14ac:dyDescent="0.25">
      <c r="A1794" s="24" t="s">
        <v>2265</v>
      </c>
      <c r="B1794" s="45" t="s">
        <v>7130</v>
      </c>
      <c r="C1794" s="46" t="s">
        <v>42</v>
      </c>
      <c r="D1794" s="46"/>
      <c r="E1794" s="46"/>
      <c r="F1794" s="46" t="s">
        <v>463</v>
      </c>
      <c r="G1794" s="85">
        <v>426.66666666666669</v>
      </c>
      <c r="H1794" s="86"/>
      <c r="I1794" s="158">
        <v>0</v>
      </c>
    </row>
    <row r="1795" spans="1:9" s="50" customFormat="1" x14ac:dyDescent="0.25">
      <c r="A1795" s="24" t="s">
        <v>2266</v>
      </c>
      <c r="B1795" s="45" t="s">
        <v>7130</v>
      </c>
      <c r="C1795" s="46" t="s">
        <v>22</v>
      </c>
      <c r="D1795" s="46"/>
      <c r="E1795" s="46"/>
      <c r="F1795" s="46" t="s">
        <v>474</v>
      </c>
      <c r="G1795" s="85">
        <v>640</v>
      </c>
      <c r="H1795" s="86"/>
      <c r="I1795" s="158">
        <v>0</v>
      </c>
    </row>
    <row r="1796" spans="1:9" s="50" customFormat="1" x14ac:dyDescent="0.25">
      <c r="A1796" s="24" t="s">
        <v>2272</v>
      </c>
      <c r="B1796" s="45" t="s">
        <v>473</v>
      </c>
      <c r="C1796" s="46" t="s">
        <v>390</v>
      </c>
      <c r="D1796" s="46"/>
      <c r="E1796" s="46"/>
      <c r="F1796" s="46" t="s">
        <v>231</v>
      </c>
      <c r="G1796" s="85">
        <v>36</v>
      </c>
      <c r="H1796" s="86"/>
      <c r="I1796" s="158">
        <v>0</v>
      </c>
    </row>
    <row r="1797" spans="1:9" s="50" customFormat="1" x14ac:dyDescent="0.25">
      <c r="A1797" s="24" t="s">
        <v>6196</v>
      </c>
      <c r="B1797" s="45" t="s">
        <v>6197</v>
      </c>
      <c r="C1797" s="46" t="s">
        <v>6195</v>
      </c>
      <c r="D1797" s="46"/>
      <c r="E1797" s="46"/>
      <c r="F1797" s="46" t="s">
        <v>3271</v>
      </c>
      <c r="G1797" s="85">
        <v>400</v>
      </c>
      <c r="H1797" s="86"/>
      <c r="I1797" s="158">
        <v>0</v>
      </c>
    </row>
    <row r="1798" spans="1:9" s="50" customFormat="1" x14ac:dyDescent="0.25">
      <c r="A1798" s="24" t="s">
        <v>6198</v>
      </c>
      <c r="B1798" s="45" t="s">
        <v>6197</v>
      </c>
      <c r="C1798" s="46" t="s">
        <v>5220</v>
      </c>
      <c r="D1798" s="46"/>
      <c r="E1798" s="46"/>
      <c r="F1798" s="46" t="s">
        <v>3271</v>
      </c>
      <c r="G1798" s="85">
        <v>400</v>
      </c>
      <c r="H1798" s="86"/>
      <c r="I1798" s="158">
        <v>0</v>
      </c>
    </row>
    <row r="1799" spans="1:9" s="50" customFormat="1" x14ac:dyDescent="0.25">
      <c r="A1799" s="24" t="s">
        <v>6199</v>
      </c>
      <c r="B1799" s="45" t="s">
        <v>6197</v>
      </c>
      <c r="C1799" s="46" t="s">
        <v>6195</v>
      </c>
      <c r="D1799" s="46"/>
      <c r="E1799" s="46"/>
      <c r="F1799" s="46" t="s">
        <v>3240</v>
      </c>
      <c r="G1799" s="85">
        <v>500</v>
      </c>
      <c r="H1799" s="86"/>
      <c r="I1799" s="158">
        <v>0</v>
      </c>
    </row>
    <row r="1800" spans="1:9" s="50" customFormat="1" x14ac:dyDescent="0.25">
      <c r="A1800" s="24" t="s">
        <v>6200</v>
      </c>
      <c r="B1800" s="45" t="s">
        <v>6197</v>
      </c>
      <c r="C1800" s="46" t="s">
        <v>5220</v>
      </c>
      <c r="D1800" s="46"/>
      <c r="E1800" s="46"/>
      <c r="F1800" s="46" t="s">
        <v>3233</v>
      </c>
      <c r="G1800" s="85">
        <v>600</v>
      </c>
      <c r="H1800" s="86"/>
      <c r="I1800" s="158">
        <v>0</v>
      </c>
    </row>
    <row r="1801" spans="1:9" s="50" customFormat="1" x14ac:dyDescent="0.25">
      <c r="A1801" s="24" t="s">
        <v>6201</v>
      </c>
      <c r="B1801" s="45" t="s">
        <v>6197</v>
      </c>
      <c r="C1801" s="46" t="s">
        <v>3583</v>
      </c>
      <c r="D1801" s="46"/>
      <c r="E1801" s="46"/>
      <c r="F1801" s="46" t="s">
        <v>3339</v>
      </c>
      <c r="G1801" s="85">
        <v>800</v>
      </c>
      <c r="H1801" s="86"/>
      <c r="I1801" s="158">
        <v>0</v>
      </c>
    </row>
    <row r="1802" spans="1:9" s="50" customFormat="1" x14ac:dyDescent="0.25">
      <c r="A1802" s="24" t="s">
        <v>6202</v>
      </c>
      <c r="B1802" s="45" t="s">
        <v>7130</v>
      </c>
      <c r="C1802" s="46" t="s">
        <v>6206</v>
      </c>
      <c r="D1802" s="46"/>
      <c r="E1802" s="46"/>
      <c r="F1802" s="46" t="s">
        <v>3358</v>
      </c>
      <c r="G1802" s="85">
        <v>2500</v>
      </c>
      <c r="H1802" s="86"/>
      <c r="I1802" s="158">
        <v>0</v>
      </c>
    </row>
    <row r="1803" spans="1:9" s="50" customFormat="1" x14ac:dyDescent="0.25">
      <c r="A1803" s="24" t="s">
        <v>6203</v>
      </c>
      <c r="B1803" s="45" t="s">
        <v>7130</v>
      </c>
      <c r="C1803" s="46" t="s">
        <v>6101</v>
      </c>
      <c r="D1803" s="46"/>
      <c r="E1803" s="46"/>
      <c r="F1803" s="46" t="s">
        <v>3572</v>
      </c>
      <c r="G1803" s="85">
        <v>4000</v>
      </c>
      <c r="H1803" s="86"/>
      <c r="I1803" s="158">
        <v>0</v>
      </c>
    </row>
    <row r="1804" spans="1:9" s="50" customFormat="1" x14ac:dyDescent="0.25">
      <c r="A1804" s="24" t="s">
        <v>6204</v>
      </c>
      <c r="B1804" s="45" t="s">
        <v>7130</v>
      </c>
      <c r="C1804" s="46" t="s">
        <v>3302</v>
      </c>
      <c r="D1804" s="46"/>
      <c r="E1804" s="46"/>
      <c r="F1804" s="46" t="s">
        <v>3572</v>
      </c>
      <c r="G1804" s="85">
        <v>5000</v>
      </c>
      <c r="H1804" s="86"/>
      <c r="I1804" s="158">
        <v>0</v>
      </c>
    </row>
    <row r="1805" spans="1:9" s="50" customFormat="1" x14ac:dyDescent="0.25">
      <c r="A1805" s="24" t="s">
        <v>6287</v>
      </c>
      <c r="B1805" s="45" t="s">
        <v>625</v>
      </c>
      <c r="C1805" s="46" t="s">
        <v>6195</v>
      </c>
      <c r="D1805" s="46"/>
      <c r="E1805" s="46"/>
      <c r="F1805" s="46" t="s">
        <v>3240</v>
      </c>
      <c r="G1805" s="85">
        <v>200</v>
      </c>
      <c r="H1805" s="86"/>
      <c r="I1805" s="158">
        <v>0</v>
      </c>
    </row>
    <row r="1806" spans="1:9" s="50" customFormat="1" x14ac:dyDescent="0.25">
      <c r="A1806" s="24" t="s">
        <v>6318</v>
      </c>
      <c r="B1806" s="45" t="s">
        <v>6244</v>
      </c>
      <c r="C1806" s="46" t="s">
        <v>6245</v>
      </c>
      <c r="D1806" s="46"/>
      <c r="E1806" s="46" t="s">
        <v>360</v>
      </c>
      <c r="F1806" s="46" t="s">
        <v>3304</v>
      </c>
      <c r="G1806" s="85">
        <v>600</v>
      </c>
      <c r="H1806" s="86"/>
      <c r="I1806" s="158">
        <v>0</v>
      </c>
    </row>
    <row r="1807" spans="1:9" s="50" customFormat="1" x14ac:dyDescent="0.25">
      <c r="A1807" s="24" t="s">
        <v>6319</v>
      </c>
      <c r="B1807" s="45" t="s">
        <v>6244</v>
      </c>
      <c r="C1807" s="46" t="s">
        <v>2464</v>
      </c>
      <c r="D1807" s="46"/>
      <c r="E1807" s="46" t="s">
        <v>362</v>
      </c>
      <c r="F1807" s="46" t="s">
        <v>3273</v>
      </c>
      <c r="G1807" s="85">
        <v>800</v>
      </c>
      <c r="H1807" s="86"/>
      <c r="I1807" s="158">
        <v>0</v>
      </c>
    </row>
    <row r="1808" spans="1:9" s="50" customFormat="1" x14ac:dyDescent="0.25">
      <c r="A1808" s="24" t="s">
        <v>1320</v>
      </c>
      <c r="B1808" s="45" t="s">
        <v>89</v>
      </c>
      <c r="C1808" s="46" t="s">
        <v>74</v>
      </c>
      <c r="D1808" s="46"/>
      <c r="E1808" s="46"/>
      <c r="F1808" s="46" t="s">
        <v>3207</v>
      </c>
      <c r="G1808" s="85">
        <v>44</v>
      </c>
      <c r="H1808" s="86"/>
      <c r="I1808" s="158">
        <v>0</v>
      </c>
    </row>
    <row r="1809" spans="1:9" s="50" customFormat="1" x14ac:dyDescent="0.25">
      <c r="A1809" s="24" t="s">
        <v>1321</v>
      </c>
      <c r="B1809" s="45" t="s">
        <v>89</v>
      </c>
      <c r="C1809" s="46" t="s">
        <v>19</v>
      </c>
      <c r="D1809" s="46"/>
      <c r="E1809" s="46"/>
      <c r="F1809" s="46" t="s">
        <v>3222</v>
      </c>
      <c r="G1809" s="85">
        <v>80</v>
      </c>
      <c r="H1809" s="86"/>
      <c r="I1809" s="158">
        <v>0</v>
      </c>
    </row>
    <row r="1810" spans="1:9" s="50" customFormat="1" x14ac:dyDescent="0.25">
      <c r="A1810" s="24" t="s">
        <v>1322</v>
      </c>
      <c r="B1810" s="45" t="s">
        <v>7321</v>
      </c>
      <c r="C1810" s="46" t="s">
        <v>19</v>
      </c>
      <c r="D1810" s="46"/>
      <c r="E1810" s="46"/>
      <c r="F1810" s="46" t="s">
        <v>3222</v>
      </c>
      <c r="G1810" s="85">
        <v>90</v>
      </c>
      <c r="H1810" s="86"/>
      <c r="I1810" s="158">
        <v>0</v>
      </c>
    </row>
    <row r="1811" spans="1:9" s="50" customFormat="1" x14ac:dyDescent="0.25">
      <c r="A1811" s="24" t="s">
        <v>1323</v>
      </c>
      <c r="B1811" s="45" t="s">
        <v>89</v>
      </c>
      <c r="C1811" s="46" t="s">
        <v>55</v>
      </c>
      <c r="D1811" s="46"/>
      <c r="E1811" s="46" t="s">
        <v>363</v>
      </c>
      <c r="F1811" s="46"/>
      <c r="G1811" s="85">
        <v>400</v>
      </c>
      <c r="H1811" s="86"/>
      <c r="I1811" s="158">
        <v>0</v>
      </c>
    </row>
    <row r="1812" spans="1:9" s="50" customFormat="1" x14ac:dyDescent="0.25">
      <c r="A1812" s="24" t="s">
        <v>1324</v>
      </c>
      <c r="B1812" s="45" t="s">
        <v>89</v>
      </c>
      <c r="C1812" s="46" t="s">
        <v>2465</v>
      </c>
      <c r="D1812" s="46"/>
      <c r="E1812" s="46" t="s">
        <v>365</v>
      </c>
      <c r="F1812" s="46"/>
      <c r="G1812" s="85">
        <v>560</v>
      </c>
      <c r="H1812" s="86"/>
      <c r="I1812" s="158">
        <v>0</v>
      </c>
    </row>
    <row r="1813" spans="1:9" s="50" customFormat="1" x14ac:dyDescent="0.25">
      <c r="A1813" s="24" t="s">
        <v>2396</v>
      </c>
      <c r="B1813" s="45" t="s">
        <v>5334</v>
      </c>
      <c r="C1813" s="46" t="s">
        <v>3194</v>
      </c>
      <c r="D1813" s="46"/>
      <c r="E1813" s="46" t="s">
        <v>3143</v>
      </c>
      <c r="F1813" s="46"/>
      <c r="G1813" s="85">
        <v>900</v>
      </c>
      <c r="H1813" s="86"/>
      <c r="I1813" s="158">
        <v>0</v>
      </c>
    </row>
    <row r="1814" spans="1:9" s="50" customFormat="1" x14ac:dyDescent="0.25">
      <c r="A1814" s="24" t="s">
        <v>2397</v>
      </c>
      <c r="B1814" s="45" t="s">
        <v>5334</v>
      </c>
      <c r="C1814" s="46" t="s">
        <v>3194</v>
      </c>
      <c r="D1814" s="46"/>
      <c r="E1814" s="46" t="s">
        <v>3144</v>
      </c>
      <c r="F1814" s="46"/>
      <c r="G1814" s="85">
        <v>1300</v>
      </c>
      <c r="H1814" s="86"/>
      <c r="I1814" s="158">
        <v>0</v>
      </c>
    </row>
    <row r="1815" spans="1:9" s="50" customFormat="1" x14ac:dyDescent="0.25">
      <c r="A1815" s="24" t="s">
        <v>2398</v>
      </c>
      <c r="B1815" s="45" t="s">
        <v>5334</v>
      </c>
      <c r="C1815" s="46" t="s">
        <v>3194</v>
      </c>
      <c r="D1815" s="46"/>
      <c r="E1815" s="46" t="s">
        <v>3145</v>
      </c>
      <c r="F1815" s="46"/>
      <c r="G1815" s="85">
        <v>1800</v>
      </c>
      <c r="H1815" s="86"/>
      <c r="I1815" s="158">
        <v>0</v>
      </c>
    </row>
    <row r="1816" spans="1:9" s="50" customFormat="1" x14ac:dyDescent="0.25">
      <c r="A1816" s="24" t="s">
        <v>2399</v>
      </c>
      <c r="B1816" s="45" t="s">
        <v>5334</v>
      </c>
      <c r="C1816" s="46" t="s">
        <v>3194</v>
      </c>
      <c r="D1816" s="46"/>
      <c r="E1816" s="46" t="s">
        <v>370</v>
      </c>
      <c r="F1816" s="46"/>
      <c r="G1816" s="85">
        <v>2500</v>
      </c>
      <c r="H1816" s="86"/>
      <c r="I1816" s="158">
        <v>0</v>
      </c>
    </row>
    <row r="1817" spans="1:9" s="50" customFormat="1" x14ac:dyDescent="0.25">
      <c r="A1817" s="24" t="s">
        <v>5335</v>
      </c>
      <c r="B1817" s="45" t="s">
        <v>6521</v>
      </c>
      <c r="C1817" s="46" t="s">
        <v>3336</v>
      </c>
      <c r="D1817" s="46"/>
      <c r="E1817" s="46"/>
      <c r="F1817" s="46" t="s">
        <v>4006</v>
      </c>
      <c r="G1817" s="85">
        <v>128.52000000000001</v>
      </c>
      <c r="H1817" s="86"/>
      <c r="I1817" s="158">
        <v>0</v>
      </c>
    </row>
    <row r="1818" spans="1:9" s="50" customFormat="1" x14ac:dyDescent="0.25">
      <c r="A1818" s="24" t="s">
        <v>5336</v>
      </c>
      <c r="B1818" s="45" t="s">
        <v>6521</v>
      </c>
      <c r="C1818" s="46" t="s">
        <v>3227</v>
      </c>
      <c r="D1818" s="46"/>
      <c r="E1818" s="46" t="s">
        <v>3134</v>
      </c>
      <c r="F1818" s="46"/>
      <c r="G1818" s="85">
        <v>240</v>
      </c>
      <c r="H1818" s="86"/>
      <c r="I1818" s="158">
        <v>0</v>
      </c>
    </row>
    <row r="1819" spans="1:9" s="50" customFormat="1" x14ac:dyDescent="0.25">
      <c r="A1819" s="24" t="s">
        <v>5337</v>
      </c>
      <c r="B1819" s="45" t="s">
        <v>6521</v>
      </c>
      <c r="C1819" s="46" t="s">
        <v>3227</v>
      </c>
      <c r="D1819" s="46"/>
      <c r="E1819" s="46" t="s">
        <v>6046</v>
      </c>
      <c r="F1819" s="46"/>
      <c r="G1819" s="85">
        <v>280</v>
      </c>
      <c r="H1819" s="86"/>
      <c r="I1819" s="158">
        <v>0</v>
      </c>
    </row>
    <row r="1820" spans="1:9" s="50" customFormat="1" x14ac:dyDescent="0.25">
      <c r="A1820" s="24" t="s">
        <v>5338</v>
      </c>
      <c r="B1820" s="45" t="s">
        <v>5339</v>
      </c>
      <c r="C1820" s="46" t="s">
        <v>3227</v>
      </c>
      <c r="D1820" s="46"/>
      <c r="E1820" s="46" t="s">
        <v>114</v>
      </c>
      <c r="F1820" s="46" t="s">
        <v>6241</v>
      </c>
      <c r="G1820" s="85">
        <v>1632</v>
      </c>
      <c r="H1820" s="86"/>
      <c r="I1820" s="158">
        <v>0</v>
      </c>
    </row>
    <row r="1821" spans="1:9" s="50" customFormat="1" x14ac:dyDescent="0.25">
      <c r="A1821" s="24" t="s">
        <v>6318</v>
      </c>
      <c r="B1821" s="45" t="s">
        <v>5334</v>
      </c>
      <c r="C1821" s="46" t="s">
        <v>6240</v>
      </c>
      <c r="D1821" s="46"/>
      <c r="E1821" s="46" t="s">
        <v>362</v>
      </c>
      <c r="F1821" s="46" t="s">
        <v>3271</v>
      </c>
      <c r="G1821" s="85">
        <v>500</v>
      </c>
      <c r="H1821" s="86"/>
      <c r="I1821" s="158">
        <v>0</v>
      </c>
    </row>
    <row r="1822" spans="1:9" s="50" customFormat="1" x14ac:dyDescent="0.25">
      <c r="A1822" s="24" t="s">
        <v>6319</v>
      </c>
      <c r="B1822" s="45" t="s">
        <v>5334</v>
      </c>
      <c r="C1822" s="46" t="s">
        <v>6240</v>
      </c>
      <c r="D1822" s="46"/>
      <c r="E1822" s="46" t="s">
        <v>364</v>
      </c>
      <c r="F1822" s="46" t="s">
        <v>3271</v>
      </c>
      <c r="G1822" s="85">
        <v>600</v>
      </c>
      <c r="H1822" s="86"/>
      <c r="I1822" s="158">
        <v>0</v>
      </c>
    </row>
    <row r="1823" spans="1:9" s="50" customFormat="1" x14ac:dyDescent="0.25">
      <c r="A1823" s="24" t="s">
        <v>6315</v>
      </c>
      <c r="B1823" s="45" t="s">
        <v>5334</v>
      </c>
      <c r="C1823" s="46" t="s">
        <v>3223</v>
      </c>
      <c r="D1823" s="46"/>
      <c r="E1823" s="46" t="s">
        <v>3148</v>
      </c>
      <c r="F1823" s="46" t="s">
        <v>3240</v>
      </c>
      <c r="G1823" s="85">
        <v>1680</v>
      </c>
      <c r="H1823" s="86"/>
      <c r="I1823" s="158">
        <v>0</v>
      </c>
    </row>
    <row r="1824" spans="1:9" s="50" customFormat="1" x14ac:dyDescent="0.25">
      <c r="A1824" s="24" t="s">
        <v>6316</v>
      </c>
      <c r="B1824" s="45" t="s">
        <v>5334</v>
      </c>
      <c r="C1824" s="46" t="s">
        <v>3223</v>
      </c>
      <c r="D1824" s="46"/>
      <c r="E1824" s="46" t="s">
        <v>3149</v>
      </c>
      <c r="F1824" s="46" t="s">
        <v>3240</v>
      </c>
      <c r="G1824" s="85">
        <v>1920</v>
      </c>
      <c r="H1824" s="86"/>
      <c r="I1824" s="158">
        <v>0</v>
      </c>
    </row>
    <row r="1825" spans="1:9" s="50" customFormat="1" x14ac:dyDescent="0.25">
      <c r="A1825" s="24" t="s">
        <v>6317</v>
      </c>
      <c r="B1825" s="45" t="s">
        <v>5334</v>
      </c>
      <c r="C1825" s="46" t="s">
        <v>3224</v>
      </c>
      <c r="D1825" s="46"/>
      <c r="E1825" s="46" t="s">
        <v>6053</v>
      </c>
      <c r="F1825" s="46" t="s">
        <v>3233</v>
      </c>
      <c r="G1825" s="85">
        <v>2160</v>
      </c>
      <c r="H1825" s="86"/>
      <c r="I1825" s="158">
        <v>0</v>
      </c>
    </row>
    <row r="1826" spans="1:9" s="50" customFormat="1" x14ac:dyDescent="0.25">
      <c r="A1826" s="24" t="s">
        <v>6304</v>
      </c>
      <c r="B1826" s="45" t="s">
        <v>5334</v>
      </c>
      <c r="C1826" s="46" t="s">
        <v>6017</v>
      </c>
      <c r="D1826" s="46"/>
      <c r="E1826" s="46" t="s">
        <v>6233</v>
      </c>
      <c r="F1826" s="46" t="s">
        <v>3358</v>
      </c>
      <c r="G1826" s="85">
        <v>4080</v>
      </c>
      <c r="H1826" s="86"/>
      <c r="I1826" s="158">
        <v>0</v>
      </c>
    </row>
    <row r="1827" spans="1:9" s="50" customFormat="1" x14ac:dyDescent="0.25">
      <c r="A1827" s="24" t="s">
        <v>2267</v>
      </c>
      <c r="B1827" s="45" t="s">
        <v>481</v>
      </c>
      <c r="C1827" s="46" t="s">
        <v>390</v>
      </c>
      <c r="D1827" s="46"/>
      <c r="E1827" s="46"/>
      <c r="F1827" s="46"/>
      <c r="G1827" s="85">
        <v>56</v>
      </c>
      <c r="H1827" s="86"/>
      <c r="I1827" s="158">
        <v>0</v>
      </c>
    </row>
    <row r="1828" spans="1:9" s="50" customFormat="1" x14ac:dyDescent="0.25">
      <c r="A1828" s="24" t="s">
        <v>2268</v>
      </c>
      <c r="B1828" s="45" t="s">
        <v>482</v>
      </c>
      <c r="C1828" s="46" t="s">
        <v>390</v>
      </c>
      <c r="D1828" s="46"/>
      <c r="E1828" s="46"/>
      <c r="F1828" s="46"/>
      <c r="G1828" s="85">
        <v>56</v>
      </c>
      <c r="H1828" s="86"/>
      <c r="I1828" s="158">
        <v>0</v>
      </c>
    </row>
    <row r="1829" spans="1:9" s="50" customFormat="1" x14ac:dyDescent="0.25">
      <c r="A1829" s="24" t="s">
        <v>2269</v>
      </c>
      <c r="B1829" s="45" t="s">
        <v>482</v>
      </c>
      <c r="C1829" s="46" t="s">
        <v>19</v>
      </c>
      <c r="D1829" s="46"/>
      <c r="E1829" s="46"/>
      <c r="F1829" s="46"/>
      <c r="G1829" s="85">
        <v>253.33333333333334</v>
      </c>
      <c r="H1829" s="86"/>
      <c r="I1829" s="158">
        <v>0</v>
      </c>
    </row>
    <row r="1830" spans="1:9" s="50" customFormat="1" x14ac:dyDescent="0.25">
      <c r="A1830" s="24" t="s">
        <v>2270</v>
      </c>
      <c r="B1830" s="45" t="s">
        <v>7322</v>
      </c>
      <c r="C1830" s="46" t="s">
        <v>42</v>
      </c>
      <c r="D1830" s="46"/>
      <c r="E1830" s="46" t="s">
        <v>3147</v>
      </c>
      <c r="F1830" s="46"/>
      <c r="G1830" s="85">
        <v>400</v>
      </c>
      <c r="H1830" s="86"/>
      <c r="I1830" s="158">
        <v>0</v>
      </c>
    </row>
    <row r="1831" spans="1:9" s="50" customFormat="1" x14ac:dyDescent="0.25">
      <c r="A1831" s="24" t="s">
        <v>3124</v>
      </c>
      <c r="B1831" s="45" t="s">
        <v>7129</v>
      </c>
      <c r="C1831" s="46"/>
      <c r="D1831" s="46"/>
      <c r="E1831" s="46" t="s">
        <v>3125</v>
      </c>
      <c r="F1831" s="46" t="s">
        <v>3126</v>
      </c>
      <c r="G1831" s="85" t="s">
        <v>7008</v>
      </c>
      <c r="H1831" s="86"/>
      <c r="I1831" s="158"/>
    </row>
    <row r="1832" spans="1:9" s="50" customFormat="1" x14ac:dyDescent="0.25">
      <c r="A1832" s="24" t="s">
        <v>5340</v>
      </c>
      <c r="B1832" s="45" t="s">
        <v>90</v>
      </c>
      <c r="C1832" s="46" t="s">
        <v>3453</v>
      </c>
      <c r="D1832" s="46" t="s">
        <v>4723</v>
      </c>
      <c r="E1832" s="46"/>
      <c r="F1832" s="46"/>
      <c r="G1832" s="85">
        <v>214.19999999999996</v>
      </c>
      <c r="H1832" s="86"/>
      <c r="I1832" s="158">
        <v>0</v>
      </c>
    </row>
    <row r="1833" spans="1:9" s="50" customFormat="1" x14ac:dyDescent="0.25">
      <c r="A1833" s="24" t="s">
        <v>1325</v>
      </c>
      <c r="B1833" s="45" t="s">
        <v>90</v>
      </c>
      <c r="C1833" s="46" t="s">
        <v>40</v>
      </c>
      <c r="D1833" s="46"/>
      <c r="E1833" s="46"/>
      <c r="F1833" s="46"/>
      <c r="G1833" s="85">
        <v>160</v>
      </c>
      <c r="H1833" s="86"/>
      <c r="I1833" s="158">
        <v>0</v>
      </c>
    </row>
    <row r="1834" spans="1:9" s="50" customFormat="1" x14ac:dyDescent="0.25">
      <c r="A1834" s="24" t="s">
        <v>1326</v>
      </c>
      <c r="B1834" s="45" t="s">
        <v>90</v>
      </c>
      <c r="C1834" s="46" t="s">
        <v>55</v>
      </c>
      <c r="D1834" s="46"/>
      <c r="E1834" s="46" t="s">
        <v>375</v>
      </c>
      <c r="F1834" s="46" t="s">
        <v>3483</v>
      </c>
      <c r="G1834" s="85">
        <v>360</v>
      </c>
      <c r="H1834" s="86"/>
      <c r="I1834" s="158">
        <v>0</v>
      </c>
    </row>
    <row r="1835" spans="1:9" s="50" customFormat="1" x14ac:dyDescent="0.25">
      <c r="A1835" s="24" t="s">
        <v>1327</v>
      </c>
      <c r="B1835" s="45" t="s">
        <v>90</v>
      </c>
      <c r="C1835" s="46" t="s">
        <v>55</v>
      </c>
      <c r="D1835" s="46"/>
      <c r="E1835" s="46" t="s">
        <v>3146</v>
      </c>
      <c r="F1835" s="46" t="s">
        <v>3304</v>
      </c>
      <c r="G1835" s="85">
        <v>400</v>
      </c>
      <c r="H1835" s="86"/>
      <c r="I1835" s="158">
        <v>0</v>
      </c>
    </row>
    <row r="1836" spans="1:9" s="50" customFormat="1" x14ac:dyDescent="0.25">
      <c r="A1836" s="24" t="s">
        <v>1328</v>
      </c>
      <c r="B1836" s="45" t="s">
        <v>90</v>
      </c>
      <c r="C1836" s="46" t="s">
        <v>6022</v>
      </c>
      <c r="D1836" s="46"/>
      <c r="E1836" s="46" t="s">
        <v>3146</v>
      </c>
      <c r="F1836" s="46" t="s">
        <v>3304</v>
      </c>
      <c r="G1836" s="85">
        <v>900</v>
      </c>
      <c r="H1836" s="86"/>
      <c r="I1836" s="158">
        <v>0</v>
      </c>
    </row>
    <row r="1837" spans="1:9" s="50" customFormat="1" x14ac:dyDescent="0.25">
      <c r="A1837" s="24" t="s">
        <v>1329</v>
      </c>
      <c r="B1837" s="45" t="s">
        <v>90</v>
      </c>
      <c r="C1837" s="46" t="s">
        <v>6022</v>
      </c>
      <c r="D1837" s="46"/>
      <c r="E1837" s="46" t="s">
        <v>3147</v>
      </c>
      <c r="F1837" s="46" t="s">
        <v>3304</v>
      </c>
      <c r="G1837" s="85">
        <v>1100</v>
      </c>
      <c r="H1837" s="86"/>
      <c r="I1837" s="158">
        <v>0</v>
      </c>
    </row>
    <row r="1838" spans="1:9" s="50" customFormat="1" x14ac:dyDescent="0.25">
      <c r="A1838" s="24" t="s">
        <v>1330</v>
      </c>
      <c r="B1838" s="45" t="s">
        <v>90</v>
      </c>
      <c r="C1838" s="46" t="s">
        <v>3217</v>
      </c>
      <c r="D1838" s="46"/>
      <c r="E1838" s="46" t="s">
        <v>3147</v>
      </c>
      <c r="F1838" s="46" t="s">
        <v>3304</v>
      </c>
      <c r="G1838" s="85">
        <v>1400</v>
      </c>
      <c r="H1838" s="86"/>
      <c r="I1838" s="158">
        <v>0</v>
      </c>
    </row>
    <row r="1839" spans="1:9" s="50" customFormat="1" x14ac:dyDescent="0.25">
      <c r="A1839" s="24" t="s">
        <v>6292</v>
      </c>
      <c r="B1839" s="45" t="s">
        <v>90</v>
      </c>
      <c r="C1839" s="46" t="s">
        <v>3218</v>
      </c>
      <c r="D1839" s="46"/>
      <c r="E1839" s="46" t="s">
        <v>3160</v>
      </c>
      <c r="F1839" s="46" t="s">
        <v>3304</v>
      </c>
      <c r="G1839" s="85">
        <v>1500</v>
      </c>
      <c r="H1839" s="86"/>
      <c r="I1839" s="158">
        <v>0</v>
      </c>
    </row>
    <row r="1840" spans="1:9" s="50" customFormat="1" x14ac:dyDescent="0.25">
      <c r="A1840" s="24" t="s">
        <v>6284</v>
      </c>
      <c r="B1840" s="45" t="s">
        <v>90</v>
      </c>
      <c r="C1840" s="46" t="s">
        <v>3218</v>
      </c>
      <c r="D1840" s="46"/>
      <c r="E1840" s="46" t="s">
        <v>3133</v>
      </c>
      <c r="F1840" s="46" t="s">
        <v>3304</v>
      </c>
      <c r="G1840" s="85">
        <v>1753.3333333333333</v>
      </c>
      <c r="H1840" s="86"/>
      <c r="I1840" s="158">
        <v>0</v>
      </c>
    </row>
    <row r="1841" spans="1:227" s="50" customFormat="1" x14ac:dyDescent="0.25">
      <c r="A1841" s="24" t="s">
        <v>6285</v>
      </c>
      <c r="B1841" s="45" t="s">
        <v>90</v>
      </c>
      <c r="C1841" s="46" t="s">
        <v>6017</v>
      </c>
      <c r="D1841" s="46"/>
      <c r="E1841" s="46" t="s">
        <v>3162</v>
      </c>
      <c r="F1841" s="46" t="s">
        <v>3404</v>
      </c>
      <c r="G1841" s="85">
        <v>2000</v>
      </c>
      <c r="H1841" s="86"/>
      <c r="I1841" s="158">
        <v>0</v>
      </c>
    </row>
    <row r="1842" spans="1:227" s="50" customFormat="1" x14ac:dyDescent="0.25">
      <c r="A1842" s="24" t="s">
        <v>6286</v>
      </c>
      <c r="B1842" s="45" t="s">
        <v>90</v>
      </c>
      <c r="C1842" s="46" t="s">
        <v>3218</v>
      </c>
      <c r="D1842" s="46"/>
      <c r="E1842" s="46" t="s">
        <v>3163</v>
      </c>
      <c r="F1842" s="46" t="s">
        <v>3404</v>
      </c>
      <c r="G1842" s="85">
        <v>2253.3333333333335</v>
      </c>
      <c r="H1842" s="86"/>
      <c r="I1842" s="158">
        <v>0</v>
      </c>
    </row>
    <row r="1843" spans="1:227" s="50" customFormat="1" x14ac:dyDescent="0.25">
      <c r="A1843" s="24" t="s">
        <v>5341</v>
      </c>
      <c r="B1843" s="45" t="s">
        <v>91</v>
      </c>
      <c r="C1843" s="46" t="s">
        <v>3453</v>
      </c>
      <c r="D1843" s="46"/>
      <c r="E1843" s="46" t="s">
        <v>3146</v>
      </c>
      <c r="F1843" s="46" t="s">
        <v>3483</v>
      </c>
      <c r="G1843" s="85">
        <v>182.07000000000002</v>
      </c>
      <c r="H1843" s="86"/>
      <c r="I1843" s="158">
        <v>0</v>
      </c>
    </row>
    <row r="1844" spans="1:227" s="50" customFormat="1" x14ac:dyDescent="0.25">
      <c r="A1844" s="24" t="s">
        <v>1331</v>
      </c>
      <c r="B1844" s="45" t="s">
        <v>91</v>
      </c>
      <c r="C1844" s="46" t="s">
        <v>3212</v>
      </c>
      <c r="D1844" s="46"/>
      <c r="E1844" s="46" t="s">
        <v>360</v>
      </c>
      <c r="F1844" s="46"/>
      <c r="G1844" s="85">
        <v>160</v>
      </c>
      <c r="H1844" s="86"/>
      <c r="I1844" s="158">
        <v>0</v>
      </c>
    </row>
    <row r="1845" spans="1:227" s="50" customFormat="1" x14ac:dyDescent="0.25">
      <c r="A1845" s="24" t="s">
        <v>1332</v>
      </c>
      <c r="B1845" s="45" t="s">
        <v>91</v>
      </c>
      <c r="C1845" s="46" t="s">
        <v>6022</v>
      </c>
      <c r="D1845" s="46"/>
      <c r="E1845" s="46" t="s">
        <v>362</v>
      </c>
      <c r="F1845" s="46"/>
      <c r="G1845" s="85">
        <v>240</v>
      </c>
      <c r="H1845" s="86"/>
      <c r="I1845" s="158">
        <v>0</v>
      </c>
    </row>
    <row r="1846" spans="1:227" s="50" customFormat="1" x14ac:dyDescent="0.25">
      <c r="A1846" s="24" t="s">
        <v>1333</v>
      </c>
      <c r="B1846" s="45" t="s">
        <v>91</v>
      </c>
      <c r="C1846" s="46" t="s">
        <v>6023</v>
      </c>
      <c r="D1846" s="46"/>
      <c r="E1846" s="46" t="s">
        <v>364</v>
      </c>
      <c r="F1846" s="46"/>
      <c r="G1846" s="85">
        <v>360</v>
      </c>
      <c r="H1846" s="86"/>
      <c r="I1846" s="158">
        <v>0</v>
      </c>
    </row>
    <row r="1847" spans="1:227" s="50" customFormat="1" x14ac:dyDescent="0.25">
      <c r="A1847" s="24" t="s">
        <v>1334</v>
      </c>
      <c r="B1847" s="45" t="s">
        <v>91</v>
      </c>
      <c r="C1847" s="46" t="s">
        <v>6023</v>
      </c>
      <c r="D1847" s="46"/>
      <c r="E1847" s="46" t="s">
        <v>366</v>
      </c>
      <c r="F1847" s="46"/>
      <c r="G1847" s="85">
        <v>450</v>
      </c>
      <c r="H1847" s="86"/>
      <c r="I1847" s="158">
        <v>0</v>
      </c>
    </row>
    <row r="1848" spans="1:227" s="50" customFormat="1" x14ac:dyDescent="0.25">
      <c r="A1848" s="24" t="s">
        <v>1335</v>
      </c>
      <c r="B1848" s="45" t="s">
        <v>91</v>
      </c>
      <c r="C1848" s="46" t="s">
        <v>3217</v>
      </c>
      <c r="D1848" s="46"/>
      <c r="E1848" s="46" t="s">
        <v>3148</v>
      </c>
      <c r="F1848" s="46"/>
      <c r="G1848" s="85">
        <v>550</v>
      </c>
      <c r="H1848" s="86"/>
      <c r="I1848" s="158">
        <v>0</v>
      </c>
    </row>
    <row r="1849" spans="1:227" s="50" customFormat="1" x14ac:dyDescent="0.25">
      <c r="A1849" s="24" t="s">
        <v>1336</v>
      </c>
      <c r="B1849" s="45" t="s">
        <v>91</v>
      </c>
      <c r="C1849" s="46" t="s">
        <v>3217</v>
      </c>
      <c r="D1849" s="46"/>
      <c r="E1849" s="46" t="s">
        <v>3149</v>
      </c>
      <c r="F1849" s="46"/>
      <c r="G1849" s="85">
        <v>650</v>
      </c>
      <c r="H1849" s="86"/>
      <c r="I1849" s="158">
        <v>0</v>
      </c>
    </row>
    <row r="1850" spans="1:227" s="50" customFormat="1" x14ac:dyDescent="0.25">
      <c r="A1850" s="24">
        <v>4978</v>
      </c>
      <c r="B1850" s="45" t="s">
        <v>7323</v>
      </c>
      <c r="C1850" s="46" t="s">
        <v>3480</v>
      </c>
      <c r="D1850" s="46"/>
      <c r="E1850" s="46"/>
      <c r="F1850" s="46" t="s">
        <v>3481</v>
      </c>
      <c r="G1850" s="85">
        <v>131.80197240000001</v>
      </c>
      <c r="H1850" s="86"/>
      <c r="I1850" s="158">
        <v>0</v>
      </c>
      <c r="HS1850" s="50">
        <v>17086.387999999999</v>
      </c>
    </row>
    <row r="1851" spans="1:227" s="50" customFormat="1" x14ac:dyDescent="0.25">
      <c r="A1851" s="24">
        <v>3092</v>
      </c>
      <c r="B1851" s="45" t="s">
        <v>92</v>
      </c>
      <c r="C1851" s="46" t="s">
        <v>3480</v>
      </c>
      <c r="D1851" s="46"/>
      <c r="E1851" s="46" t="s">
        <v>376</v>
      </c>
      <c r="F1851" s="46" t="s">
        <v>3222</v>
      </c>
      <c r="G1851" s="85">
        <v>128.52000000000001</v>
      </c>
      <c r="H1851" s="86"/>
      <c r="I1851" s="158">
        <v>0</v>
      </c>
    </row>
    <row r="1852" spans="1:227" s="50" customFormat="1" x14ac:dyDescent="0.25">
      <c r="A1852" s="24" t="s">
        <v>5342</v>
      </c>
      <c r="B1852" s="45" t="s">
        <v>92</v>
      </c>
      <c r="C1852" s="46" t="s">
        <v>5343</v>
      </c>
      <c r="D1852" s="46"/>
      <c r="E1852" s="46" t="s">
        <v>375</v>
      </c>
      <c r="F1852" s="46" t="s">
        <v>3481</v>
      </c>
      <c r="G1852" s="85">
        <v>171.36</v>
      </c>
      <c r="H1852" s="86"/>
      <c r="I1852" s="158">
        <v>0</v>
      </c>
    </row>
    <row r="1853" spans="1:227" s="50" customFormat="1" x14ac:dyDescent="0.25">
      <c r="A1853" s="24" t="s">
        <v>5345</v>
      </c>
      <c r="B1853" s="45" t="s">
        <v>92</v>
      </c>
      <c r="C1853" s="46" t="s">
        <v>3292</v>
      </c>
      <c r="D1853" s="46"/>
      <c r="E1853" s="46" t="s">
        <v>6047</v>
      </c>
      <c r="F1853" s="46" t="s">
        <v>3273</v>
      </c>
      <c r="G1853" s="85">
        <v>321.3</v>
      </c>
      <c r="H1853" s="86"/>
      <c r="I1853" s="158">
        <v>0</v>
      </c>
    </row>
    <row r="1854" spans="1:227" s="50" customFormat="1" x14ac:dyDescent="0.25">
      <c r="A1854" s="24" t="s">
        <v>5344</v>
      </c>
      <c r="B1854" s="45" t="s">
        <v>92</v>
      </c>
      <c r="C1854" s="46" t="s">
        <v>3453</v>
      </c>
      <c r="D1854" s="46"/>
      <c r="E1854" s="46" t="s">
        <v>3146</v>
      </c>
      <c r="F1854" s="46" t="s">
        <v>3960</v>
      </c>
      <c r="G1854" s="85">
        <v>214.19999999999996</v>
      </c>
      <c r="H1854" s="86"/>
      <c r="I1854" s="158">
        <v>0</v>
      </c>
    </row>
    <row r="1855" spans="1:227" s="50" customFormat="1" x14ac:dyDescent="0.25">
      <c r="A1855" s="24" t="s">
        <v>2400</v>
      </c>
      <c r="B1855" s="45" t="s">
        <v>92</v>
      </c>
      <c r="C1855" s="46" t="s">
        <v>3194</v>
      </c>
      <c r="D1855" s="46"/>
      <c r="E1855" s="46" t="s">
        <v>3150</v>
      </c>
      <c r="F1855" s="46"/>
      <c r="G1855" s="85">
        <v>920</v>
      </c>
      <c r="H1855" s="86"/>
      <c r="I1855" s="158">
        <v>0</v>
      </c>
    </row>
    <row r="1856" spans="1:227" s="50" customFormat="1" x14ac:dyDescent="0.25">
      <c r="A1856" s="24" t="s">
        <v>2401</v>
      </c>
      <c r="B1856" s="45" t="s">
        <v>92</v>
      </c>
      <c r="C1856" s="46" t="s">
        <v>3194</v>
      </c>
      <c r="D1856" s="46"/>
      <c r="E1856" s="46" t="s">
        <v>3139</v>
      </c>
      <c r="F1856" s="46"/>
      <c r="G1856" s="85">
        <v>1060</v>
      </c>
      <c r="H1856" s="86"/>
      <c r="I1856" s="158">
        <v>0</v>
      </c>
    </row>
    <row r="1857" spans="1:9" s="50" customFormat="1" x14ac:dyDescent="0.25">
      <c r="A1857" s="24" t="s">
        <v>1337</v>
      </c>
      <c r="B1857" s="45" t="s">
        <v>92</v>
      </c>
      <c r="C1857" s="46" t="s">
        <v>20</v>
      </c>
      <c r="D1857" s="46"/>
      <c r="E1857" s="46" t="s">
        <v>375</v>
      </c>
      <c r="F1857" s="46"/>
      <c r="G1857" s="85">
        <v>160</v>
      </c>
      <c r="H1857" s="86"/>
      <c r="I1857" s="158">
        <v>0</v>
      </c>
    </row>
    <row r="1858" spans="1:9" s="50" customFormat="1" x14ac:dyDescent="0.25">
      <c r="A1858" s="24" t="s">
        <v>1338</v>
      </c>
      <c r="B1858" s="45" t="s">
        <v>92</v>
      </c>
      <c r="C1858" s="46" t="s">
        <v>55</v>
      </c>
      <c r="D1858" s="46"/>
      <c r="E1858" s="46" t="s">
        <v>360</v>
      </c>
      <c r="F1858" s="46"/>
      <c r="G1858" s="85">
        <v>340</v>
      </c>
      <c r="H1858" s="86"/>
      <c r="I1858" s="158">
        <v>0</v>
      </c>
    </row>
    <row r="1859" spans="1:9" s="50" customFormat="1" x14ac:dyDescent="0.25">
      <c r="A1859" s="24" t="s">
        <v>1339</v>
      </c>
      <c r="B1859" s="45" t="s">
        <v>92</v>
      </c>
      <c r="C1859" s="46" t="s">
        <v>55</v>
      </c>
      <c r="D1859" s="46"/>
      <c r="E1859" s="46" t="s">
        <v>362</v>
      </c>
      <c r="F1859" s="46"/>
      <c r="G1859" s="85">
        <v>500</v>
      </c>
      <c r="H1859" s="86"/>
      <c r="I1859" s="158">
        <v>0</v>
      </c>
    </row>
    <row r="1860" spans="1:9" s="50" customFormat="1" x14ac:dyDescent="0.25">
      <c r="A1860" s="24" t="s">
        <v>1340</v>
      </c>
      <c r="B1860" s="45" t="s">
        <v>92</v>
      </c>
      <c r="C1860" s="46" t="s">
        <v>21</v>
      </c>
      <c r="D1860" s="46"/>
      <c r="E1860" s="46" t="s">
        <v>364</v>
      </c>
      <c r="F1860" s="46"/>
      <c r="G1860" s="85">
        <v>520</v>
      </c>
      <c r="H1860" s="86"/>
      <c r="I1860" s="158">
        <v>0</v>
      </c>
    </row>
    <row r="1861" spans="1:9" s="50" customFormat="1" x14ac:dyDescent="0.25">
      <c r="A1861" s="24" t="s">
        <v>1341</v>
      </c>
      <c r="B1861" s="45" t="s">
        <v>92</v>
      </c>
      <c r="C1861" s="46" t="s">
        <v>21</v>
      </c>
      <c r="D1861" s="46"/>
      <c r="E1861" s="46" t="s">
        <v>366</v>
      </c>
      <c r="F1861" s="46"/>
      <c r="G1861" s="85">
        <v>700</v>
      </c>
      <c r="H1861" s="86"/>
      <c r="I1861" s="158">
        <v>0</v>
      </c>
    </row>
    <row r="1862" spans="1:9" s="50" customFormat="1" x14ac:dyDescent="0.25">
      <c r="A1862" s="24" t="s">
        <v>1342</v>
      </c>
      <c r="B1862" s="45" t="s">
        <v>92</v>
      </c>
      <c r="C1862" s="46" t="s">
        <v>21</v>
      </c>
      <c r="D1862" s="46"/>
      <c r="E1862" s="46" t="s">
        <v>3143</v>
      </c>
      <c r="F1862" s="46"/>
      <c r="G1862" s="85">
        <v>800</v>
      </c>
      <c r="H1862" s="86"/>
      <c r="I1862" s="158">
        <v>0</v>
      </c>
    </row>
    <row r="1863" spans="1:9" s="50" customFormat="1" x14ac:dyDescent="0.25">
      <c r="A1863" s="24" t="s">
        <v>2402</v>
      </c>
      <c r="B1863" s="45" t="s">
        <v>7324</v>
      </c>
      <c r="C1863" s="46" t="s">
        <v>3194</v>
      </c>
      <c r="D1863" s="46"/>
      <c r="E1863" s="46" t="s">
        <v>3150</v>
      </c>
      <c r="F1863" s="46"/>
      <c r="G1863" s="85">
        <v>800</v>
      </c>
      <c r="H1863" s="86"/>
      <c r="I1863" s="158" t="s">
        <v>7305</v>
      </c>
    </row>
    <row r="1864" spans="1:9" s="50" customFormat="1" x14ac:dyDescent="0.25">
      <c r="A1864" s="24" t="s">
        <v>2403</v>
      </c>
      <c r="B1864" s="45" t="s">
        <v>7324</v>
      </c>
      <c r="C1864" s="46" t="s">
        <v>3194</v>
      </c>
      <c r="D1864" s="46"/>
      <c r="E1864" s="46" t="s">
        <v>3139</v>
      </c>
      <c r="F1864" s="46"/>
      <c r="G1864" s="85">
        <v>933.33333333333337</v>
      </c>
      <c r="H1864" s="86"/>
      <c r="I1864" s="158" t="s">
        <v>7305</v>
      </c>
    </row>
    <row r="1865" spans="1:9" s="50" customFormat="1" x14ac:dyDescent="0.25">
      <c r="A1865" s="24" t="s">
        <v>1343</v>
      </c>
      <c r="B1865" s="45" t="s">
        <v>93</v>
      </c>
      <c r="C1865" s="46" t="s">
        <v>20</v>
      </c>
      <c r="D1865" s="46"/>
      <c r="E1865" s="46" t="s">
        <v>360</v>
      </c>
      <c r="F1865" s="46"/>
      <c r="G1865" s="85">
        <v>160</v>
      </c>
      <c r="H1865" s="86"/>
      <c r="I1865" s="158">
        <v>0</v>
      </c>
    </row>
    <row r="1866" spans="1:9" s="50" customFormat="1" x14ac:dyDescent="0.25">
      <c r="A1866" s="24" t="s">
        <v>1344</v>
      </c>
      <c r="B1866" s="45" t="s">
        <v>93</v>
      </c>
      <c r="C1866" s="46" t="s">
        <v>20</v>
      </c>
      <c r="D1866" s="46"/>
      <c r="E1866" s="46" t="s">
        <v>362</v>
      </c>
      <c r="F1866" s="46"/>
      <c r="G1866" s="85">
        <v>240</v>
      </c>
      <c r="H1866" s="86"/>
      <c r="I1866" s="158">
        <v>0</v>
      </c>
    </row>
    <row r="1867" spans="1:9" s="50" customFormat="1" x14ac:dyDescent="0.25">
      <c r="A1867" s="24" t="s">
        <v>1345</v>
      </c>
      <c r="B1867" s="45" t="s">
        <v>93</v>
      </c>
      <c r="C1867" s="46" t="s">
        <v>2465</v>
      </c>
      <c r="D1867" s="46"/>
      <c r="E1867" s="46" t="s">
        <v>364</v>
      </c>
      <c r="F1867" s="46"/>
      <c r="G1867" s="85">
        <v>360</v>
      </c>
      <c r="H1867" s="86"/>
      <c r="I1867" s="158">
        <v>0</v>
      </c>
    </row>
    <row r="1868" spans="1:9" s="50" customFormat="1" x14ac:dyDescent="0.25">
      <c r="A1868" s="24" t="s">
        <v>1346</v>
      </c>
      <c r="B1868" s="45" t="s">
        <v>93</v>
      </c>
      <c r="C1868" s="46" t="s">
        <v>6022</v>
      </c>
      <c r="D1868" s="46"/>
      <c r="E1868" s="46" t="s">
        <v>366</v>
      </c>
      <c r="F1868" s="46"/>
      <c r="G1868" s="85">
        <v>450</v>
      </c>
      <c r="H1868" s="86"/>
      <c r="I1868" s="158">
        <v>0</v>
      </c>
    </row>
    <row r="1869" spans="1:9" s="50" customFormat="1" x14ac:dyDescent="0.25">
      <c r="A1869" s="24" t="s">
        <v>1347</v>
      </c>
      <c r="B1869" s="45" t="s">
        <v>93</v>
      </c>
      <c r="C1869" s="46" t="s">
        <v>6022</v>
      </c>
      <c r="D1869" s="46"/>
      <c r="E1869" s="46" t="s">
        <v>3143</v>
      </c>
      <c r="F1869" s="46"/>
      <c r="G1869" s="85">
        <v>550</v>
      </c>
      <c r="H1869" s="86"/>
      <c r="I1869" s="158">
        <v>0</v>
      </c>
    </row>
    <row r="1870" spans="1:9" s="50" customFormat="1" x14ac:dyDescent="0.25">
      <c r="A1870" s="24" t="s">
        <v>1348</v>
      </c>
      <c r="B1870" s="45" t="s">
        <v>93</v>
      </c>
      <c r="C1870" s="46" t="s">
        <v>6022</v>
      </c>
      <c r="D1870" s="46"/>
      <c r="E1870" s="46" t="s">
        <v>3144</v>
      </c>
      <c r="F1870" s="46"/>
      <c r="G1870" s="85">
        <v>650</v>
      </c>
      <c r="H1870" s="86"/>
      <c r="I1870" s="158">
        <v>0</v>
      </c>
    </row>
    <row r="1871" spans="1:9" s="50" customFormat="1" x14ac:dyDescent="0.25">
      <c r="A1871" s="24" t="s">
        <v>1349</v>
      </c>
      <c r="B1871" s="45" t="s">
        <v>93</v>
      </c>
      <c r="C1871" s="46" t="s">
        <v>3214</v>
      </c>
      <c r="D1871" s="46"/>
      <c r="E1871" s="46" t="s">
        <v>3145</v>
      </c>
      <c r="F1871" s="46"/>
      <c r="G1871" s="85">
        <v>800</v>
      </c>
      <c r="H1871" s="86"/>
      <c r="I1871" s="158">
        <v>0</v>
      </c>
    </row>
    <row r="1872" spans="1:9" s="50" customFormat="1" x14ac:dyDescent="0.25">
      <c r="A1872" s="24" t="s">
        <v>1350</v>
      </c>
      <c r="B1872" s="45" t="s">
        <v>93</v>
      </c>
      <c r="C1872" s="46" t="s">
        <v>3214</v>
      </c>
      <c r="D1872" s="46"/>
      <c r="E1872" s="46" t="s">
        <v>3139</v>
      </c>
      <c r="F1872" s="46"/>
      <c r="G1872" s="85">
        <v>1000</v>
      </c>
      <c r="H1872" s="86"/>
      <c r="I1872" s="158">
        <v>0</v>
      </c>
    </row>
    <row r="1873" spans="1:9" s="50" customFormat="1" x14ac:dyDescent="0.25">
      <c r="A1873" s="24" t="s">
        <v>1351</v>
      </c>
      <c r="B1873" s="45" t="s">
        <v>94</v>
      </c>
      <c r="C1873" s="46" t="s">
        <v>20</v>
      </c>
      <c r="D1873" s="46"/>
      <c r="E1873" s="46"/>
      <c r="F1873" s="46" t="s">
        <v>3404</v>
      </c>
      <c r="G1873" s="85">
        <v>160</v>
      </c>
      <c r="H1873" s="86"/>
      <c r="I1873" s="158">
        <v>0</v>
      </c>
    </row>
    <row r="1874" spans="1:9" x14ac:dyDescent="0.25">
      <c r="A1874" s="24" t="s">
        <v>6320</v>
      </c>
      <c r="B1874" s="45" t="s">
        <v>6238</v>
      </c>
      <c r="C1874" s="24" t="s">
        <v>3828</v>
      </c>
      <c r="D1874" s="24"/>
      <c r="E1874" s="24" t="s">
        <v>3148</v>
      </c>
      <c r="F1874" s="24" t="s">
        <v>3271</v>
      </c>
      <c r="G1874" s="85">
        <v>900</v>
      </c>
      <c r="H1874" s="86"/>
      <c r="I1874" s="158">
        <v>0</v>
      </c>
    </row>
    <row r="1875" spans="1:9" x14ac:dyDescent="0.25">
      <c r="A1875" s="24" t="s">
        <v>6321</v>
      </c>
      <c r="B1875" s="45" t="s">
        <v>6238</v>
      </c>
      <c r="C1875" s="24" t="s">
        <v>3828</v>
      </c>
      <c r="D1875" s="24"/>
      <c r="E1875" s="24" t="s">
        <v>3144</v>
      </c>
      <c r="F1875" s="24" t="s">
        <v>3240</v>
      </c>
      <c r="G1875" s="85">
        <v>1200</v>
      </c>
      <c r="H1875" s="86"/>
      <c r="I1875" s="158">
        <v>0</v>
      </c>
    </row>
    <row r="1876" spans="1:9" s="50" customFormat="1" x14ac:dyDescent="0.25">
      <c r="A1876" s="24" t="s">
        <v>3130</v>
      </c>
      <c r="B1876" s="45" t="s">
        <v>7124</v>
      </c>
      <c r="C1876" s="46"/>
      <c r="D1876" s="46"/>
      <c r="E1876" s="46"/>
      <c r="F1876" s="46"/>
      <c r="G1876" s="85">
        <v>3466.6666666666665</v>
      </c>
      <c r="H1876" s="86"/>
      <c r="I1876" s="158">
        <v>0</v>
      </c>
    </row>
    <row r="1877" spans="1:9" s="50" customFormat="1" x14ac:dyDescent="0.25">
      <c r="A1877" s="24" t="s">
        <v>3129</v>
      </c>
      <c r="B1877" s="45" t="s">
        <v>7125</v>
      </c>
      <c r="C1877" s="46"/>
      <c r="D1877" s="46"/>
      <c r="E1877" s="46"/>
      <c r="F1877" s="46"/>
      <c r="G1877" s="85">
        <v>1600</v>
      </c>
      <c r="H1877" s="86"/>
      <c r="I1877" s="158">
        <v>0</v>
      </c>
    </row>
    <row r="1878" spans="1:9" s="50" customFormat="1" x14ac:dyDescent="0.25">
      <c r="A1878" s="24" t="s">
        <v>1352</v>
      </c>
      <c r="B1878" s="45" t="s">
        <v>95</v>
      </c>
      <c r="C1878" s="46" t="s">
        <v>74</v>
      </c>
      <c r="D1878" s="46"/>
      <c r="E1878" s="46"/>
      <c r="F1878" s="46" t="s">
        <v>3202</v>
      </c>
      <c r="G1878" s="85">
        <v>30</v>
      </c>
      <c r="H1878" s="86"/>
      <c r="I1878" s="158">
        <v>0</v>
      </c>
    </row>
    <row r="1879" spans="1:9" x14ac:dyDescent="0.25">
      <c r="A1879" s="24" t="s">
        <v>6322</v>
      </c>
      <c r="B1879" s="45" t="s">
        <v>96</v>
      </c>
      <c r="C1879" s="24" t="s">
        <v>224</v>
      </c>
      <c r="D1879" s="24"/>
      <c r="E1879" s="24"/>
      <c r="F1879" s="24" t="s">
        <v>3222</v>
      </c>
      <c r="G1879" s="85">
        <v>16</v>
      </c>
      <c r="H1879" s="86"/>
      <c r="I1879" s="158">
        <v>0</v>
      </c>
    </row>
    <row r="1880" spans="1:9" s="50" customFormat="1" x14ac:dyDescent="0.25">
      <c r="A1880" s="24" t="s">
        <v>6323</v>
      </c>
      <c r="B1880" s="45" t="s">
        <v>96</v>
      </c>
      <c r="C1880" s="46" t="s">
        <v>43</v>
      </c>
      <c r="D1880" s="46"/>
      <c r="E1880" s="46"/>
      <c r="F1880" s="46" t="s">
        <v>3222</v>
      </c>
      <c r="G1880" s="85">
        <v>40</v>
      </c>
      <c r="H1880" s="86"/>
      <c r="I1880" s="158">
        <v>0</v>
      </c>
    </row>
    <row r="1881" spans="1:9" s="50" customFormat="1" x14ac:dyDescent="0.25">
      <c r="A1881" s="24" t="s">
        <v>6324</v>
      </c>
      <c r="B1881" s="45" t="s">
        <v>96</v>
      </c>
      <c r="C1881" s="46" t="s">
        <v>6079</v>
      </c>
      <c r="D1881" s="46"/>
      <c r="E1881" s="46"/>
      <c r="F1881" s="46" t="s">
        <v>3304</v>
      </c>
      <c r="G1881" s="85">
        <v>90.666666666666671</v>
      </c>
      <c r="H1881" s="86"/>
      <c r="I1881" s="158">
        <v>0</v>
      </c>
    </row>
    <row r="1882" spans="1:9" s="50" customFormat="1" x14ac:dyDescent="0.25">
      <c r="A1882" s="24" t="s">
        <v>6325</v>
      </c>
      <c r="B1882" s="45" t="s">
        <v>96</v>
      </c>
      <c r="C1882" s="46" t="s">
        <v>3227</v>
      </c>
      <c r="D1882" s="46"/>
      <c r="E1882" s="46" t="s">
        <v>375</v>
      </c>
      <c r="F1882" s="46" t="s">
        <v>3404</v>
      </c>
      <c r="G1882" s="85">
        <v>494</v>
      </c>
      <c r="H1882" s="86"/>
      <c r="I1882" s="158">
        <v>0</v>
      </c>
    </row>
    <row r="1883" spans="1:9" s="50" customFormat="1" x14ac:dyDescent="0.25">
      <c r="A1883" s="24" t="s">
        <v>6326</v>
      </c>
      <c r="B1883" s="45" t="s">
        <v>96</v>
      </c>
      <c r="C1883" s="46" t="s">
        <v>3286</v>
      </c>
      <c r="D1883" s="46"/>
      <c r="E1883" s="46" t="s">
        <v>360</v>
      </c>
      <c r="F1883" s="46"/>
      <c r="G1883" s="85">
        <v>600</v>
      </c>
      <c r="H1883" s="86"/>
      <c r="I1883" s="158">
        <v>0</v>
      </c>
    </row>
    <row r="1884" spans="1:9" s="50" customFormat="1" x14ac:dyDescent="0.25">
      <c r="A1884" s="24" t="s">
        <v>6327</v>
      </c>
      <c r="B1884" s="45" t="s">
        <v>96</v>
      </c>
      <c r="C1884" s="46" t="s">
        <v>4575</v>
      </c>
      <c r="D1884" s="46"/>
      <c r="E1884" s="46" t="s">
        <v>362</v>
      </c>
      <c r="F1884" s="46"/>
      <c r="G1884" s="85">
        <v>800</v>
      </c>
      <c r="H1884" s="86"/>
      <c r="I1884" s="158">
        <v>0</v>
      </c>
    </row>
    <row r="1885" spans="1:9" s="50" customFormat="1" x14ac:dyDescent="0.25">
      <c r="A1885" s="24" t="s">
        <v>6328</v>
      </c>
      <c r="B1885" s="45" t="s">
        <v>96</v>
      </c>
      <c r="C1885" s="46" t="s">
        <v>3302</v>
      </c>
      <c r="D1885" s="46"/>
      <c r="E1885" s="46" t="s">
        <v>364</v>
      </c>
      <c r="F1885" s="46" t="s">
        <v>3271</v>
      </c>
      <c r="G1885" s="85">
        <v>750</v>
      </c>
      <c r="H1885" s="86"/>
      <c r="I1885" s="158">
        <v>0</v>
      </c>
    </row>
    <row r="1886" spans="1:9" s="50" customFormat="1" x14ac:dyDescent="0.25">
      <c r="A1886" s="24" t="s">
        <v>6329</v>
      </c>
      <c r="B1886" s="45" t="s">
        <v>96</v>
      </c>
      <c r="C1886" s="46" t="s">
        <v>3302</v>
      </c>
      <c r="D1886" s="46"/>
      <c r="E1886" s="46" t="s">
        <v>366</v>
      </c>
      <c r="F1886" s="46" t="s">
        <v>3240</v>
      </c>
      <c r="G1886" s="85">
        <v>900</v>
      </c>
      <c r="H1886" s="86"/>
      <c r="I1886" s="158">
        <v>0</v>
      </c>
    </row>
    <row r="1887" spans="1:9" s="50" customFormat="1" x14ac:dyDescent="0.25">
      <c r="A1887" s="24" t="s">
        <v>6330</v>
      </c>
      <c r="B1887" s="45" t="s">
        <v>96</v>
      </c>
      <c r="C1887" s="46" t="s">
        <v>3302</v>
      </c>
      <c r="D1887" s="46"/>
      <c r="E1887" s="46" t="s">
        <v>3148</v>
      </c>
      <c r="F1887" s="46" t="s">
        <v>3240</v>
      </c>
      <c r="G1887" s="85">
        <v>1050</v>
      </c>
      <c r="H1887" s="86"/>
      <c r="I1887" s="158">
        <v>0</v>
      </c>
    </row>
    <row r="1888" spans="1:9" s="50" customFormat="1" x14ac:dyDescent="0.25">
      <c r="A1888" s="24" t="s">
        <v>6331</v>
      </c>
      <c r="B1888" s="45" t="s">
        <v>96</v>
      </c>
      <c r="C1888" s="46" t="s">
        <v>3302</v>
      </c>
      <c r="D1888" s="46"/>
      <c r="E1888" s="46" t="s">
        <v>3149</v>
      </c>
      <c r="F1888" s="46" t="s">
        <v>3233</v>
      </c>
      <c r="G1888" s="85">
        <v>1400</v>
      </c>
      <c r="H1888" s="86"/>
      <c r="I1888" s="158">
        <v>0</v>
      </c>
    </row>
    <row r="1889" spans="1:9" s="50" customFormat="1" x14ac:dyDescent="0.25">
      <c r="A1889" s="24" t="s">
        <v>6332</v>
      </c>
      <c r="B1889" s="45" t="s">
        <v>96</v>
      </c>
      <c r="C1889" s="46" t="s">
        <v>3302</v>
      </c>
      <c r="D1889" s="46"/>
      <c r="E1889" s="46" t="s">
        <v>6053</v>
      </c>
      <c r="F1889" s="46" t="s">
        <v>3233</v>
      </c>
      <c r="G1889" s="85">
        <v>1576</v>
      </c>
      <c r="H1889" s="86"/>
      <c r="I1889" s="158">
        <v>0</v>
      </c>
    </row>
    <row r="1890" spans="1:9" s="50" customFormat="1" x14ac:dyDescent="0.25">
      <c r="A1890" s="24" t="s">
        <v>6333</v>
      </c>
      <c r="B1890" s="45" t="s">
        <v>96</v>
      </c>
      <c r="C1890" s="46" t="s">
        <v>3302</v>
      </c>
      <c r="D1890" s="46"/>
      <c r="E1890" s="46" t="s">
        <v>6048</v>
      </c>
      <c r="F1890" s="46" t="s">
        <v>3339</v>
      </c>
      <c r="G1890" s="85">
        <v>1750</v>
      </c>
      <c r="H1890" s="86"/>
      <c r="I1890" s="158">
        <v>0</v>
      </c>
    </row>
    <row r="1891" spans="1:9" s="50" customFormat="1" x14ac:dyDescent="0.25">
      <c r="A1891" s="24" t="s">
        <v>6334</v>
      </c>
      <c r="B1891" s="45" t="s">
        <v>96</v>
      </c>
      <c r="C1891" s="46" t="s">
        <v>3302</v>
      </c>
      <c r="D1891" s="46"/>
      <c r="E1891" s="46" t="s">
        <v>6229</v>
      </c>
      <c r="F1891" s="46" t="s">
        <v>3339</v>
      </c>
      <c r="G1891" s="85">
        <v>1926.6666666666667</v>
      </c>
      <c r="H1891" s="86"/>
      <c r="I1891" s="158">
        <v>0</v>
      </c>
    </row>
    <row r="1892" spans="1:9" s="50" customFormat="1" x14ac:dyDescent="0.25">
      <c r="A1892" s="24" t="s">
        <v>6335</v>
      </c>
      <c r="B1892" s="45" t="s">
        <v>96</v>
      </c>
      <c r="C1892" s="46" t="s">
        <v>3302</v>
      </c>
      <c r="D1892" s="46"/>
      <c r="E1892" s="46" t="s">
        <v>6050</v>
      </c>
      <c r="F1892" s="46" t="s">
        <v>3333</v>
      </c>
      <c r="G1892" s="85">
        <v>2100</v>
      </c>
      <c r="H1892" s="86"/>
      <c r="I1892" s="158">
        <v>0</v>
      </c>
    </row>
    <row r="1893" spans="1:9" s="50" customFormat="1" x14ac:dyDescent="0.25">
      <c r="A1893" s="24" t="s">
        <v>6336</v>
      </c>
      <c r="B1893" s="45" t="s">
        <v>96</v>
      </c>
      <c r="C1893" s="46" t="s">
        <v>3302</v>
      </c>
      <c r="D1893" s="46"/>
      <c r="E1893" s="46" t="s">
        <v>6051</v>
      </c>
      <c r="F1893" s="46" t="s">
        <v>3333</v>
      </c>
      <c r="G1893" s="85">
        <v>2926.6666666666665</v>
      </c>
      <c r="H1893" s="86"/>
      <c r="I1893" s="158">
        <v>0</v>
      </c>
    </row>
    <row r="1894" spans="1:9" s="50" customFormat="1" x14ac:dyDescent="0.25">
      <c r="A1894" s="24" t="s">
        <v>6337</v>
      </c>
      <c r="B1894" s="45" t="s">
        <v>96</v>
      </c>
      <c r="C1894" s="46" t="s">
        <v>3302</v>
      </c>
      <c r="D1894" s="46"/>
      <c r="E1894" s="46" t="s">
        <v>6230</v>
      </c>
      <c r="F1894" s="46" t="s">
        <v>3358</v>
      </c>
      <c r="G1894" s="85">
        <v>3153.3333333333335</v>
      </c>
      <c r="H1894" s="86"/>
      <c r="I1894" s="158">
        <v>0</v>
      </c>
    </row>
    <row r="1895" spans="1:9" s="50" customFormat="1" x14ac:dyDescent="0.25">
      <c r="A1895" s="24" t="s">
        <v>6338</v>
      </c>
      <c r="B1895" s="45" t="s">
        <v>96</v>
      </c>
      <c r="C1895" s="46" t="s">
        <v>3302</v>
      </c>
      <c r="D1895" s="46"/>
      <c r="E1895" s="46" t="s">
        <v>6231</v>
      </c>
      <c r="F1895" s="46" t="s">
        <v>3358</v>
      </c>
      <c r="G1895" s="85">
        <v>3376</v>
      </c>
      <c r="H1895" s="86"/>
      <c r="I1895" s="158">
        <v>0</v>
      </c>
    </row>
    <row r="1896" spans="1:9" s="50" customFormat="1" x14ac:dyDescent="0.25">
      <c r="A1896" s="24" t="s">
        <v>6339</v>
      </c>
      <c r="B1896" s="45" t="s">
        <v>96</v>
      </c>
      <c r="C1896" s="46" t="s">
        <v>3302</v>
      </c>
      <c r="D1896" s="46"/>
      <c r="E1896" s="46" t="s">
        <v>6232</v>
      </c>
      <c r="F1896" s="46" t="s">
        <v>3358</v>
      </c>
      <c r="G1896" s="85">
        <v>3600</v>
      </c>
      <c r="H1896" s="86"/>
      <c r="I1896" s="158">
        <v>0</v>
      </c>
    </row>
    <row r="1897" spans="1:9" s="50" customFormat="1" x14ac:dyDescent="0.25">
      <c r="A1897" s="24" t="s">
        <v>6340</v>
      </c>
      <c r="B1897" s="45" t="s">
        <v>96</v>
      </c>
      <c r="C1897" s="46" t="s">
        <v>3302</v>
      </c>
      <c r="D1897" s="46"/>
      <c r="E1897" s="46" t="s">
        <v>6233</v>
      </c>
      <c r="F1897" s="46" t="s">
        <v>6234</v>
      </c>
      <c r="G1897" s="85">
        <v>5100</v>
      </c>
      <c r="H1897" s="86"/>
      <c r="I1897" s="158">
        <v>0</v>
      </c>
    </row>
    <row r="1898" spans="1:9" s="50" customFormat="1" x14ac:dyDescent="0.25">
      <c r="A1898" s="24" t="s">
        <v>2404</v>
      </c>
      <c r="B1898" s="45" t="s">
        <v>96</v>
      </c>
      <c r="C1898" s="46" t="s">
        <v>3194</v>
      </c>
      <c r="D1898" s="46"/>
      <c r="E1898" s="46" t="s">
        <v>3143</v>
      </c>
      <c r="F1898" s="46" t="s">
        <v>2811</v>
      </c>
      <c r="G1898" s="85">
        <v>906.66666666666663</v>
      </c>
      <c r="H1898" s="86"/>
      <c r="I1898" s="158">
        <v>0</v>
      </c>
    </row>
    <row r="1899" spans="1:9" s="50" customFormat="1" x14ac:dyDescent="0.25">
      <c r="A1899" s="24" t="s">
        <v>6014</v>
      </c>
      <c r="B1899" s="45" t="s">
        <v>7325</v>
      </c>
      <c r="C1899" s="46" t="s">
        <v>3194</v>
      </c>
      <c r="D1899" s="46"/>
      <c r="E1899" s="46" t="s">
        <v>3143</v>
      </c>
      <c r="F1899" s="46" t="s">
        <v>2811</v>
      </c>
      <c r="G1899" s="85">
        <v>466.66666666666669</v>
      </c>
      <c r="H1899" s="86"/>
      <c r="I1899" s="158" t="s">
        <v>7326</v>
      </c>
    </row>
    <row r="1900" spans="1:9" x14ac:dyDescent="0.25">
      <c r="A1900" s="24" t="s">
        <v>6341</v>
      </c>
      <c r="B1900" s="45" t="s">
        <v>6024</v>
      </c>
      <c r="C1900" s="24" t="s">
        <v>6079</v>
      </c>
      <c r="D1900" s="24"/>
      <c r="E1900" s="24"/>
      <c r="F1900" s="24" t="s">
        <v>3304</v>
      </c>
      <c r="G1900" s="85">
        <v>100</v>
      </c>
      <c r="H1900" s="86"/>
      <c r="I1900" s="158">
        <v>0</v>
      </c>
    </row>
    <row r="1901" spans="1:9" x14ac:dyDescent="0.25">
      <c r="A1901" s="24" t="s">
        <v>6342</v>
      </c>
      <c r="B1901" s="45" t="s">
        <v>6024</v>
      </c>
      <c r="C1901" s="24" t="s">
        <v>20</v>
      </c>
      <c r="D1901" s="24"/>
      <c r="E1901" s="24"/>
      <c r="F1901" s="24" t="s">
        <v>3273</v>
      </c>
      <c r="G1901" s="85">
        <v>200</v>
      </c>
      <c r="H1901" s="86"/>
      <c r="I1901" s="158">
        <v>0</v>
      </c>
    </row>
    <row r="1902" spans="1:9" x14ac:dyDescent="0.25">
      <c r="A1902" s="24" t="s">
        <v>6343</v>
      </c>
      <c r="B1902" s="45" t="s">
        <v>6024</v>
      </c>
      <c r="C1902" s="24" t="s">
        <v>6223</v>
      </c>
      <c r="D1902" s="24"/>
      <c r="E1902" s="24" t="s">
        <v>3146</v>
      </c>
      <c r="F1902" s="24" t="s">
        <v>4572</v>
      </c>
      <c r="G1902" s="85">
        <v>300</v>
      </c>
      <c r="H1902" s="86"/>
      <c r="I1902" s="158">
        <v>0</v>
      </c>
    </row>
    <row r="1903" spans="1:9" x14ac:dyDescent="0.25">
      <c r="A1903" s="24" t="s">
        <v>6344</v>
      </c>
      <c r="B1903" s="45" t="s">
        <v>6024</v>
      </c>
      <c r="C1903" s="24" t="s">
        <v>6224</v>
      </c>
      <c r="D1903" s="24"/>
      <c r="E1903" s="24" t="s">
        <v>362</v>
      </c>
      <c r="F1903" s="24" t="s">
        <v>5262</v>
      </c>
      <c r="G1903" s="85">
        <v>500</v>
      </c>
      <c r="H1903" s="86"/>
      <c r="I1903" s="158">
        <v>0</v>
      </c>
    </row>
    <row r="1904" spans="1:9" x14ac:dyDescent="0.25">
      <c r="A1904" s="24" t="s">
        <v>6345</v>
      </c>
      <c r="B1904" s="45" t="s">
        <v>6024</v>
      </c>
      <c r="C1904" s="24" t="s">
        <v>6224</v>
      </c>
      <c r="D1904" s="24"/>
      <c r="E1904" s="24" t="s">
        <v>364</v>
      </c>
      <c r="F1904" s="24" t="s">
        <v>4803</v>
      </c>
      <c r="G1904" s="85">
        <v>600</v>
      </c>
      <c r="H1904" s="86"/>
      <c r="I1904" s="158">
        <v>0</v>
      </c>
    </row>
    <row r="1905" spans="1:9" x14ac:dyDescent="0.25">
      <c r="A1905" s="24" t="s">
        <v>6346</v>
      </c>
      <c r="B1905" s="45" t="s">
        <v>6024</v>
      </c>
      <c r="C1905" s="24" t="s">
        <v>6224</v>
      </c>
      <c r="D1905" s="24"/>
      <c r="E1905" s="24" t="s">
        <v>366</v>
      </c>
      <c r="F1905" s="24" t="s">
        <v>4803</v>
      </c>
      <c r="G1905" s="85">
        <v>753.33333333333337</v>
      </c>
      <c r="H1905" s="86"/>
      <c r="I1905" s="158">
        <v>0</v>
      </c>
    </row>
    <row r="1906" spans="1:9" x14ac:dyDescent="0.25">
      <c r="A1906" s="24" t="s">
        <v>6347</v>
      </c>
      <c r="B1906" s="45" t="s">
        <v>6024</v>
      </c>
      <c r="C1906" s="24" t="s">
        <v>6225</v>
      </c>
      <c r="D1906" s="24"/>
      <c r="E1906" s="24" t="s">
        <v>3148</v>
      </c>
      <c r="F1906" s="24" t="s">
        <v>3240</v>
      </c>
      <c r="G1906" s="85">
        <v>900</v>
      </c>
      <c r="H1906" s="86"/>
      <c r="I1906" s="158">
        <v>0</v>
      </c>
    </row>
    <row r="1907" spans="1:9" x14ac:dyDescent="0.25">
      <c r="A1907" s="24" t="s">
        <v>6348</v>
      </c>
      <c r="B1907" s="45" t="s">
        <v>6024</v>
      </c>
      <c r="C1907" s="24" t="s">
        <v>6225</v>
      </c>
      <c r="D1907" s="24"/>
      <c r="E1907" s="24" t="s">
        <v>6228</v>
      </c>
      <c r="F1907" s="24" t="s">
        <v>3240</v>
      </c>
      <c r="G1907" s="85">
        <v>1053.3333333333333</v>
      </c>
      <c r="H1907" s="86"/>
      <c r="I1907" s="158">
        <v>0</v>
      </c>
    </row>
    <row r="1908" spans="1:9" x14ac:dyDescent="0.25">
      <c r="A1908" s="24" t="s">
        <v>6349</v>
      </c>
      <c r="B1908" s="45" t="s">
        <v>6024</v>
      </c>
      <c r="C1908" s="24" t="s">
        <v>6226</v>
      </c>
      <c r="D1908" s="24"/>
      <c r="E1908" s="24" t="s">
        <v>3144</v>
      </c>
      <c r="F1908" s="24" t="s">
        <v>3233</v>
      </c>
      <c r="G1908" s="85">
        <v>1200</v>
      </c>
      <c r="H1908" s="86"/>
      <c r="I1908" s="158">
        <v>0</v>
      </c>
    </row>
    <row r="1909" spans="1:9" x14ac:dyDescent="0.25">
      <c r="A1909" s="24" t="s">
        <v>6350</v>
      </c>
      <c r="B1909" s="45" t="s">
        <v>6024</v>
      </c>
      <c r="C1909" s="24" t="s">
        <v>6226</v>
      </c>
      <c r="D1909" s="24"/>
      <c r="E1909" s="24" t="s">
        <v>3145</v>
      </c>
      <c r="F1909" s="24" t="s">
        <v>3339</v>
      </c>
      <c r="G1909" s="85">
        <v>1500</v>
      </c>
      <c r="H1909" s="86"/>
      <c r="I1909" s="158">
        <v>0</v>
      </c>
    </row>
    <row r="1910" spans="1:9" x14ac:dyDescent="0.25">
      <c r="A1910" s="24" t="s">
        <v>6351</v>
      </c>
      <c r="B1910" s="45" t="s">
        <v>6024</v>
      </c>
      <c r="C1910" s="24" t="s">
        <v>6226</v>
      </c>
      <c r="D1910" s="24"/>
      <c r="E1910" s="24" t="s">
        <v>370</v>
      </c>
      <c r="F1910" s="24" t="s">
        <v>3333</v>
      </c>
      <c r="G1910" s="85">
        <v>1800</v>
      </c>
      <c r="H1910" s="86"/>
      <c r="I1910" s="158">
        <v>0</v>
      </c>
    </row>
    <row r="1911" spans="1:9" x14ac:dyDescent="0.25">
      <c r="A1911" s="24" t="s">
        <v>6352</v>
      </c>
      <c r="B1911" s="45" t="s">
        <v>6024</v>
      </c>
      <c r="C1911" s="24" t="s">
        <v>6227</v>
      </c>
      <c r="D1911" s="24"/>
      <c r="E1911" s="24" t="s">
        <v>3167</v>
      </c>
      <c r="F1911" s="24" t="s">
        <v>3358</v>
      </c>
      <c r="G1911" s="85">
        <v>2453.3333333333335</v>
      </c>
      <c r="H1911" s="86"/>
      <c r="I1911" s="158">
        <v>0</v>
      </c>
    </row>
    <row r="1912" spans="1:9" x14ac:dyDescent="0.25">
      <c r="A1912" s="24" t="s">
        <v>6353</v>
      </c>
      <c r="B1912" s="45" t="s">
        <v>6024</v>
      </c>
      <c r="C1912" s="24" t="s">
        <v>6227</v>
      </c>
      <c r="D1912" s="24"/>
      <c r="E1912" s="24" t="s">
        <v>3168</v>
      </c>
      <c r="F1912" s="24" t="s">
        <v>3572</v>
      </c>
      <c r="G1912" s="85">
        <v>2800</v>
      </c>
      <c r="H1912" s="86"/>
      <c r="I1912" s="158">
        <v>0</v>
      </c>
    </row>
    <row r="1913" spans="1:9" x14ac:dyDescent="0.25">
      <c r="A1913" s="24" t="s">
        <v>6354</v>
      </c>
      <c r="B1913" s="45" t="s">
        <v>6024</v>
      </c>
      <c r="C1913" s="24" t="s">
        <v>6227</v>
      </c>
      <c r="D1913" s="24"/>
      <c r="E1913" s="24" t="s">
        <v>3169</v>
      </c>
      <c r="F1913" s="24" t="s">
        <v>4828</v>
      </c>
      <c r="G1913" s="85">
        <v>3153.3333333333335</v>
      </c>
      <c r="H1913" s="86"/>
      <c r="I1913" s="158">
        <v>0</v>
      </c>
    </row>
    <row r="1914" spans="1:9" x14ac:dyDescent="0.25">
      <c r="A1914" s="24" t="s">
        <v>6355</v>
      </c>
      <c r="B1914" s="45" t="s">
        <v>6024</v>
      </c>
      <c r="C1914" s="24" t="s">
        <v>6227</v>
      </c>
      <c r="D1914" s="24"/>
      <c r="E1914" s="24" t="s">
        <v>3170</v>
      </c>
      <c r="F1914" s="24" t="s">
        <v>4830</v>
      </c>
      <c r="G1914" s="85">
        <v>3500</v>
      </c>
      <c r="H1914" s="86"/>
      <c r="I1914" s="158">
        <v>0</v>
      </c>
    </row>
    <row r="1915" spans="1:9" x14ac:dyDescent="0.25">
      <c r="A1915" s="24" t="s">
        <v>6356</v>
      </c>
      <c r="B1915" s="45" t="s">
        <v>6024</v>
      </c>
      <c r="C1915" s="24" t="s">
        <v>6227</v>
      </c>
      <c r="D1915" s="24"/>
      <c r="E1915" s="24" t="s">
        <v>3171</v>
      </c>
      <c r="F1915" s="24" t="s">
        <v>5414</v>
      </c>
      <c r="G1915" s="85">
        <v>3853.3333333333335</v>
      </c>
      <c r="H1915" s="86"/>
      <c r="I1915" s="158">
        <v>0</v>
      </c>
    </row>
    <row r="1916" spans="1:9" x14ac:dyDescent="0.25">
      <c r="A1916" s="24" t="s">
        <v>6357</v>
      </c>
      <c r="B1916" s="45" t="s">
        <v>6024</v>
      </c>
      <c r="C1916" s="24" t="s">
        <v>6227</v>
      </c>
      <c r="D1916" s="24"/>
      <c r="E1916" s="24" t="s">
        <v>6220</v>
      </c>
      <c r="F1916" s="24" t="s">
        <v>5416</v>
      </c>
      <c r="G1916" s="85">
        <v>4200</v>
      </c>
      <c r="H1916" s="86"/>
      <c r="I1916" s="158">
        <v>0</v>
      </c>
    </row>
    <row r="1917" spans="1:9" x14ac:dyDescent="0.25">
      <c r="A1917" s="24" t="s">
        <v>6358</v>
      </c>
      <c r="B1917" s="45" t="s">
        <v>7327</v>
      </c>
      <c r="C1917" s="24" t="s">
        <v>6101</v>
      </c>
      <c r="D1917" s="24"/>
      <c r="E1917" s="24"/>
      <c r="F1917" s="24" t="s">
        <v>3271</v>
      </c>
      <c r="G1917" s="85">
        <v>1500</v>
      </c>
      <c r="H1917" s="86"/>
      <c r="I1917" s="158">
        <v>0</v>
      </c>
    </row>
    <row r="1918" spans="1:9" s="50" customFormat="1" x14ac:dyDescent="0.25">
      <c r="A1918" s="24" t="s">
        <v>5352</v>
      </c>
      <c r="B1918" s="45" t="s">
        <v>5351</v>
      </c>
      <c r="C1918" s="46" t="s">
        <v>4042</v>
      </c>
      <c r="D1918" s="46"/>
      <c r="E1918" s="46" t="s">
        <v>6025</v>
      </c>
      <c r="F1918" s="46" t="s">
        <v>3206</v>
      </c>
      <c r="G1918" s="85">
        <v>40</v>
      </c>
      <c r="H1918" s="86"/>
      <c r="I1918" s="158">
        <v>0</v>
      </c>
    </row>
    <row r="1919" spans="1:9" s="50" customFormat="1" x14ac:dyDescent="0.25">
      <c r="A1919" s="24" t="s">
        <v>5353</v>
      </c>
      <c r="B1919" s="45" t="s">
        <v>5351</v>
      </c>
      <c r="C1919" s="46" t="s">
        <v>3227</v>
      </c>
      <c r="D1919" s="46"/>
      <c r="E1919" s="46" t="s">
        <v>360</v>
      </c>
      <c r="F1919" s="46" t="s">
        <v>3960</v>
      </c>
      <c r="G1919" s="85">
        <v>200</v>
      </c>
      <c r="H1919" s="86"/>
      <c r="I1919" s="158">
        <v>0</v>
      </c>
    </row>
    <row r="1920" spans="1:9" s="50" customFormat="1" x14ac:dyDescent="0.25">
      <c r="A1920" s="24" t="s">
        <v>5354</v>
      </c>
      <c r="B1920" s="45" t="s">
        <v>5351</v>
      </c>
      <c r="C1920" s="46" t="s">
        <v>3227</v>
      </c>
      <c r="D1920" s="46"/>
      <c r="E1920" s="46" t="s">
        <v>362</v>
      </c>
      <c r="F1920" s="46"/>
      <c r="G1920" s="85">
        <v>240</v>
      </c>
      <c r="H1920" s="86"/>
      <c r="I1920" s="158">
        <v>0</v>
      </c>
    </row>
    <row r="1921" spans="1:9" s="50" customFormat="1" x14ac:dyDescent="0.25">
      <c r="A1921" s="24" t="s">
        <v>5355</v>
      </c>
      <c r="B1921" s="45" t="s">
        <v>5351</v>
      </c>
      <c r="C1921" s="46" t="s">
        <v>5356</v>
      </c>
      <c r="D1921" s="46"/>
      <c r="E1921" s="46" t="s">
        <v>364</v>
      </c>
      <c r="F1921" s="46" t="s">
        <v>3404</v>
      </c>
      <c r="G1921" s="85">
        <v>280</v>
      </c>
      <c r="H1921" s="86"/>
      <c r="I1921" s="158">
        <v>0</v>
      </c>
    </row>
    <row r="1922" spans="1:9" s="50" customFormat="1" x14ac:dyDescent="0.25">
      <c r="A1922" s="24" t="s">
        <v>5357</v>
      </c>
      <c r="B1922" s="45" t="s">
        <v>5351</v>
      </c>
      <c r="C1922" s="46" t="s">
        <v>5356</v>
      </c>
      <c r="D1922" s="46"/>
      <c r="E1922" s="46" t="s">
        <v>366</v>
      </c>
      <c r="F1922" s="46" t="s">
        <v>5358</v>
      </c>
      <c r="G1922" s="85">
        <v>360</v>
      </c>
      <c r="H1922" s="86"/>
      <c r="I1922" s="158">
        <v>0</v>
      </c>
    </row>
    <row r="1923" spans="1:9" s="50" customFormat="1" x14ac:dyDescent="0.25">
      <c r="A1923" s="24" t="s">
        <v>1353</v>
      </c>
      <c r="B1923" s="45" t="s">
        <v>97</v>
      </c>
      <c r="C1923" s="46" t="s">
        <v>74</v>
      </c>
      <c r="D1923" s="46"/>
      <c r="E1923" s="46"/>
      <c r="F1923" s="46" t="s">
        <v>4192</v>
      </c>
      <c r="G1923" s="85">
        <v>30</v>
      </c>
      <c r="H1923" s="86"/>
      <c r="I1923" s="158">
        <v>0</v>
      </c>
    </row>
    <row r="1924" spans="1:9" s="50" customFormat="1" x14ac:dyDescent="0.25">
      <c r="A1924" s="24" t="s">
        <v>1354</v>
      </c>
      <c r="B1924" s="45" t="s">
        <v>97</v>
      </c>
      <c r="C1924" s="46" t="s">
        <v>54</v>
      </c>
      <c r="D1924" s="46"/>
      <c r="E1924" s="46"/>
      <c r="F1924" s="46"/>
      <c r="G1924" s="85">
        <v>36</v>
      </c>
      <c r="H1924" s="86"/>
      <c r="I1924" s="158">
        <v>0</v>
      </c>
    </row>
    <row r="1925" spans="1:9" s="50" customFormat="1" x14ac:dyDescent="0.25">
      <c r="A1925" s="24" t="s">
        <v>1355</v>
      </c>
      <c r="B1925" s="45" t="s">
        <v>7328</v>
      </c>
      <c r="C1925" s="46" t="s">
        <v>19</v>
      </c>
      <c r="D1925" s="46"/>
      <c r="E1925" s="46"/>
      <c r="F1925" s="46" t="s">
        <v>3206</v>
      </c>
      <c r="G1925" s="85">
        <v>60</v>
      </c>
      <c r="H1925" s="86"/>
      <c r="I1925" s="158">
        <v>0</v>
      </c>
    </row>
    <row r="1926" spans="1:9" s="50" customFormat="1" x14ac:dyDescent="0.25">
      <c r="A1926" s="24" t="s">
        <v>1356</v>
      </c>
      <c r="B1926" s="45" t="s">
        <v>97</v>
      </c>
      <c r="C1926" s="46" t="s">
        <v>21</v>
      </c>
      <c r="D1926" s="46"/>
      <c r="E1926" s="46" t="s">
        <v>364</v>
      </c>
      <c r="F1926" s="46"/>
      <c r="G1926" s="85">
        <v>333.33333333333331</v>
      </c>
      <c r="H1926" s="86"/>
      <c r="I1926" s="158">
        <v>0</v>
      </c>
    </row>
    <row r="1927" spans="1:9" s="50" customFormat="1" x14ac:dyDescent="0.25">
      <c r="A1927" s="24" t="s">
        <v>1357</v>
      </c>
      <c r="B1927" s="45" t="s">
        <v>97</v>
      </c>
      <c r="C1927" s="46" t="s">
        <v>21</v>
      </c>
      <c r="D1927" s="46"/>
      <c r="E1927" s="46" t="s">
        <v>366</v>
      </c>
      <c r="F1927" s="46"/>
      <c r="G1927" s="85">
        <v>400</v>
      </c>
      <c r="H1927" s="86"/>
      <c r="I1927" s="158">
        <v>0</v>
      </c>
    </row>
    <row r="1928" spans="1:9" s="50" customFormat="1" x14ac:dyDescent="0.25">
      <c r="A1928" s="24" t="s">
        <v>1358</v>
      </c>
      <c r="B1928" s="45" t="s">
        <v>98</v>
      </c>
      <c r="C1928" s="46" t="s">
        <v>19</v>
      </c>
      <c r="D1928" s="46"/>
      <c r="E1928" s="46"/>
      <c r="F1928" s="46" t="s">
        <v>3222</v>
      </c>
      <c r="G1928" s="85">
        <v>493.33333333333331</v>
      </c>
      <c r="H1928" s="86"/>
      <c r="I1928" s="158">
        <v>0</v>
      </c>
    </row>
    <row r="1929" spans="1:9" s="50" customFormat="1" x14ac:dyDescent="0.25">
      <c r="A1929" s="24" t="s">
        <v>1359</v>
      </c>
      <c r="B1929" s="45" t="s">
        <v>98</v>
      </c>
      <c r="C1929" s="46" t="s">
        <v>40</v>
      </c>
      <c r="D1929" s="46"/>
      <c r="E1929" s="46"/>
      <c r="F1929" s="46" t="s">
        <v>3221</v>
      </c>
      <c r="G1929" s="85">
        <v>70</v>
      </c>
      <c r="H1929" s="86"/>
      <c r="I1929" s="158">
        <v>0</v>
      </c>
    </row>
    <row r="1930" spans="1:9" s="50" customFormat="1" x14ac:dyDescent="0.25">
      <c r="A1930" s="24" t="s">
        <v>1360</v>
      </c>
      <c r="B1930" s="45" t="s">
        <v>98</v>
      </c>
      <c r="C1930" s="46" t="s">
        <v>22</v>
      </c>
      <c r="D1930" s="46"/>
      <c r="E1930" s="46"/>
      <c r="F1930" s="46" t="s">
        <v>3404</v>
      </c>
      <c r="G1930" s="85">
        <v>100</v>
      </c>
      <c r="H1930" s="86"/>
      <c r="I1930" s="158">
        <v>0</v>
      </c>
    </row>
    <row r="1931" spans="1:9" x14ac:dyDescent="0.25">
      <c r="A1931" s="24" t="s">
        <v>6359</v>
      </c>
      <c r="B1931" s="45" t="s">
        <v>98</v>
      </c>
      <c r="C1931" s="24" t="s">
        <v>3219</v>
      </c>
      <c r="D1931" s="24"/>
      <c r="E1931" s="24" t="s">
        <v>6053</v>
      </c>
      <c r="F1931" s="24" t="s">
        <v>3240</v>
      </c>
      <c r="G1931" s="85">
        <v>2000</v>
      </c>
      <c r="H1931" s="86"/>
      <c r="I1931" s="158">
        <v>0</v>
      </c>
    </row>
    <row r="1932" spans="1:9" x14ac:dyDescent="0.25">
      <c r="A1932" s="24" t="s">
        <v>6360</v>
      </c>
      <c r="B1932" s="45" t="s">
        <v>98</v>
      </c>
      <c r="C1932" s="24" t="s">
        <v>3219</v>
      </c>
      <c r="D1932" s="24"/>
      <c r="E1932" s="24" t="s">
        <v>6048</v>
      </c>
      <c r="F1932" s="24" t="s">
        <v>3240</v>
      </c>
      <c r="G1932" s="85">
        <v>2253.3333333333335</v>
      </c>
      <c r="H1932" s="86"/>
      <c r="I1932" s="158">
        <v>0</v>
      </c>
    </row>
    <row r="1933" spans="1:9" x14ac:dyDescent="0.25">
      <c r="A1933" s="24" t="s">
        <v>6361</v>
      </c>
      <c r="B1933" s="45" t="s">
        <v>98</v>
      </c>
      <c r="C1933" s="24" t="s">
        <v>3219</v>
      </c>
      <c r="D1933" s="24"/>
      <c r="E1933" s="24" t="s">
        <v>6049</v>
      </c>
      <c r="F1933" s="24" t="s">
        <v>3240</v>
      </c>
      <c r="G1933" s="85">
        <v>2500</v>
      </c>
      <c r="H1933" s="86"/>
      <c r="I1933" s="158">
        <v>0</v>
      </c>
    </row>
    <row r="1934" spans="1:9" x14ac:dyDescent="0.25">
      <c r="A1934" s="24" t="s">
        <v>6362</v>
      </c>
      <c r="B1934" s="45" t="s">
        <v>98</v>
      </c>
      <c r="C1934" s="24" t="s">
        <v>3219</v>
      </c>
      <c r="D1934" s="24"/>
      <c r="E1934" s="24" t="s">
        <v>6050</v>
      </c>
      <c r="F1934" s="24" t="s">
        <v>3233</v>
      </c>
      <c r="G1934" s="85">
        <v>2753.3333333333335</v>
      </c>
      <c r="H1934" s="86"/>
      <c r="I1934" s="158">
        <v>0</v>
      </c>
    </row>
    <row r="1935" spans="1:9" x14ac:dyDescent="0.25">
      <c r="A1935" s="24" t="s">
        <v>6363</v>
      </c>
      <c r="B1935" s="45" t="s">
        <v>98</v>
      </c>
      <c r="C1935" s="24" t="s">
        <v>3219</v>
      </c>
      <c r="D1935" s="24"/>
      <c r="E1935" s="24" t="s">
        <v>6051</v>
      </c>
      <c r="F1935" s="24" t="s">
        <v>3339</v>
      </c>
      <c r="G1935" s="85">
        <v>3000</v>
      </c>
      <c r="H1935" s="86"/>
      <c r="I1935" s="158">
        <v>0</v>
      </c>
    </row>
    <row r="1936" spans="1:9" s="50" customFormat="1" x14ac:dyDescent="0.25">
      <c r="A1936" s="24" t="s">
        <v>1361</v>
      </c>
      <c r="B1936" s="45" t="s">
        <v>99</v>
      </c>
      <c r="C1936" s="46" t="s">
        <v>3224</v>
      </c>
      <c r="D1936" s="46"/>
      <c r="E1936" s="46" t="s">
        <v>3144</v>
      </c>
      <c r="F1936" s="46"/>
      <c r="G1936" s="85">
        <v>500</v>
      </c>
      <c r="H1936" s="86"/>
      <c r="I1936" s="158">
        <v>0</v>
      </c>
    </row>
    <row r="1937" spans="1:9" s="50" customFormat="1" x14ac:dyDescent="0.25">
      <c r="A1937" s="24" t="s">
        <v>1362</v>
      </c>
      <c r="B1937" s="45" t="s">
        <v>99</v>
      </c>
      <c r="C1937" s="46" t="s">
        <v>3224</v>
      </c>
      <c r="D1937" s="46"/>
      <c r="E1937" s="46" t="s">
        <v>3145</v>
      </c>
      <c r="F1937" s="46"/>
      <c r="G1937" s="85">
        <v>600</v>
      </c>
      <c r="H1937" s="86"/>
      <c r="I1937" s="158">
        <v>0</v>
      </c>
    </row>
    <row r="1938" spans="1:9" s="50" customFormat="1" x14ac:dyDescent="0.25">
      <c r="A1938" s="24" t="s">
        <v>1363</v>
      </c>
      <c r="B1938" s="45" t="s">
        <v>99</v>
      </c>
      <c r="C1938" s="46" t="s">
        <v>3224</v>
      </c>
      <c r="D1938" s="46"/>
      <c r="E1938" s="46" t="s">
        <v>370</v>
      </c>
      <c r="F1938" s="46"/>
      <c r="G1938" s="85">
        <v>800</v>
      </c>
      <c r="H1938" s="86"/>
      <c r="I1938" s="158">
        <v>0</v>
      </c>
    </row>
    <row r="1939" spans="1:9" s="50" customFormat="1" x14ac:dyDescent="0.25">
      <c r="A1939" s="24" t="s">
        <v>2271</v>
      </c>
      <c r="B1939" s="45" t="s">
        <v>483</v>
      </c>
      <c r="C1939" s="46" t="s">
        <v>43</v>
      </c>
      <c r="D1939" s="46"/>
      <c r="E1939" s="46"/>
      <c r="F1939" s="46" t="s">
        <v>423</v>
      </c>
      <c r="G1939" s="85">
        <v>126.66666666666667</v>
      </c>
      <c r="H1939" s="86"/>
      <c r="I1939" s="158">
        <v>0</v>
      </c>
    </row>
    <row r="1940" spans="1:9" s="50" customFormat="1" x14ac:dyDescent="0.25">
      <c r="A1940" s="24" t="s">
        <v>1364</v>
      </c>
      <c r="B1940" s="45" t="s">
        <v>100</v>
      </c>
      <c r="C1940" s="46" t="s">
        <v>74</v>
      </c>
      <c r="D1940" s="46"/>
      <c r="E1940" s="46"/>
      <c r="F1940" s="46" t="s">
        <v>6015</v>
      </c>
      <c r="G1940" s="85">
        <v>36</v>
      </c>
      <c r="H1940" s="86"/>
      <c r="I1940" s="158">
        <v>0</v>
      </c>
    </row>
    <row r="1941" spans="1:9" x14ac:dyDescent="0.25">
      <c r="A1941" s="24" t="s">
        <v>6364</v>
      </c>
      <c r="B1941" s="45" t="s">
        <v>100</v>
      </c>
      <c r="C1941" s="24" t="s">
        <v>6217</v>
      </c>
      <c r="D1941" s="24"/>
      <c r="E1941" s="24" t="s">
        <v>6028</v>
      </c>
      <c r="F1941" s="24" t="s">
        <v>5262</v>
      </c>
      <c r="G1941" s="85">
        <v>400</v>
      </c>
      <c r="H1941" s="86"/>
      <c r="I1941" s="158">
        <v>0</v>
      </c>
    </row>
    <row r="1942" spans="1:9" x14ac:dyDescent="0.25">
      <c r="A1942" s="24" t="s">
        <v>6365</v>
      </c>
      <c r="B1942" s="45" t="s">
        <v>100</v>
      </c>
      <c r="C1942" s="24" t="s">
        <v>6217</v>
      </c>
      <c r="D1942" s="24"/>
      <c r="E1942" s="24" t="s">
        <v>360</v>
      </c>
      <c r="F1942" s="24" t="s">
        <v>4803</v>
      </c>
      <c r="G1942" s="85">
        <v>600</v>
      </c>
      <c r="H1942" s="86"/>
      <c r="I1942" s="158">
        <v>0</v>
      </c>
    </row>
    <row r="1943" spans="1:9" s="50" customFormat="1" x14ac:dyDescent="0.25">
      <c r="A1943" s="24" t="s">
        <v>1365</v>
      </c>
      <c r="B1943" s="45" t="s">
        <v>101</v>
      </c>
      <c r="C1943" s="46" t="s">
        <v>55</v>
      </c>
      <c r="D1943" s="46"/>
      <c r="E1943" s="46"/>
      <c r="F1943" s="46" t="s">
        <v>3221</v>
      </c>
      <c r="G1943" s="85">
        <v>550</v>
      </c>
      <c r="H1943" s="86"/>
      <c r="I1943" s="158">
        <v>0</v>
      </c>
    </row>
    <row r="1944" spans="1:9" s="50" customFormat="1" x14ac:dyDescent="0.25">
      <c r="A1944" s="24" t="s">
        <v>1366</v>
      </c>
      <c r="B1944" s="45" t="s">
        <v>7329</v>
      </c>
      <c r="C1944" s="46" t="s">
        <v>54</v>
      </c>
      <c r="D1944" s="46"/>
      <c r="E1944" s="46"/>
      <c r="F1944" s="46" t="s">
        <v>3206</v>
      </c>
      <c r="G1944" s="85">
        <v>50</v>
      </c>
      <c r="H1944" s="86"/>
      <c r="I1944" s="158">
        <v>0</v>
      </c>
    </row>
    <row r="1945" spans="1:9" s="50" customFormat="1" x14ac:dyDescent="0.25">
      <c r="A1945" s="24" t="s">
        <v>1367</v>
      </c>
      <c r="B1945" s="45" t="s">
        <v>7329</v>
      </c>
      <c r="C1945" s="46" t="s">
        <v>38</v>
      </c>
      <c r="D1945" s="46"/>
      <c r="E1945" s="46"/>
      <c r="F1945" s="46" t="s">
        <v>3207</v>
      </c>
      <c r="G1945" s="85">
        <v>80</v>
      </c>
      <c r="H1945" s="86"/>
      <c r="I1945" s="158">
        <v>0</v>
      </c>
    </row>
    <row r="1946" spans="1:9" x14ac:dyDescent="0.25">
      <c r="A1946" s="24" t="s">
        <v>6366</v>
      </c>
      <c r="B1946" s="45" t="s">
        <v>7329</v>
      </c>
      <c r="C1946" s="24" t="s">
        <v>40</v>
      </c>
      <c r="D1946" s="24"/>
      <c r="E1946" s="24"/>
      <c r="F1946" s="24" t="s">
        <v>3222</v>
      </c>
      <c r="G1946" s="85">
        <v>100</v>
      </c>
      <c r="H1946" s="86"/>
      <c r="I1946" s="158">
        <v>0</v>
      </c>
    </row>
    <row r="1947" spans="1:9" x14ac:dyDescent="0.25">
      <c r="A1947" s="24" t="s">
        <v>6367</v>
      </c>
      <c r="B1947" s="45" t="s">
        <v>7329</v>
      </c>
      <c r="C1947" s="24" t="s">
        <v>6079</v>
      </c>
      <c r="D1947" s="24"/>
      <c r="E1947" s="24"/>
      <c r="F1947" s="24" t="s">
        <v>3304</v>
      </c>
      <c r="G1947" s="85">
        <v>200</v>
      </c>
      <c r="H1947" s="86"/>
      <c r="I1947" s="158">
        <v>0</v>
      </c>
    </row>
    <row r="1948" spans="1:9" x14ac:dyDescent="0.25">
      <c r="A1948" s="24" t="s">
        <v>6368</v>
      </c>
      <c r="B1948" s="45" t="s">
        <v>7329</v>
      </c>
      <c r="C1948" s="24" t="s">
        <v>20</v>
      </c>
      <c r="D1948" s="24"/>
      <c r="E1948" s="24"/>
      <c r="F1948" s="24" t="s">
        <v>3273</v>
      </c>
      <c r="G1948" s="85">
        <v>400</v>
      </c>
      <c r="H1948" s="86"/>
      <c r="I1948" s="158">
        <v>0</v>
      </c>
    </row>
    <row r="1949" spans="1:9" x14ac:dyDescent="0.25">
      <c r="A1949" s="24" t="s">
        <v>6369</v>
      </c>
      <c r="B1949" s="45" t="s">
        <v>7329</v>
      </c>
      <c r="C1949" s="24" t="s">
        <v>55</v>
      </c>
      <c r="D1949" s="24"/>
      <c r="E1949" s="24"/>
      <c r="F1949" s="24" t="s">
        <v>3240</v>
      </c>
      <c r="G1949" s="85">
        <v>500</v>
      </c>
      <c r="H1949" s="86"/>
      <c r="I1949" s="158">
        <v>0</v>
      </c>
    </row>
    <row r="1950" spans="1:9" s="50" customFormat="1" x14ac:dyDescent="0.25">
      <c r="A1950" s="24" t="s">
        <v>1368</v>
      </c>
      <c r="B1950" s="45" t="s">
        <v>103</v>
      </c>
      <c r="C1950" s="46" t="s">
        <v>19</v>
      </c>
      <c r="D1950" s="46"/>
      <c r="E1950" s="46"/>
      <c r="F1950" s="46" t="s">
        <v>3221</v>
      </c>
      <c r="G1950" s="85">
        <v>70</v>
      </c>
      <c r="H1950" s="86"/>
      <c r="I1950" s="158">
        <v>0</v>
      </c>
    </row>
    <row r="1951" spans="1:9" s="50" customFormat="1" x14ac:dyDescent="0.25">
      <c r="A1951" s="24" t="s">
        <v>1369</v>
      </c>
      <c r="B1951" s="45" t="s">
        <v>103</v>
      </c>
      <c r="C1951" s="46" t="s">
        <v>22</v>
      </c>
      <c r="D1951" s="46"/>
      <c r="E1951" s="46"/>
      <c r="F1951" s="46" t="s">
        <v>3404</v>
      </c>
      <c r="G1951" s="85">
        <v>120</v>
      </c>
      <c r="H1951" s="86"/>
      <c r="I1951" s="158">
        <v>0</v>
      </c>
    </row>
    <row r="1952" spans="1:9" x14ac:dyDescent="0.25">
      <c r="A1952" s="24" t="s">
        <v>6370</v>
      </c>
      <c r="B1952" s="45" t="s">
        <v>103</v>
      </c>
      <c r="C1952" s="24" t="s">
        <v>20</v>
      </c>
      <c r="D1952" s="24"/>
      <c r="E1952" s="24"/>
      <c r="F1952" s="24" t="s">
        <v>3233</v>
      </c>
      <c r="G1952" s="85">
        <v>400</v>
      </c>
      <c r="H1952" s="86"/>
      <c r="I1952" s="158">
        <v>0</v>
      </c>
    </row>
    <row r="1953" spans="1:9" x14ac:dyDescent="0.25">
      <c r="A1953" s="24" t="s">
        <v>6371</v>
      </c>
      <c r="B1953" s="45" t="s">
        <v>103</v>
      </c>
      <c r="C1953" s="24" t="s">
        <v>3223</v>
      </c>
      <c r="D1953" s="24"/>
      <c r="E1953" s="24" t="s">
        <v>3149</v>
      </c>
      <c r="F1953" s="24"/>
      <c r="G1953" s="85">
        <v>1053.3333333333333</v>
      </c>
      <c r="H1953" s="86"/>
      <c r="I1953" s="158">
        <v>0</v>
      </c>
    </row>
    <row r="1954" spans="1:9" x14ac:dyDescent="0.25">
      <c r="A1954" s="24" t="s">
        <v>6372</v>
      </c>
      <c r="B1954" s="45" t="s">
        <v>103</v>
      </c>
      <c r="C1954" s="24" t="s">
        <v>6023</v>
      </c>
      <c r="D1954" s="24"/>
      <c r="E1954" s="24" t="s">
        <v>3144</v>
      </c>
      <c r="F1954" s="24"/>
      <c r="G1954" s="85">
        <v>1200</v>
      </c>
      <c r="H1954" s="86"/>
      <c r="I1954" s="158">
        <v>0</v>
      </c>
    </row>
    <row r="1955" spans="1:9" x14ac:dyDescent="0.25">
      <c r="A1955" s="24" t="s">
        <v>6373</v>
      </c>
      <c r="B1955" s="45" t="s">
        <v>103</v>
      </c>
      <c r="C1955" s="24" t="s">
        <v>6023</v>
      </c>
      <c r="D1955" s="24"/>
      <c r="E1955" s="24" t="s">
        <v>3145</v>
      </c>
      <c r="F1955" s="24"/>
      <c r="G1955" s="85">
        <v>1500</v>
      </c>
      <c r="H1955" s="86"/>
      <c r="I1955" s="158">
        <v>0</v>
      </c>
    </row>
    <row r="1956" spans="1:9" x14ac:dyDescent="0.25">
      <c r="A1956" s="24" t="s">
        <v>6374</v>
      </c>
      <c r="B1956" s="45" t="s">
        <v>103</v>
      </c>
      <c r="C1956" s="24" t="s">
        <v>6017</v>
      </c>
      <c r="D1956" s="24"/>
      <c r="E1956" s="24" t="s">
        <v>370</v>
      </c>
      <c r="F1956" s="24"/>
      <c r="G1956" s="85">
        <v>1800</v>
      </c>
      <c r="H1956" s="86"/>
      <c r="I1956" s="158">
        <v>0</v>
      </c>
    </row>
    <row r="1957" spans="1:9" x14ac:dyDescent="0.25">
      <c r="A1957" s="24" t="s">
        <v>6375</v>
      </c>
      <c r="B1957" s="45" t="s">
        <v>103</v>
      </c>
      <c r="C1957" s="24" t="s">
        <v>3219</v>
      </c>
      <c r="D1957" s="24"/>
      <c r="E1957" s="24" t="s">
        <v>3167</v>
      </c>
      <c r="F1957" s="24"/>
      <c r="G1957" s="85">
        <v>2100</v>
      </c>
      <c r="H1957" s="86"/>
      <c r="I1957" s="158">
        <v>0</v>
      </c>
    </row>
    <row r="1958" spans="1:9" x14ac:dyDescent="0.25">
      <c r="A1958" s="24" t="s">
        <v>6376</v>
      </c>
      <c r="B1958" s="45" t="s">
        <v>103</v>
      </c>
      <c r="C1958" s="24" t="s">
        <v>6219</v>
      </c>
      <c r="D1958" s="24"/>
      <c r="E1958" s="24" t="s">
        <v>3168</v>
      </c>
      <c r="F1958" s="24"/>
      <c r="G1958" s="85">
        <v>2400</v>
      </c>
      <c r="H1958" s="86"/>
      <c r="I1958" s="158">
        <v>0</v>
      </c>
    </row>
    <row r="1959" spans="1:9" x14ac:dyDescent="0.25">
      <c r="A1959" s="24" t="s">
        <v>6377</v>
      </c>
      <c r="B1959" s="45" t="s">
        <v>103</v>
      </c>
      <c r="C1959" s="24" t="s">
        <v>6219</v>
      </c>
      <c r="D1959" s="24"/>
      <c r="E1959" s="24" t="s">
        <v>3169</v>
      </c>
      <c r="F1959" s="24"/>
      <c r="G1959" s="85">
        <v>2700</v>
      </c>
      <c r="H1959" s="86"/>
      <c r="I1959" s="158">
        <v>0</v>
      </c>
    </row>
    <row r="1960" spans="1:9" x14ac:dyDescent="0.25">
      <c r="A1960" s="24" t="s">
        <v>6378</v>
      </c>
      <c r="B1960" s="45" t="s">
        <v>103</v>
      </c>
      <c r="C1960" s="24" t="s">
        <v>6219</v>
      </c>
      <c r="D1960" s="24"/>
      <c r="E1960" s="24" t="s">
        <v>3170</v>
      </c>
      <c r="F1960" s="24"/>
      <c r="G1960" s="85">
        <v>3000</v>
      </c>
      <c r="H1960" s="86"/>
      <c r="I1960" s="158">
        <v>0</v>
      </c>
    </row>
    <row r="1961" spans="1:9" x14ac:dyDescent="0.25">
      <c r="A1961" s="24" t="s">
        <v>6379</v>
      </c>
      <c r="B1961" s="45" t="s">
        <v>103</v>
      </c>
      <c r="C1961" s="24" t="s">
        <v>6219</v>
      </c>
      <c r="D1961" s="24"/>
      <c r="E1961" s="24" t="s">
        <v>3171</v>
      </c>
      <c r="F1961" s="24"/>
      <c r="G1961" s="85">
        <v>3300</v>
      </c>
      <c r="H1961" s="86"/>
      <c r="I1961" s="158">
        <v>0</v>
      </c>
    </row>
    <row r="1962" spans="1:9" x14ac:dyDescent="0.25">
      <c r="A1962" s="24" t="s">
        <v>6380</v>
      </c>
      <c r="B1962" s="45" t="s">
        <v>103</v>
      </c>
      <c r="C1962" s="24" t="s">
        <v>6219</v>
      </c>
      <c r="D1962" s="24"/>
      <c r="E1962" s="24" t="s">
        <v>6220</v>
      </c>
      <c r="F1962" s="24"/>
      <c r="G1962" s="85">
        <v>3600</v>
      </c>
      <c r="H1962" s="86"/>
      <c r="I1962" s="158">
        <v>0</v>
      </c>
    </row>
    <row r="1963" spans="1:9" x14ac:dyDescent="0.25">
      <c r="A1963" s="24" t="s">
        <v>6381</v>
      </c>
      <c r="B1963" s="45" t="s">
        <v>103</v>
      </c>
      <c r="C1963" s="24" t="s">
        <v>6219</v>
      </c>
      <c r="D1963" s="24"/>
      <c r="E1963" s="24" t="s">
        <v>6221</v>
      </c>
      <c r="F1963" s="24"/>
      <c r="G1963" s="85">
        <v>3900</v>
      </c>
      <c r="H1963" s="86"/>
      <c r="I1963" s="158">
        <v>0</v>
      </c>
    </row>
    <row r="1964" spans="1:9" x14ac:dyDescent="0.25">
      <c r="A1964" s="24" t="s">
        <v>6382</v>
      </c>
      <c r="B1964" s="45" t="s">
        <v>103</v>
      </c>
      <c r="C1964" s="24" t="s">
        <v>6219</v>
      </c>
      <c r="D1964" s="24"/>
      <c r="E1964" s="24" t="s">
        <v>6222</v>
      </c>
      <c r="F1964" s="24"/>
      <c r="G1964" s="85">
        <v>4200</v>
      </c>
      <c r="H1964" s="86"/>
      <c r="I1964" s="158">
        <v>0</v>
      </c>
    </row>
    <row r="1965" spans="1:9" s="50" customFormat="1" x14ac:dyDescent="0.25">
      <c r="A1965" s="24" t="s">
        <v>2405</v>
      </c>
      <c r="B1965" s="45" t="s">
        <v>103</v>
      </c>
      <c r="C1965" s="46" t="s">
        <v>3194</v>
      </c>
      <c r="D1965" s="46"/>
      <c r="E1965" s="46" t="s">
        <v>3150</v>
      </c>
      <c r="F1965" s="46"/>
      <c r="G1965" s="85">
        <v>1400</v>
      </c>
      <c r="H1965" s="86"/>
      <c r="I1965" s="158">
        <v>0</v>
      </c>
    </row>
    <row r="1966" spans="1:9" s="50" customFormat="1" x14ac:dyDescent="0.25">
      <c r="A1966" s="24" t="s">
        <v>2406</v>
      </c>
      <c r="B1966" s="45" t="s">
        <v>103</v>
      </c>
      <c r="C1966" s="46" t="s">
        <v>3194</v>
      </c>
      <c r="D1966" s="46"/>
      <c r="E1966" s="46" t="s">
        <v>3139</v>
      </c>
      <c r="F1966" s="46"/>
      <c r="G1966" s="85">
        <v>1800</v>
      </c>
      <c r="H1966" s="86"/>
      <c r="I1966" s="158">
        <v>0</v>
      </c>
    </row>
    <row r="1967" spans="1:9" s="50" customFormat="1" x14ac:dyDescent="0.25">
      <c r="A1967" s="24" t="s">
        <v>2407</v>
      </c>
      <c r="B1967" s="45" t="s">
        <v>103</v>
      </c>
      <c r="C1967" s="46" t="s">
        <v>3194</v>
      </c>
      <c r="D1967" s="46"/>
      <c r="E1967" s="46" t="s">
        <v>3140</v>
      </c>
      <c r="F1967" s="46"/>
      <c r="G1967" s="85">
        <v>2400</v>
      </c>
      <c r="H1967" s="86"/>
      <c r="I1967" s="158">
        <v>0</v>
      </c>
    </row>
    <row r="1968" spans="1:9" s="50" customFormat="1" x14ac:dyDescent="0.25">
      <c r="A1968" s="24" t="s">
        <v>2408</v>
      </c>
      <c r="B1968" s="45" t="s">
        <v>103</v>
      </c>
      <c r="C1968" s="46" t="s">
        <v>3194</v>
      </c>
      <c r="D1968" s="46"/>
      <c r="E1968" s="46" t="s">
        <v>3165</v>
      </c>
      <c r="F1968" s="46"/>
      <c r="G1968" s="85">
        <v>3200</v>
      </c>
      <c r="H1968" s="86"/>
      <c r="I1968" s="158">
        <v>0</v>
      </c>
    </row>
    <row r="1969" spans="1:9" s="50" customFormat="1" x14ac:dyDescent="0.25">
      <c r="A1969" s="24" t="s">
        <v>2409</v>
      </c>
      <c r="B1969" s="45" t="s">
        <v>103</v>
      </c>
      <c r="C1969" s="46" t="s">
        <v>3194</v>
      </c>
      <c r="D1969" s="46"/>
      <c r="E1969" s="46" t="s">
        <v>3166</v>
      </c>
      <c r="F1969" s="46"/>
      <c r="G1969" s="85">
        <v>3500</v>
      </c>
      <c r="H1969" s="86"/>
      <c r="I1969" s="158">
        <v>0</v>
      </c>
    </row>
    <row r="1970" spans="1:9" s="50" customFormat="1" x14ac:dyDescent="0.25">
      <c r="A1970" s="24" t="s">
        <v>2410</v>
      </c>
      <c r="B1970" s="45" t="s">
        <v>103</v>
      </c>
      <c r="C1970" s="46" t="s">
        <v>3194</v>
      </c>
      <c r="D1970" s="46"/>
      <c r="E1970" s="46" t="s">
        <v>3176</v>
      </c>
      <c r="F1970" s="46"/>
      <c r="G1970" s="85">
        <v>3900</v>
      </c>
      <c r="H1970" s="86"/>
      <c r="I1970" s="158">
        <v>0</v>
      </c>
    </row>
    <row r="1971" spans="1:9" s="50" customFormat="1" x14ac:dyDescent="0.25">
      <c r="A1971" s="24" t="s">
        <v>2411</v>
      </c>
      <c r="B1971" s="45" t="s">
        <v>103</v>
      </c>
      <c r="C1971" s="46" t="s">
        <v>3194</v>
      </c>
      <c r="D1971" s="46"/>
      <c r="E1971" s="46" t="s">
        <v>3143</v>
      </c>
      <c r="F1971" s="46"/>
      <c r="G1971" s="85">
        <v>850</v>
      </c>
      <c r="H1971" s="86"/>
      <c r="I1971" s="158">
        <v>0</v>
      </c>
    </row>
    <row r="1972" spans="1:9" s="50" customFormat="1" x14ac:dyDescent="0.25">
      <c r="A1972" s="24" t="s">
        <v>3195</v>
      </c>
      <c r="B1972" s="45" t="s">
        <v>103</v>
      </c>
      <c r="C1972" s="46" t="s">
        <v>3194</v>
      </c>
      <c r="D1972" s="46"/>
      <c r="E1972" s="46" t="s">
        <v>3164</v>
      </c>
      <c r="F1972" s="46"/>
      <c r="G1972" s="85">
        <v>2900</v>
      </c>
      <c r="H1972" s="86"/>
      <c r="I1972" s="158">
        <v>0</v>
      </c>
    </row>
    <row r="1973" spans="1:9" s="50" customFormat="1" x14ac:dyDescent="0.25">
      <c r="A1973" s="24" t="s">
        <v>3196</v>
      </c>
      <c r="B1973" s="45" t="s">
        <v>7330</v>
      </c>
      <c r="C1973" s="46" t="s">
        <v>3194</v>
      </c>
      <c r="D1973" s="46"/>
      <c r="E1973" s="46" t="s">
        <v>3139</v>
      </c>
      <c r="F1973" s="46"/>
      <c r="G1973" s="85">
        <v>3200</v>
      </c>
      <c r="H1973" s="86"/>
      <c r="I1973" s="158">
        <v>0</v>
      </c>
    </row>
    <row r="1974" spans="1:9" s="50" customFormat="1" x14ac:dyDescent="0.25">
      <c r="A1974" s="24" t="s">
        <v>2412</v>
      </c>
      <c r="B1974" s="45" t="s">
        <v>7330</v>
      </c>
      <c r="C1974" s="46" t="s">
        <v>3194</v>
      </c>
      <c r="D1974" s="46"/>
      <c r="E1974" s="46" t="s">
        <v>3140</v>
      </c>
      <c r="F1974" s="46"/>
      <c r="G1974" s="85">
        <v>4333.333333333333</v>
      </c>
      <c r="H1974" s="86"/>
      <c r="I1974" s="158">
        <v>0</v>
      </c>
    </row>
    <row r="1975" spans="1:9" s="50" customFormat="1" x14ac:dyDescent="0.25">
      <c r="A1975" s="24" t="s">
        <v>2413</v>
      </c>
      <c r="B1975" s="45" t="s">
        <v>7330</v>
      </c>
      <c r="C1975" s="46" t="s">
        <v>3194</v>
      </c>
      <c r="D1975" s="46"/>
      <c r="E1975" s="46" t="s">
        <v>3164</v>
      </c>
      <c r="F1975" s="46"/>
      <c r="G1975" s="85">
        <v>5266.666666666667</v>
      </c>
      <c r="H1975" s="86"/>
      <c r="I1975" s="158">
        <v>0</v>
      </c>
    </row>
    <row r="1976" spans="1:9" s="50" customFormat="1" x14ac:dyDescent="0.25">
      <c r="A1976" s="24" t="s">
        <v>2414</v>
      </c>
      <c r="B1976" s="45" t="s">
        <v>7331</v>
      </c>
      <c r="C1976" s="46" t="s">
        <v>3194</v>
      </c>
      <c r="D1976" s="46"/>
      <c r="E1976" s="46" t="s">
        <v>3139</v>
      </c>
      <c r="F1976" s="46"/>
      <c r="G1976" s="85">
        <v>1466.6666666666667</v>
      </c>
      <c r="H1976" s="86"/>
      <c r="I1976" s="158" t="s">
        <v>7305</v>
      </c>
    </row>
    <row r="1977" spans="1:9" s="50" customFormat="1" x14ac:dyDescent="0.25">
      <c r="A1977" s="24" t="s">
        <v>2415</v>
      </c>
      <c r="B1977" s="45" t="s">
        <v>7331</v>
      </c>
      <c r="C1977" s="46" t="s">
        <v>3194</v>
      </c>
      <c r="D1977" s="46"/>
      <c r="E1977" s="46" t="s">
        <v>3140</v>
      </c>
      <c r="F1977" s="46"/>
      <c r="G1977" s="85">
        <v>2066.6666666666665</v>
      </c>
      <c r="H1977" s="86"/>
      <c r="I1977" s="158" t="s">
        <v>7305</v>
      </c>
    </row>
    <row r="1978" spans="1:9" s="50" customFormat="1" x14ac:dyDescent="0.25">
      <c r="A1978" s="24" t="s">
        <v>2425</v>
      </c>
      <c r="B1978" s="45" t="s">
        <v>7331</v>
      </c>
      <c r="C1978" s="46" t="s">
        <v>3194</v>
      </c>
      <c r="D1978" s="46"/>
      <c r="E1978" s="46" t="s">
        <v>3164</v>
      </c>
      <c r="F1978" s="46"/>
      <c r="G1978" s="85">
        <v>2800</v>
      </c>
      <c r="H1978" s="86"/>
      <c r="I1978" s="158" t="s">
        <v>7305</v>
      </c>
    </row>
    <row r="1979" spans="1:9" s="50" customFormat="1" x14ac:dyDescent="0.25">
      <c r="A1979" s="24" t="s">
        <v>2424</v>
      </c>
      <c r="B1979" s="45" t="s">
        <v>7331</v>
      </c>
      <c r="C1979" s="46" t="s">
        <v>3194</v>
      </c>
      <c r="D1979" s="46"/>
      <c r="E1979" s="46" t="s">
        <v>3172</v>
      </c>
      <c r="F1979" s="46"/>
      <c r="G1979" s="85">
        <v>3200</v>
      </c>
      <c r="H1979" s="86"/>
      <c r="I1979" s="158" t="s">
        <v>7305</v>
      </c>
    </row>
    <row r="1980" spans="1:9" s="50" customFormat="1" x14ac:dyDescent="0.25">
      <c r="A1980" s="24" t="s">
        <v>1370</v>
      </c>
      <c r="B1980" s="45" t="s">
        <v>104</v>
      </c>
      <c r="C1980" s="46" t="s">
        <v>6022</v>
      </c>
      <c r="D1980" s="46"/>
      <c r="E1980" s="46" t="s">
        <v>3147</v>
      </c>
      <c r="F1980" s="46"/>
      <c r="G1980" s="85">
        <v>400</v>
      </c>
      <c r="H1980" s="86"/>
      <c r="I1980" s="158">
        <v>0</v>
      </c>
    </row>
    <row r="1981" spans="1:9" s="50" customFormat="1" x14ac:dyDescent="0.25">
      <c r="A1981" s="24" t="s">
        <v>1371</v>
      </c>
      <c r="B1981" s="45" t="s">
        <v>104</v>
      </c>
      <c r="C1981" s="46" t="s">
        <v>3217</v>
      </c>
      <c r="D1981" s="46"/>
      <c r="E1981" s="46" t="s">
        <v>362</v>
      </c>
      <c r="F1981" s="46"/>
      <c r="G1981" s="85">
        <v>480</v>
      </c>
      <c r="H1981" s="86"/>
      <c r="I1981" s="158">
        <v>0</v>
      </c>
    </row>
    <row r="1982" spans="1:9" x14ac:dyDescent="0.25">
      <c r="A1982" s="24" t="s">
        <v>6369</v>
      </c>
      <c r="B1982" s="45" t="s">
        <v>104</v>
      </c>
      <c r="C1982" s="24" t="s">
        <v>3219</v>
      </c>
      <c r="D1982" s="24"/>
      <c r="E1982" s="24" t="s">
        <v>6053</v>
      </c>
      <c r="F1982" s="24"/>
      <c r="G1982" s="85">
        <v>1440</v>
      </c>
      <c r="H1982" s="86"/>
      <c r="I1982" s="158">
        <v>0</v>
      </c>
    </row>
    <row r="1983" spans="1:9" x14ac:dyDescent="0.25">
      <c r="A1983" s="24" t="s">
        <v>6383</v>
      </c>
      <c r="B1983" s="45" t="s">
        <v>104</v>
      </c>
      <c r="C1983" s="24" t="s">
        <v>3219</v>
      </c>
      <c r="D1983" s="24"/>
      <c r="E1983" s="24" t="s">
        <v>6048</v>
      </c>
      <c r="F1983" s="24"/>
      <c r="G1983" s="85">
        <v>1620</v>
      </c>
      <c r="H1983" s="86"/>
      <c r="I1983" s="158">
        <v>0</v>
      </c>
    </row>
    <row r="1984" spans="1:9" x14ac:dyDescent="0.25">
      <c r="A1984" s="24" t="s">
        <v>6384</v>
      </c>
      <c r="B1984" s="45" t="s">
        <v>104</v>
      </c>
      <c r="C1984" s="24" t="s">
        <v>3219</v>
      </c>
      <c r="D1984" s="24"/>
      <c r="E1984" s="24" t="s">
        <v>6049</v>
      </c>
      <c r="F1984" s="24"/>
      <c r="G1984" s="85">
        <v>1800</v>
      </c>
      <c r="H1984" s="86"/>
      <c r="I1984" s="158">
        <v>0</v>
      </c>
    </row>
    <row r="1985" spans="1:9" x14ac:dyDescent="0.25">
      <c r="A1985" s="24" t="s">
        <v>6385</v>
      </c>
      <c r="B1985" s="45" t="s">
        <v>104</v>
      </c>
      <c r="C1985" s="24" t="s">
        <v>3219</v>
      </c>
      <c r="D1985" s="24"/>
      <c r="E1985" s="24" t="s">
        <v>6050</v>
      </c>
      <c r="F1985" s="24"/>
      <c r="G1985" s="85">
        <v>1980</v>
      </c>
      <c r="H1985" s="86"/>
      <c r="I1985" s="158">
        <v>0</v>
      </c>
    </row>
    <row r="1986" spans="1:9" x14ac:dyDescent="0.25">
      <c r="A1986" s="24" t="s">
        <v>6386</v>
      </c>
      <c r="B1986" s="45" t="s">
        <v>104</v>
      </c>
      <c r="C1986" s="24" t="s">
        <v>3219</v>
      </c>
      <c r="D1986" s="24"/>
      <c r="E1986" s="24" t="s">
        <v>6051</v>
      </c>
      <c r="F1986" s="24"/>
      <c r="G1986" s="85">
        <v>2160</v>
      </c>
      <c r="H1986" s="86"/>
      <c r="I1986" s="158">
        <v>0</v>
      </c>
    </row>
    <row r="1987" spans="1:9" x14ac:dyDescent="0.25">
      <c r="A1987" s="24" t="s">
        <v>6387</v>
      </c>
      <c r="B1987" s="45" t="s">
        <v>105</v>
      </c>
      <c r="C1987" s="24" t="s">
        <v>20</v>
      </c>
      <c r="D1987" s="24"/>
      <c r="E1987" s="24"/>
      <c r="F1987" s="24" t="s">
        <v>3222</v>
      </c>
      <c r="G1987" s="85">
        <v>140</v>
      </c>
      <c r="H1987" s="86"/>
      <c r="I1987" s="158">
        <v>0</v>
      </c>
    </row>
    <row r="1988" spans="1:9" s="50" customFormat="1" x14ac:dyDescent="0.25">
      <c r="A1988" s="24" t="s">
        <v>1372</v>
      </c>
      <c r="B1988" s="45" t="s">
        <v>105</v>
      </c>
      <c r="C1988" s="46" t="s">
        <v>40</v>
      </c>
      <c r="D1988" s="46"/>
      <c r="E1988" s="46"/>
      <c r="F1988" s="46" t="s">
        <v>3216</v>
      </c>
      <c r="G1988" s="85">
        <v>70</v>
      </c>
      <c r="H1988" s="86"/>
      <c r="I1988" s="158">
        <v>0</v>
      </c>
    </row>
    <row r="1989" spans="1:9" s="50" customFormat="1" x14ac:dyDescent="0.25">
      <c r="A1989" s="24" t="s">
        <v>1373</v>
      </c>
      <c r="B1989" s="45" t="s">
        <v>105</v>
      </c>
      <c r="C1989" s="46" t="s">
        <v>3212</v>
      </c>
      <c r="D1989" s="46"/>
      <c r="E1989" s="46" t="s">
        <v>375</v>
      </c>
      <c r="F1989" s="46"/>
      <c r="G1989" s="85">
        <v>360</v>
      </c>
      <c r="H1989" s="86"/>
      <c r="I1989" s="158">
        <v>0</v>
      </c>
    </row>
    <row r="1990" spans="1:9" s="50" customFormat="1" x14ac:dyDescent="0.25">
      <c r="A1990" s="24" t="s">
        <v>1374</v>
      </c>
      <c r="B1990" s="45" t="s">
        <v>105</v>
      </c>
      <c r="C1990" s="46" t="s">
        <v>3212</v>
      </c>
      <c r="D1990" s="46"/>
      <c r="E1990" s="46" t="s">
        <v>3146</v>
      </c>
      <c r="F1990" s="46"/>
      <c r="G1990" s="85">
        <v>460</v>
      </c>
      <c r="H1990" s="86"/>
      <c r="I1990" s="158">
        <v>0</v>
      </c>
    </row>
    <row r="1991" spans="1:9" s="50" customFormat="1" x14ac:dyDescent="0.25">
      <c r="A1991" s="24" t="s">
        <v>2416</v>
      </c>
      <c r="B1991" s="45" t="s">
        <v>106</v>
      </c>
      <c r="C1991" s="46" t="s">
        <v>3194</v>
      </c>
      <c r="D1991" s="46"/>
      <c r="E1991" s="46" t="s">
        <v>3142</v>
      </c>
      <c r="F1991" s="46"/>
      <c r="G1991" s="85">
        <v>600</v>
      </c>
      <c r="H1991" s="86"/>
      <c r="I1991" s="158">
        <v>0</v>
      </c>
    </row>
    <row r="1992" spans="1:9" s="50" customFormat="1" x14ac:dyDescent="0.25">
      <c r="A1992" s="24" t="s">
        <v>2417</v>
      </c>
      <c r="B1992" s="45" t="s">
        <v>106</v>
      </c>
      <c r="C1992" s="46" t="s">
        <v>3194</v>
      </c>
      <c r="D1992" s="46"/>
      <c r="E1992" s="46" t="s">
        <v>3143</v>
      </c>
      <c r="F1992" s="46"/>
      <c r="G1992" s="85">
        <v>800</v>
      </c>
      <c r="H1992" s="86"/>
      <c r="I1992" s="158">
        <v>0</v>
      </c>
    </row>
    <row r="1993" spans="1:9" s="50" customFormat="1" x14ac:dyDescent="0.25">
      <c r="A1993" s="24" t="s">
        <v>2418</v>
      </c>
      <c r="B1993" s="45" t="s">
        <v>106</v>
      </c>
      <c r="C1993" s="46" t="s">
        <v>3194</v>
      </c>
      <c r="D1993" s="46"/>
      <c r="E1993" s="46" t="s">
        <v>3144</v>
      </c>
      <c r="F1993" s="46"/>
      <c r="G1993" s="85">
        <v>980</v>
      </c>
      <c r="H1993" s="86"/>
      <c r="I1993" s="158">
        <v>0</v>
      </c>
    </row>
    <row r="1994" spans="1:9" s="50" customFormat="1" x14ac:dyDescent="0.25">
      <c r="A1994" s="24" t="s">
        <v>1375</v>
      </c>
      <c r="B1994" s="45" t="s">
        <v>106</v>
      </c>
      <c r="C1994" s="46" t="s">
        <v>3212</v>
      </c>
      <c r="D1994" s="46"/>
      <c r="E1994" s="46" t="s">
        <v>376</v>
      </c>
      <c r="F1994" s="46"/>
      <c r="G1994" s="85">
        <v>300</v>
      </c>
      <c r="H1994" s="86"/>
      <c r="I1994" s="158">
        <v>0</v>
      </c>
    </row>
    <row r="1995" spans="1:9" s="50" customFormat="1" x14ac:dyDescent="0.25">
      <c r="A1995" s="24" t="s">
        <v>1376</v>
      </c>
      <c r="B1995" s="45" t="s">
        <v>106</v>
      </c>
      <c r="C1995" s="46" t="s">
        <v>6022</v>
      </c>
      <c r="D1995" s="46"/>
      <c r="E1995" s="46" t="s">
        <v>375</v>
      </c>
      <c r="F1995" s="46"/>
      <c r="G1995" s="85">
        <v>320</v>
      </c>
      <c r="H1995" s="86"/>
      <c r="I1995" s="158">
        <v>0</v>
      </c>
    </row>
    <row r="1996" spans="1:9" s="50" customFormat="1" x14ac:dyDescent="0.25">
      <c r="A1996" s="24" t="s">
        <v>1377</v>
      </c>
      <c r="B1996" s="45" t="s">
        <v>106</v>
      </c>
      <c r="C1996" s="46" t="s">
        <v>6022</v>
      </c>
      <c r="D1996" s="46"/>
      <c r="E1996" s="46" t="s">
        <v>3146</v>
      </c>
      <c r="F1996" s="46"/>
      <c r="G1996" s="85">
        <v>360</v>
      </c>
      <c r="H1996" s="86"/>
      <c r="I1996" s="158">
        <v>0</v>
      </c>
    </row>
    <row r="1997" spans="1:9" s="50" customFormat="1" x14ac:dyDescent="0.25">
      <c r="A1997" s="24" t="s">
        <v>1378</v>
      </c>
      <c r="B1997" s="45" t="s">
        <v>106</v>
      </c>
      <c r="C1997" s="46" t="s">
        <v>6023</v>
      </c>
      <c r="D1997" s="46"/>
      <c r="E1997" s="46" t="s">
        <v>3147</v>
      </c>
      <c r="F1997" s="46"/>
      <c r="G1997" s="85">
        <v>400</v>
      </c>
      <c r="H1997" s="86"/>
      <c r="I1997" s="158">
        <v>0</v>
      </c>
    </row>
    <row r="1998" spans="1:9" s="50" customFormat="1" x14ac:dyDescent="0.25">
      <c r="A1998" s="24" t="s">
        <v>1379</v>
      </c>
      <c r="B1998" s="45" t="s">
        <v>106</v>
      </c>
      <c r="C1998" s="46" t="s">
        <v>6023</v>
      </c>
      <c r="D1998" s="46"/>
      <c r="E1998" s="46" t="s">
        <v>361</v>
      </c>
      <c r="F1998" s="46"/>
      <c r="G1998" s="85">
        <v>440</v>
      </c>
      <c r="H1998" s="86"/>
      <c r="I1998" s="158">
        <v>0</v>
      </c>
    </row>
    <row r="1999" spans="1:9" s="50" customFormat="1" x14ac:dyDescent="0.25">
      <c r="A1999" s="24" t="s">
        <v>3131</v>
      </c>
      <c r="B1999" s="45" t="s">
        <v>7127</v>
      </c>
      <c r="C1999" s="46"/>
      <c r="D1999" s="46"/>
      <c r="E1999" s="46" t="s">
        <v>3134</v>
      </c>
      <c r="F1999" s="46">
        <v>310</v>
      </c>
      <c r="G1999" s="85">
        <v>3066.6666666666665</v>
      </c>
      <c r="H1999" s="86"/>
      <c r="I1999" s="158">
        <v>0</v>
      </c>
    </row>
    <row r="2000" spans="1:9" s="50" customFormat="1" x14ac:dyDescent="0.25">
      <c r="A2000" s="24" t="s">
        <v>2419</v>
      </c>
      <c r="B2000" s="45" t="s">
        <v>7332</v>
      </c>
      <c r="C2000" s="46" t="s">
        <v>3194</v>
      </c>
      <c r="D2000" s="46"/>
      <c r="E2000" s="46" t="s">
        <v>3139</v>
      </c>
      <c r="F2000" s="46"/>
      <c r="G2000" s="85">
        <v>700</v>
      </c>
      <c r="H2000" s="86"/>
      <c r="I2000" s="158">
        <v>0</v>
      </c>
    </row>
    <row r="2001" spans="1:9" s="50" customFormat="1" x14ac:dyDescent="0.25">
      <c r="A2001" s="24" t="s">
        <v>2420</v>
      </c>
      <c r="B2001" s="45" t="s">
        <v>7332</v>
      </c>
      <c r="C2001" s="46" t="s">
        <v>3194</v>
      </c>
      <c r="D2001" s="46"/>
      <c r="E2001" s="46" t="s">
        <v>3140</v>
      </c>
      <c r="F2001" s="46"/>
      <c r="G2001" s="85">
        <v>860</v>
      </c>
      <c r="H2001" s="86"/>
      <c r="I2001" s="158">
        <v>0</v>
      </c>
    </row>
    <row r="2002" spans="1:9" s="50" customFormat="1" x14ac:dyDescent="0.25">
      <c r="A2002" s="24" t="s">
        <v>2421</v>
      </c>
      <c r="B2002" s="45" t="s">
        <v>7332</v>
      </c>
      <c r="C2002" s="46" t="s">
        <v>3194</v>
      </c>
      <c r="D2002" s="46"/>
      <c r="E2002" s="46" t="s">
        <v>3164</v>
      </c>
      <c r="F2002" s="46"/>
      <c r="G2002" s="85">
        <v>1033.3333333333333</v>
      </c>
      <c r="H2002" s="86"/>
      <c r="I2002" s="158">
        <v>0</v>
      </c>
    </row>
    <row r="2003" spans="1:9" s="50" customFormat="1" x14ac:dyDescent="0.25">
      <c r="A2003" s="24" t="s">
        <v>2422</v>
      </c>
      <c r="B2003" s="45" t="s">
        <v>7332</v>
      </c>
      <c r="C2003" s="46" t="s">
        <v>3194</v>
      </c>
      <c r="D2003" s="46"/>
      <c r="E2003" s="46" t="s">
        <v>3165</v>
      </c>
      <c r="F2003" s="46"/>
      <c r="G2003" s="85">
        <v>1186.6666666666667</v>
      </c>
      <c r="H2003" s="86"/>
      <c r="I2003" s="158">
        <v>0</v>
      </c>
    </row>
    <row r="2004" spans="1:9" s="50" customFormat="1" x14ac:dyDescent="0.25">
      <c r="A2004" s="24" t="s">
        <v>2423</v>
      </c>
      <c r="B2004" s="45" t="s">
        <v>7333</v>
      </c>
      <c r="C2004" s="46" t="s">
        <v>3194</v>
      </c>
      <c r="D2004" s="46"/>
      <c r="E2004" s="46" t="s">
        <v>5393</v>
      </c>
      <c r="F2004" s="46"/>
      <c r="G2004" s="85">
        <v>716</v>
      </c>
      <c r="H2004" s="86"/>
      <c r="I2004" s="158" t="s">
        <v>7334</v>
      </c>
    </row>
    <row r="2005" spans="1:9" s="50" customFormat="1" x14ac:dyDescent="0.25">
      <c r="A2005" s="24" t="s">
        <v>5383</v>
      </c>
      <c r="B2005" s="45" t="s">
        <v>118</v>
      </c>
      <c r="C2005" s="46" t="s">
        <v>3227</v>
      </c>
      <c r="D2005" s="46"/>
      <c r="E2005" s="46" t="s">
        <v>3152</v>
      </c>
      <c r="F2005" s="46" t="s">
        <v>3240</v>
      </c>
      <c r="G2005" s="85">
        <v>300</v>
      </c>
      <c r="H2005" s="86"/>
      <c r="I2005" s="158">
        <v>0</v>
      </c>
    </row>
    <row r="2006" spans="1:9" s="50" customFormat="1" x14ac:dyDescent="0.25">
      <c r="A2006" s="24" t="s">
        <v>1380</v>
      </c>
      <c r="B2006" s="45" t="s">
        <v>118</v>
      </c>
      <c r="C2006" s="46" t="s">
        <v>55</v>
      </c>
      <c r="D2006" s="46"/>
      <c r="E2006" s="46" t="s">
        <v>7139</v>
      </c>
      <c r="F2006" s="46" t="s">
        <v>3240</v>
      </c>
      <c r="G2006" s="85">
        <v>360</v>
      </c>
      <c r="H2006" s="86"/>
      <c r="I2006" s="158">
        <v>0</v>
      </c>
    </row>
    <row r="2007" spans="1:9" s="50" customFormat="1" x14ac:dyDescent="0.25">
      <c r="A2007" s="24" t="s">
        <v>5384</v>
      </c>
      <c r="B2007" s="45" t="s">
        <v>118</v>
      </c>
      <c r="C2007" s="46" t="s">
        <v>3276</v>
      </c>
      <c r="D2007" s="46"/>
      <c r="E2007" s="46" t="s">
        <v>6055</v>
      </c>
      <c r="F2007" s="46" t="s">
        <v>3233</v>
      </c>
      <c r="G2007" s="85">
        <v>400</v>
      </c>
      <c r="H2007" s="86"/>
      <c r="I2007" s="158">
        <v>0</v>
      </c>
    </row>
    <row r="2008" spans="1:9" s="50" customFormat="1" x14ac:dyDescent="0.25">
      <c r="A2008" s="24" t="s">
        <v>1381</v>
      </c>
      <c r="B2008" s="45" t="s">
        <v>118</v>
      </c>
      <c r="C2008" s="46" t="s">
        <v>2465</v>
      </c>
      <c r="D2008" s="46"/>
      <c r="E2008" s="46" t="s">
        <v>3144</v>
      </c>
      <c r="F2008" s="46" t="s">
        <v>3339</v>
      </c>
      <c r="G2008" s="85">
        <v>440</v>
      </c>
      <c r="H2008" s="86"/>
      <c r="I2008" s="158">
        <v>0</v>
      </c>
    </row>
    <row r="2009" spans="1:9" s="50" customFormat="1" x14ac:dyDescent="0.25">
      <c r="A2009" s="24" t="s">
        <v>5390</v>
      </c>
      <c r="B2009" s="45" t="s">
        <v>7126</v>
      </c>
      <c r="C2009" s="46" t="s">
        <v>3380</v>
      </c>
      <c r="D2009" s="46"/>
      <c r="E2009" s="46" t="s">
        <v>6056</v>
      </c>
      <c r="F2009" s="46" t="s">
        <v>3339</v>
      </c>
      <c r="G2009" s="85">
        <v>480</v>
      </c>
      <c r="H2009" s="86"/>
      <c r="I2009" s="158">
        <v>0</v>
      </c>
    </row>
    <row r="2010" spans="1:9" s="50" customFormat="1" x14ac:dyDescent="0.25">
      <c r="A2010" s="24" t="s">
        <v>5385</v>
      </c>
      <c r="B2010" s="45" t="s">
        <v>118</v>
      </c>
      <c r="C2010" s="46" t="s">
        <v>5386</v>
      </c>
      <c r="D2010" s="46"/>
      <c r="E2010" s="46" t="s">
        <v>3145</v>
      </c>
      <c r="F2010" s="46" t="s">
        <v>3333</v>
      </c>
      <c r="G2010" s="85">
        <v>535.5</v>
      </c>
      <c r="H2010" s="86"/>
      <c r="I2010" s="158">
        <v>0</v>
      </c>
    </row>
    <row r="2011" spans="1:9" s="50" customFormat="1" x14ac:dyDescent="0.25">
      <c r="A2011" s="24" t="s">
        <v>5391</v>
      </c>
      <c r="B2011" s="45" t="s">
        <v>7126</v>
      </c>
      <c r="C2011" s="46" t="s">
        <v>3659</v>
      </c>
      <c r="D2011" s="46"/>
      <c r="E2011" s="46" t="s">
        <v>6057</v>
      </c>
      <c r="F2011" s="46" t="s">
        <v>7136</v>
      </c>
      <c r="G2011" s="85">
        <v>600</v>
      </c>
      <c r="H2011" s="86"/>
      <c r="I2011" s="158">
        <v>0</v>
      </c>
    </row>
    <row r="2012" spans="1:9" s="50" customFormat="1" x14ac:dyDescent="0.25">
      <c r="A2012" s="24">
        <v>2389</v>
      </c>
      <c r="B2012" s="45" t="s">
        <v>118</v>
      </c>
      <c r="C2012" s="46" t="s">
        <v>5387</v>
      </c>
      <c r="D2012" s="46"/>
      <c r="E2012" s="46" t="s">
        <v>370</v>
      </c>
      <c r="F2012" s="46" t="s">
        <v>3371</v>
      </c>
      <c r="G2012" s="85">
        <v>642.6</v>
      </c>
      <c r="H2012" s="86"/>
      <c r="I2012" s="158">
        <v>0</v>
      </c>
    </row>
    <row r="2013" spans="1:9" s="50" customFormat="1" x14ac:dyDescent="0.25">
      <c r="A2013" s="24" t="s">
        <v>1382</v>
      </c>
      <c r="B2013" s="45" t="s">
        <v>118</v>
      </c>
      <c r="C2013" s="46" t="s">
        <v>3224</v>
      </c>
      <c r="D2013" s="46"/>
      <c r="E2013" s="46" t="s">
        <v>3167</v>
      </c>
      <c r="F2013" s="46" t="s">
        <v>4828</v>
      </c>
      <c r="G2013" s="85">
        <v>650</v>
      </c>
      <c r="H2013" s="86"/>
      <c r="I2013" s="158">
        <v>0</v>
      </c>
    </row>
    <row r="2014" spans="1:9" s="50" customFormat="1" x14ac:dyDescent="0.25">
      <c r="A2014" s="24" t="s">
        <v>5392</v>
      </c>
      <c r="B2014" s="45" t="s">
        <v>7126</v>
      </c>
      <c r="C2014" s="46" t="s">
        <v>3997</v>
      </c>
      <c r="D2014" s="46"/>
      <c r="E2014" s="46" t="s">
        <v>6058</v>
      </c>
      <c r="F2014" s="46" t="s">
        <v>7138</v>
      </c>
      <c r="G2014" s="85">
        <v>720</v>
      </c>
      <c r="H2014" s="86"/>
      <c r="I2014" s="158">
        <v>0</v>
      </c>
    </row>
    <row r="2015" spans="1:9" s="50" customFormat="1" x14ac:dyDescent="0.25">
      <c r="A2015" s="24">
        <v>3073</v>
      </c>
      <c r="B2015" s="45" t="s">
        <v>118</v>
      </c>
      <c r="C2015" s="46" t="s">
        <v>5388</v>
      </c>
      <c r="D2015" s="46"/>
      <c r="E2015" s="46" t="s">
        <v>3167</v>
      </c>
      <c r="F2015" s="46" t="s">
        <v>3476</v>
      </c>
      <c r="G2015" s="85">
        <v>749.70000000000016</v>
      </c>
      <c r="H2015" s="86"/>
      <c r="I2015" s="158">
        <v>0</v>
      </c>
    </row>
    <row r="2016" spans="1:9" s="50" customFormat="1" x14ac:dyDescent="0.25">
      <c r="A2016" s="24" t="s">
        <v>1383</v>
      </c>
      <c r="B2016" s="45" t="s">
        <v>118</v>
      </c>
      <c r="C2016" s="46" t="s">
        <v>6017</v>
      </c>
      <c r="D2016" s="46"/>
      <c r="E2016" s="46" t="s">
        <v>3168</v>
      </c>
      <c r="F2016" s="46" t="s">
        <v>4830</v>
      </c>
      <c r="G2016" s="85">
        <v>850</v>
      </c>
      <c r="H2016" s="86"/>
      <c r="I2016" s="158">
        <v>0</v>
      </c>
    </row>
    <row r="2017" spans="1:9" s="50" customFormat="1" x14ac:dyDescent="0.25">
      <c r="A2017" s="24">
        <v>8068</v>
      </c>
      <c r="B2017" s="45" t="s">
        <v>118</v>
      </c>
      <c r="C2017" s="46" t="s">
        <v>5388</v>
      </c>
      <c r="D2017" s="46"/>
      <c r="E2017" s="46" t="s">
        <v>3168</v>
      </c>
      <c r="F2017" s="46" t="s">
        <v>3476</v>
      </c>
      <c r="G2017" s="85">
        <v>856.79999999999984</v>
      </c>
      <c r="H2017" s="86"/>
      <c r="I2017" s="158">
        <v>0</v>
      </c>
    </row>
    <row r="2018" spans="1:9" s="50" customFormat="1" x14ac:dyDescent="0.25">
      <c r="A2018" s="24" t="s">
        <v>1384</v>
      </c>
      <c r="B2018" s="45" t="s">
        <v>118</v>
      </c>
      <c r="C2018" s="46" t="s">
        <v>6017</v>
      </c>
      <c r="D2018" s="46"/>
      <c r="E2018" s="46" t="s">
        <v>3169</v>
      </c>
      <c r="F2018" s="46" t="s">
        <v>3430</v>
      </c>
      <c r="G2018" s="85">
        <v>1000</v>
      </c>
      <c r="H2018" s="86"/>
      <c r="I2018" s="158">
        <v>0</v>
      </c>
    </row>
    <row r="2019" spans="1:9" s="50" customFormat="1" x14ac:dyDescent="0.25">
      <c r="A2019" s="24">
        <v>2685</v>
      </c>
      <c r="B2019" s="45" t="s">
        <v>118</v>
      </c>
      <c r="C2019" s="46" t="s">
        <v>5220</v>
      </c>
      <c r="D2019" s="46"/>
      <c r="E2019" s="46" t="s">
        <v>3169</v>
      </c>
      <c r="F2019" s="46" t="s">
        <v>3430</v>
      </c>
      <c r="G2019" s="85">
        <v>963.9</v>
      </c>
      <c r="H2019" s="86"/>
      <c r="I2019" s="158">
        <v>0</v>
      </c>
    </row>
    <row r="2020" spans="1:9" s="50" customFormat="1" x14ac:dyDescent="0.25">
      <c r="A2020" s="24" t="s">
        <v>5389</v>
      </c>
      <c r="B2020" s="45" t="s">
        <v>118</v>
      </c>
      <c r="C2020" s="46" t="s">
        <v>3781</v>
      </c>
      <c r="D2020" s="46"/>
      <c r="E2020" s="46" t="s">
        <v>3170</v>
      </c>
      <c r="F2020" s="46" t="s">
        <v>4787</v>
      </c>
      <c r="G2020" s="85">
        <v>1071</v>
      </c>
      <c r="H2020" s="86"/>
      <c r="I2020" s="158">
        <v>0</v>
      </c>
    </row>
    <row r="2021" spans="1:9" s="50" customFormat="1" x14ac:dyDescent="0.25">
      <c r="A2021" s="24" t="s">
        <v>1385</v>
      </c>
      <c r="B2021" s="45" t="s">
        <v>118</v>
      </c>
      <c r="C2021" s="46" t="s">
        <v>3218</v>
      </c>
      <c r="D2021" s="46"/>
      <c r="E2021" s="46" t="s">
        <v>3164</v>
      </c>
      <c r="F2021" s="46" t="s">
        <v>7137</v>
      </c>
      <c r="G2021" s="85">
        <v>1200</v>
      </c>
      <c r="H2021" s="86"/>
      <c r="I2021" s="158">
        <v>0</v>
      </c>
    </row>
    <row r="2022" spans="1:9" s="50" customFormat="1" x14ac:dyDescent="0.25">
      <c r="A2022" s="24" t="s">
        <v>5382</v>
      </c>
      <c r="B2022" s="45" t="s">
        <v>118</v>
      </c>
      <c r="C2022" s="46" t="s">
        <v>3234</v>
      </c>
      <c r="D2022" s="46"/>
      <c r="E2022" s="46" t="s">
        <v>7135</v>
      </c>
      <c r="F2022" s="46" t="s">
        <v>3271</v>
      </c>
      <c r="G2022" s="85">
        <v>200</v>
      </c>
      <c r="H2022" s="86"/>
      <c r="I2022" s="158">
        <v>0</v>
      </c>
    </row>
    <row r="2023" spans="1:9" s="50" customFormat="1" x14ac:dyDescent="0.25">
      <c r="A2023" s="24" t="s">
        <v>5381</v>
      </c>
      <c r="B2023" s="45" t="s">
        <v>118</v>
      </c>
      <c r="C2023" s="46" t="s">
        <v>3361</v>
      </c>
      <c r="D2023" s="46"/>
      <c r="E2023" s="46"/>
      <c r="F2023" s="46" t="s">
        <v>3404</v>
      </c>
      <c r="G2023" s="85">
        <v>60</v>
      </c>
      <c r="H2023" s="86"/>
      <c r="I2023" s="158">
        <v>0</v>
      </c>
    </row>
    <row r="2024" spans="1:9" s="50" customFormat="1" x14ac:dyDescent="0.25">
      <c r="A2024" s="24" t="s">
        <v>3132</v>
      </c>
      <c r="B2024" s="45" t="s">
        <v>7128</v>
      </c>
      <c r="C2024" s="46"/>
      <c r="D2024" s="46"/>
      <c r="E2024" s="46" t="s">
        <v>3133</v>
      </c>
      <c r="F2024" s="46" t="s">
        <v>3135</v>
      </c>
      <c r="G2024" s="85" t="s">
        <v>6906</v>
      </c>
      <c r="H2024" s="86"/>
      <c r="I2024" s="158"/>
    </row>
    <row r="2025" spans="1:9" s="50" customFormat="1" x14ac:dyDescent="0.25">
      <c r="A2025" s="24" t="s">
        <v>1386</v>
      </c>
      <c r="B2025" s="45" t="s">
        <v>107</v>
      </c>
      <c r="C2025" s="46" t="s">
        <v>53</v>
      </c>
      <c r="D2025" s="46"/>
      <c r="E2025" s="46"/>
      <c r="F2025" s="46" t="s">
        <v>3216</v>
      </c>
      <c r="G2025" s="85">
        <v>16</v>
      </c>
      <c r="H2025" s="86"/>
      <c r="I2025" s="158">
        <v>0</v>
      </c>
    </row>
    <row r="2026" spans="1:9" s="50" customFormat="1" x14ac:dyDescent="0.25">
      <c r="A2026" s="24" t="s">
        <v>1387</v>
      </c>
      <c r="B2026" s="45" t="s">
        <v>107</v>
      </c>
      <c r="C2026" s="46" t="s">
        <v>54</v>
      </c>
      <c r="D2026" s="46"/>
      <c r="E2026" s="46"/>
      <c r="F2026" s="46" t="s">
        <v>3206</v>
      </c>
      <c r="G2026" s="85">
        <v>36</v>
      </c>
      <c r="H2026" s="86"/>
      <c r="I2026" s="158">
        <v>0</v>
      </c>
    </row>
    <row r="2027" spans="1:9" s="50" customFormat="1" x14ac:dyDescent="0.25">
      <c r="A2027" s="24" t="s">
        <v>1388</v>
      </c>
      <c r="B2027" s="45" t="s">
        <v>107</v>
      </c>
      <c r="C2027" s="46" t="s">
        <v>20</v>
      </c>
      <c r="D2027" s="46"/>
      <c r="E2027" s="46" t="s">
        <v>364</v>
      </c>
      <c r="F2027" s="46"/>
      <c r="G2027" s="85">
        <v>160</v>
      </c>
      <c r="H2027" s="86"/>
      <c r="I2027" s="158">
        <v>0</v>
      </c>
    </row>
    <row r="2028" spans="1:9" s="50" customFormat="1" x14ac:dyDescent="0.25">
      <c r="A2028" s="24" t="s">
        <v>1389</v>
      </c>
      <c r="B2028" s="45" t="s">
        <v>107</v>
      </c>
      <c r="C2028" s="46" t="s">
        <v>20</v>
      </c>
      <c r="D2028" s="46"/>
      <c r="E2028" s="46" t="s">
        <v>366</v>
      </c>
      <c r="F2028" s="46"/>
      <c r="G2028" s="85">
        <v>190</v>
      </c>
      <c r="H2028" s="86"/>
      <c r="I2028" s="158">
        <v>0</v>
      </c>
    </row>
    <row r="2029" spans="1:9" x14ac:dyDescent="0.25">
      <c r="A2029" s="24" t="s">
        <v>6154</v>
      </c>
      <c r="B2029" s="45" t="s">
        <v>107</v>
      </c>
      <c r="C2029" s="24" t="s">
        <v>55</v>
      </c>
      <c r="D2029" s="24"/>
      <c r="E2029" s="24" t="s">
        <v>3483</v>
      </c>
      <c r="F2029" s="24"/>
      <c r="G2029" s="85">
        <v>300</v>
      </c>
      <c r="H2029" s="86"/>
      <c r="I2029" s="158">
        <v>0</v>
      </c>
    </row>
    <row r="2030" spans="1:9" x14ac:dyDescent="0.25">
      <c r="A2030" s="24" t="s">
        <v>6155</v>
      </c>
      <c r="B2030" s="45" t="s">
        <v>107</v>
      </c>
      <c r="C2030" s="24" t="s">
        <v>55</v>
      </c>
      <c r="D2030" s="24"/>
      <c r="E2030" s="24" t="s">
        <v>3304</v>
      </c>
      <c r="F2030" s="24"/>
      <c r="G2030" s="85">
        <v>400</v>
      </c>
      <c r="H2030" s="86"/>
      <c r="I2030" s="158">
        <v>0</v>
      </c>
    </row>
    <row r="2031" spans="1:9" x14ac:dyDescent="0.25">
      <c r="A2031" s="24" t="s">
        <v>6156</v>
      </c>
      <c r="B2031" s="45" t="s">
        <v>107</v>
      </c>
      <c r="C2031" s="24" t="s">
        <v>465</v>
      </c>
      <c r="D2031" s="24"/>
      <c r="E2031" s="24" t="s">
        <v>3404</v>
      </c>
      <c r="F2031" s="24"/>
      <c r="G2031" s="85">
        <v>500</v>
      </c>
      <c r="H2031" s="86"/>
      <c r="I2031" s="158">
        <v>0</v>
      </c>
    </row>
    <row r="2032" spans="1:9" x14ac:dyDescent="0.25">
      <c r="A2032" s="24" t="s">
        <v>6157</v>
      </c>
      <c r="B2032" s="45" t="s">
        <v>107</v>
      </c>
      <c r="C2032" s="24" t="s">
        <v>6160</v>
      </c>
      <c r="D2032" s="24"/>
      <c r="E2032" s="24" t="s">
        <v>3233</v>
      </c>
      <c r="F2032" s="24"/>
      <c r="G2032" s="85">
        <v>1373.3333333333333</v>
      </c>
      <c r="H2032" s="86"/>
      <c r="I2032" s="158">
        <v>0</v>
      </c>
    </row>
    <row r="2033" spans="1:9" x14ac:dyDescent="0.25">
      <c r="A2033" s="24" t="s">
        <v>6158</v>
      </c>
      <c r="B2033" s="45" t="s">
        <v>107</v>
      </c>
      <c r="C2033" s="24" t="s">
        <v>6159</v>
      </c>
      <c r="D2033" s="24"/>
      <c r="E2033" s="24" t="s">
        <v>3333</v>
      </c>
      <c r="F2033" s="24"/>
      <c r="G2033" s="85">
        <v>2100</v>
      </c>
      <c r="H2033" s="86"/>
      <c r="I2033" s="158">
        <v>0</v>
      </c>
    </row>
    <row r="2034" spans="1:9" s="50" customFormat="1" x14ac:dyDescent="0.25">
      <c r="A2034" s="24" t="s">
        <v>1390</v>
      </c>
      <c r="B2034" s="45" t="s">
        <v>108</v>
      </c>
      <c r="C2034" s="46" t="s">
        <v>53</v>
      </c>
      <c r="D2034" s="46"/>
      <c r="E2034" s="46"/>
      <c r="F2034" s="46" t="s">
        <v>3202</v>
      </c>
      <c r="G2034" s="85">
        <v>24</v>
      </c>
      <c r="H2034" s="86"/>
      <c r="I2034" s="158">
        <v>0</v>
      </c>
    </row>
    <row r="2035" spans="1:9" s="50" customFormat="1" x14ac:dyDescent="0.25">
      <c r="A2035" s="24" t="s">
        <v>1391</v>
      </c>
      <c r="B2035" s="45" t="s">
        <v>108</v>
      </c>
      <c r="C2035" s="46" t="s">
        <v>54</v>
      </c>
      <c r="D2035" s="46"/>
      <c r="E2035" s="46"/>
      <c r="F2035" s="46" t="s">
        <v>3203</v>
      </c>
      <c r="G2035" s="85">
        <v>40</v>
      </c>
      <c r="H2035" s="86"/>
      <c r="I2035" s="158">
        <v>0</v>
      </c>
    </row>
    <row r="2036" spans="1:9" s="50" customFormat="1" x14ac:dyDescent="0.25">
      <c r="A2036" s="24" t="s">
        <v>1392</v>
      </c>
      <c r="B2036" s="45" t="s">
        <v>108</v>
      </c>
      <c r="C2036" s="46" t="s">
        <v>41</v>
      </c>
      <c r="D2036" s="46"/>
      <c r="E2036" s="46" t="s">
        <v>362</v>
      </c>
      <c r="F2036" s="46"/>
      <c r="G2036" s="85">
        <v>240</v>
      </c>
      <c r="H2036" s="86"/>
      <c r="I2036" s="158">
        <v>0</v>
      </c>
    </row>
    <row r="2037" spans="1:9" s="50" customFormat="1" x14ac:dyDescent="0.25">
      <c r="A2037" s="24" t="s">
        <v>1393</v>
      </c>
      <c r="B2037" s="45" t="s">
        <v>108</v>
      </c>
      <c r="C2037" s="46" t="s">
        <v>20</v>
      </c>
      <c r="D2037" s="46"/>
      <c r="E2037" s="46" t="s">
        <v>3177</v>
      </c>
      <c r="F2037" s="46"/>
      <c r="G2037" s="85">
        <v>300</v>
      </c>
      <c r="H2037" s="86"/>
      <c r="I2037" s="158">
        <v>0</v>
      </c>
    </row>
    <row r="2038" spans="1:9" s="50" customFormat="1" x14ac:dyDescent="0.25">
      <c r="A2038" s="24" t="s">
        <v>1394</v>
      </c>
      <c r="B2038" s="45" t="s">
        <v>108</v>
      </c>
      <c r="C2038" s="46" t="s">
        <v>113</v>
      </c>
      <c r="D2038" s="46"/>
      <c r="E2038" s="46" t="s">
        <v>3151</v>
      </c>
      <c r="F2038" s="46"/>
      <c r="G2038" s="85">
        <v>340</v>
      </c>
      <c r="H2038" s="86"/>
      <c r="I2038" s="158">
        <v>0</v>
      </c>
    </row>
    <row r="2039" spans="1:9" s="50" customFormat="1" x14ac:dyDescent="0.25">
      <c r="A2039" s="24" t="s">
        <v>1395</v>
      </c>
      <c r="B2039" s="45" t="s">
        <v>108</v>
      </c>
      <c r="C2039" s="46" t="s">
        <v>113</v>
      </c>
      <c r="D2039" s="46"/>
      <c r="E2039" s="46" t="s">
        <v>3152</v>
      </c>
      <c r="F2039" s="46"/>
      <c r="G2039" s="85">
        <v>400</v>
      </c>
      <c r="H2039" s="86"/>
      <c r="I2039" s="158">
        <v>0</v>
      </c>
    </row>
    <row r="2040" spans="1:9" s="50" customFormat="1" x14ac:dyDescent="0.25">
      <c r="A2040" s="24" t="s">
        <v>1396</v>
      </c>
      <c r="B2040" s="45" t="s">
        <v>109</v>
      </c>
      <c r="C2040" s="46" t="s">
        <v>74</v>
      </c>
      <c r="D2040" s="46"/>
      <c r="E2040" s="46"/>
      <c r="F2040" s="46" t="s">
        <v>3201</v>
      </c>
      <c r="G2040" s="85">
        <v>30</v>
      </c>
      <c r="H2040" s="86"/>
      <c r="I2040" s="158">
        <v>0</v>
      </c>
    </row>
    <row r="2041" spans="1:9" s="50" customFormat="1" x14ac:dyDescent="0.25">
      <c r="A2041" s="24" t="s">
        <v>1397</v>
      </c>
      <c r="B2041" s="45" t="s">
        <v>109</v>
      </c>
      <c r="C2041" s="46" t="s">
        <v>19</v>
      </c>
      <c r="D2041" s="46"/>
      <c r="E2041" s="46"/>
      <c r="F2041" s="46" t="s">
        <v>3202</v>
      </c>
      <c r="G2041" s="85">
        <v>70</v>
      </c>
      <c r="H2041" s="86"/>
      <c r="I2041" s="158">
        <v>0</v>
      </c>
    </row>
    <row r="2042" spans="1:9" s="50" customFormat="1" x14ac:dyDescent="0.25">
      <c r="A2042" s="24" t="s">
        <v>1398</v>
      </c>
      <c r="B2042" s="45" t="s">
        <v>109</v>
      </c>
      <c r="C2042" s="46" t="s">
        <v>40</v>
      </c>
      <c r="D2042" s="46"/>
      <c r="E2042" s="46"/>
      <c r="F2042" s="46" t="s">
        <v>3203</v>
      </c>
      <c r="G2042" s="85">
        <v>90</v>
      </c>
      <c r="H2042" s="86"/>
      <c r="I2042" s="158">
        <v>0</v>
      </c>
    </row>
    <row r="2043" spans="1:9" s="50" customFormat="1" x14ac:dyDescent="0.25">
      <c r="A2043" s="24" t="s">
        <v>1399</v>
      </c>
      <c r="B2043" s="45" t="s">
        <v>109</v>
      </c>
      <c r="C2043" s="46" t="s">
        <v>22</v>
      </c>
      <c r="D2043" s="46"/>
      <c r="E2043" s="46"/>
      <c r="F2043" s="46" t="s">
        <v>3216</v>
      </c>
      <c r="G2043" s="85">
        <v>120</v>
      </c>
      <c r="H2043" s="86"/>
      <c r="I2043" s="158">
        <v>0</v>
      </c>
    </row>
    <row r="2044" spans="1:9" s="50" customFormat="1" x14ac:dyDescent="0.25">
      <c r="A2044" s="24" t="s">
        <v>1400</v>
      </c>
      <c r="B2044" s="45" t="s">
        <v>109</v>
      </c>
      <c r="C2044" s="46" t="s">
        <v>20</v>
      </c>
      <c r="D2044" s="46"/>
      <c r="E2044" s="46"/>
      <c r="F2044" s="46" t="s">
        <v>3206</v>
      </c>
      <c r="G2044" s="85">
        <v>160</v>
      </c>
      <c r="H2044" s="86"/>
      <c r="I2044" s="158">
        <v>0</v>
      </c>
    </row>
    <row r="2045" spans="1:9" x14ac:dyDescent="0.25">
      <c r="A2045" s="24" t="s">
        <v>6161</v>
      </c>
      <c r="B2045" s="45" t="s">
        <v>6162</v>
      </c>
      <c r="C2045" s="24" t="s">
        <v>20</v>
      </c>
      <c r="D2045" s="24"/>
      <c r="E2045" s="24"/>
      <c r="F2045" s="24" t="s">
        <v>3240</v>
      </c>
      <c r="G2045" s="85">
        <v>266.66666666666669</v>
      </c>
      <c r="H2045" s="86"/>
      <c r="I2045" s="158">
        <v>0</v>
      </c>
    </row>
    <row r="2046" spans="1:9" x14ac:dyDescent="0.25">
      <c r="A2046" s="24" t="s">
        <v>6187</v>
      </c>
      <c r="B2046" s="45" t="s">
        <v>6188</v>
      </c>
      <c r="C2046" s="24" t="s">
        <v>4778</v>
      </c>
      <c r="D2046" s="24"/>
      <c r="E2046" s="24"/>
      <c r="F2046" s="24" t="s">
        <v>3273</v>
      </c>
      <c r="G2046" s="85">
        <v>160</v>
      </c>
      <c r="H2046" s="86"/>
      <c r="I2046" s="158">
        <v>0</v>
      </c>
    </row>
    <row r="2047" spans="1:9" x14ac:dyDescent="0.25">
      <c r="A2047" s="24" t="s">
        <v>6193</v>
      </c>
      <c r="B2047" s="45" t="s">
        <v>7016</v>
      </c>
      <c r="C2047" s="24" t="s">
        <v>4778</v>
      </c>
      <c r="D2047" s="24"/>
      <c r="E2047" s="24"/>
      <c r="F2047" s="24" t="s">
        <v>3304</v>
      </c>
      <c r="G2047" s="85">
        <v>200</v>
      </c>
      <c r="H2047" s="86"/>
      <c r="I2047" s="158">
        <v>0</v>
      </c>
    </row>
    <row r="2048" spans="1:9" x14ac:dyDescent="0.25">
      <c r="A2048" s="24" t="s">
        <v>6194</v>
      </c>
      <c r="B2048" s="45" t="s">
        <v>7016</v>
      </c>
      <c r="C2048" s="24" t="s">
        <v>3247</v>
      </c>
      <c r="D2048" s="24"/>
      <c r="E2048" s="24"/>
      <c r="F2048" s="24" t="s">
        <v>3273</v>
      </c>
      <c r="G2048" s="85">
        <v>266.66666666666669</v>
      </c>
      <c r="H2048" s="86"/>
      <c r="I2048" s="158">
        <v>0</v>
      </c>
    </row>
    <row r="2049" spans="1:9" x14ac:dyDescent="0.25">
      <c r="A2049" s="24" t="s">
        <v>6189</v>
      </c>
      <c r="B2049" s="45" t="s">
        <v>6585</v>
      </c>
      <c r="C2049" s="24" t="s">
        <v>6195</v>
      </c>
      <c r="D2049" s="24"/>
      <c r="E2049" s="24"/>
      <c r="F2049" s="24" t="s">
        <v>3404</v>
      </c>
      <c r="G2049" s="85">
        <v>500</v>
      </c>
      <c r="H2049" s="86"/>
      <c r="I2049" s="158">
        <v>0</v>
      </c>
    </row>
    <row r="2050" spans="1:9" x14ac:dyDescent="0.25">
      <c r="A2050" s="24" t="s">
        <v>6190</v>
      </c>
      <c r="B2050" s="45" t="s">
        <v>6585</v>
      </c>
      <c r="C2050" s="24" t="s">
        <v>5350</v>
      </c>
      <c r="D2050" s="24"/>
      <c r="E2050" s="24" t="s">
        <v>3271</v>
      </c>
      <c r="F2050" s="24" t="s">
        <v>3339</v>
      </c>
      <c r="G2050" s="85">
        <v>2500</v>
      </c>
      <c r="H2050" s="86"/>
      <c r="I2050" s="158">
        <v>0</v>
      </c>
    </row>
    <row r="2051" spans="1:9" x14ac:dyDescent="0.25">
      <c r="A2051" s="24" t="s">
        <v>6191</v>
      </c>
      <c r="B2051" s="45" t="s">
        <v>6586</v>
      </c>
      <c r="C2051" s="24" t="s">
        <v>3583</v>
      </c>
      <c r="D2051" s="24"/>
      <c r="E2051" s="24" t="s">
        <v>3404</v>
      </c>
      <c r="F2051" s="24" t="s">
        <v>3233</v>
      </c>
      <c r="G2051" s="85">
        <v>2500</v>
      </c>
      <c r="H2051" s="86"/>
      <c r="I2051" s="158">
        <v>0</v>
      </c>
    </row>
    <row r="2052" spans="1:9" x14ac:dyDescent="0.25">
      <c r="A2052" s="24" t="s">
        <v>6192</v>
      </c>
      <c r="B2052" s="45" t="s">
        <v>6586</v>
      </c>
      <c r="C2052" s="24" t="s">
        <v>5350</v>
      </c>
      <c r="D2052" s="24"/>
      <c r="E2052" s="24" t="s">
        <v>3271</v>
      </c>
      <c r="F2052" s="24" t="s">
        <v>3339</v>
      </c>
      <c r="G2052" s="85">
        <v>3000</v>
      </c>
      <c r="H2052" s="86"/>
      <c r="I2052" s="158">
        <v>0</v>
      </c>
    </row>
    <row r="2053" spans="1:9" s="50" customFormat="1" x14ac:dyDescent="0.25">
      <c r="A2053" s="24" t="s">
        <v>1401</v>
      </c>
      <c r="B2053" s="45" t="s">
        <v>110</v>
      </c>
      <c r="C2053" s="46" t="s">
        <v>74</v>
      </c>
      <c r="D2053" s="46"/>
      <c r="E2053" s="46"/>
      <c r="F2053" s="46" t="s">
        <v>3206</v>
      </c>
      <c r="G2053" s="85">
        <v>18</v>
      </c>
      <c r="H2053" s="86"/>
      <c r="I2053" s="158">
        <v>0</v>
      </c>
    </row>
    <row r="2054" spans="1:9" s="50" customFormat="1" x14ac:dyDescent="0.25">
      <c r="A2054" s="24" t="s">
        <v>2426</v>
      </c>
      <c r="B2054" s="45" t="s">
        <v>7335</v>
      </c>
      <c r="C2054" s="46" t="s">
        <v>3194</v>
      </c>
      <c r="D2054" s="46"/>
      <c r="E2054" s="46" t="s">
        <v>3141</v>
      </c>
      <c r="F2054" s="46"/>
      <c r="G2054" s="85">
        <v>350</v>
      </c>
      <c r="H2054" s="86"/>
      <c r="I2054" s="158" t="s">
        <v>7334</v>
      </c>
    </row>
    <row r="2055" spans="1:9" s="50" customFormat="1" x14ac:dyDescent="0.25">
      <c r="A2055" s="24" t="s">
        <v>1402</v>
      </c>
      <c r="B2055" s="45" t="s">
        <v>111</v>
      </c>
      <c r="C2055" s="46" t="s">
        <v>3214</v>
      </c>
      <c r="D2055" s="46"/>
      <c r="E2055" s="46" t="s">
        <v>370</v>
      </c>
      <c r="F2055" s="46"/>
      <c r="G2055" s="85">
        <v>430</v>
      </c>
      <c r="H2055" s="86"/>
      <c r="I2055" s="158">
        <v>0</v>
      </c>
    </row>
    <row r="2056" spans="1:9" s="50" customFormat="1" x14ac:dyDescent="0.25">
      <c r="A2056" s="24" t="s">
        <v>1403</v>
      </c>
      <c r="B2056" s="45" t="s">
        <v>111</v>
      </c>
      <c r="C2056" s="46" t="s">
        <v>3224</v>
      </c>
      <c r="D2056" s="46"/>
      <c r="E2056" s="46" t="s">
        <v>3167</v>
      </c>
      <c r="F2056" s="46"/>
      <c r="G2056" s="85">
        <v>550</v>
      </c>
      <c r="H2056" s="86"/>
      <c r="I2056" s="158">
        <v>0</v>
      </c>
    </row>
    <row r="2057" spans="1:9" s="50" customFormat="1" x14ac:dyDescent="0.25">
      <c r="A2057" s="24" t="s">
        <v>1404</v>
      </c>
      <c r="B2057" s="45" t="s">
        <v>111</v>
      </c>
      <c r="C2057" s="46" t="s">
        <v>3224</v>
      </c>
      <c r="D2057" s="46"/>
      <c r="E2057" s="46" t="s">
        <v>3168</v>
      </c>
      <c r="F2057" s="46"/>
      <c r="G2057" s="85">
        <v>650</v>
      </c>
      <c r="H2057" s="86"/>
      <c r="I2057" s="158">
        <v>0</v>
      </c>
    </row>
    <row r="2058" spans="1:9" s="50" customFormat="1" x14ac:dyDescent="0.25">
      <c r="A2058" s="24" t="s">
        <v>1405</v>
      </c>
      <c r="B2058" s="45" t="s">
        <v>111</v>
      </c>
      <c r="C2058" s="46" t="s">
        <v>3224</v>
      </c>
      <c r="D2058" s="46"/>
      <c r="E2058" s="46" t="s">
        <v>3169</v>
      </c>
      <c r="F2058" s="46"/>
      <c r="G2058" s="85">
        <v>700</v>
      </c>
      <c r="H2058" s="86"/>
      <c r="I2058" s="158">
        <v>0</v>
      </c>
    </row>
    <row r="2059" spans="1:9" s="50" customFormat="1" x14ac:dyDescent="0.25">
      <c r="A2059" s="24" t="s">
        <v>1406</v>
      </c>
      <c r="B2059" s="45" t="s">
        <v>111</v>
      </c>
      <c r="C2059" s="46" t="s">
        <v>3224</v>
      </c>
      <c r="D2059" s="46"/>
      <c r="E2059" s="46" t="s">
        <v>3170</v>
      </c>
      <c r="F2059" s="46"/>
      <c r="G2059" s="85">
        <v>750</v>
      </c>
      <c r="H2059" s="86"/>
      <c r="I2059" s="158">
        <v>0</v>
      </c>
    </row>
    <row r="2060" spans="1:9" s="50" customFormat="1" x14ac:dyDescent="0.25">
      <c r="A2060" s="24" t="s">
        <v>1407</v>
      </c>
      <c r="B2060" s="45" t="s">
        <v>111</v>
      </c>
      <c r="C2060" s="46" t="s">
        <v>3224</v>
      </c>
      <c r="D2060" s="46"/>
      <c r="E2060" s="46" t="s">
        <v>3171</v>
      </c>
      <c r="F2060" s="46"/>
      <c r="G2060" s="85">
        <v>850</v>
      </c>
      <c r="H2060" s="86"/>
      <c r="I2060" s="158">
        <v>0</v>
      </c>
    </row>
    <row r="2061" spans="1:9" s="50" customFormat="1" x14ac:dyDescent="0.25">
      <c r="A2061" s="24" t="s">
        <v>1408</v>
      </c>
      <c r="B2061" s="45" t="s">
        <v>111</v>
      </c>
      <c r="C2061" s="46" t="s">
        <v>6017</v>
      </c>
      <c r="D2061" s="46"/>
      <c r="E2061" s="46" t="s">
        <v>3165</v>
      </c>
      <c r="F2061" s="46"/>
      <c r="G2061" s="85">
        <v>1000</v>
      </c>
      <c r="H2061" s="86"/>
      <c r="I2061" s="158">
        <v>0</v>
      </c>
    </row>
    <row r="2062" spans="1:9" s="50" customFormat="1" x14ac:dyDescent="0.25">
      <c r="A2062" s="24" t="s">
        <v>1409</v>
      </c>
      <c r="B2062" s="45" t="s">
        <v>111</v>
      </c>
      <c r="C2062" s="46" t="s">
        <v>6017</v>
      </c>
      <c r="D2062" s="46"/>
      <c r="E2062" s="46" t="s">
        <v>3166</v>
      </c>
      <c r="F2062" s="46"/>
      <c r="G2062" s="85">
        <v>1150</v>
      </c>
      <c r="H2062" s="86"/>
      <c r="I2062" s="158">
        <v>0</v>
      </c>
    </row>
    <row r="2063" spans="1:9" s="50" customFormat="1" x14ac:dyDescent="0.25">
      <c r="A2063" s="24">
        <v>3164</v>
      </c>
      <c r="B2063" s="45" t="s">
        <v>7336</v>
      </c>
      <c r="C2063" s="46" t="s">
        <v>5397</v>
      </c>
      <c r="D2063" s="46"/>
      <c r="E2063" s="46" t="s">
        <v>364</v>
      </c>
      <c r="F2063" s="46" t="s">
        <v>3404</v>
      </c>
      <c r="G2063" s="85">
        <v>180</v>
      </c>
      <c r="H2063" s="86"/>
      <c r="I2063" s="158">
        <v>0</v>
      </c>
    </row>
    <row r="2064" spans="1:9" s="50" customFormat="1" x14ac:dyDescent="0.25">
      <c r="A2064" s="24">
        <v>3165</v>
      </c>
      <c r="B2064" s="45" t="s">
        <v>7336</v>
      </c>
      <c r="C2064" s="46" t="s">
        <v>3556</v>
      </c>
      <c r="D2064" s="46"/>
      <c r="E2064" s="46" t="s">
        <v>366</v>
      </c>
      <c r="F2064" s="46" t="s">
        <v>3282</v>
      </c>
      <c r="G2064" s="85">
        <v>220</v>
      </c>
      <c r="H2064" s="86"/>
      <c r="I2064" s="158">
        <v>0</v>
      </c>
    </row>
    <row r="2065" spans="1:9" s="50" customFormat="1" x14ac:dyDescent="0.25">
      <c r="A2065" s="24">
        <v>3166</v>
      </c>
      <c r="B2065" s="45" t="s">
        <v>7336</v>
      </c>
      <c r="C2065" s="46" t="s">
        <v>3556</v>
      </c>
      <c r="D2065" s="46"/>
      <c r="E2065" s="46" t="s">
        <v>3148</v>
      </c>
      <c r="F2065" s="46" t="s">
        <v>3282</v>
      </c>
      <c r="G2065" s="85">
        <v>240</v>
      </c>
      <c r="H2065" s="86"/>
      <c r="I2065" s="158">
        <v>0</v>
      </c>
    </row>
    <row r="2066" spans="1:9" s="50" customFormat="1" x14ac:dyDescent="0.25">
      <c r="A2066" s="24" t="s">
        <v>5394</v>
      </c>
      <c r="B2066" s="45" t="s">
        <v>7336</v>
      </c>
      <c r="C2066" s="46" t="s">
        <v>3361</v>
      </c>
      <c r="D2066" s="46"/>
      <c r="E2066" s="46"/>
      <c r="F2066" s="46"/>
      <c r="G2066" s="85">
        <v>26</v>
      </c>
      <c r="H2066" s="86"/>
      <c r="I2066" s="158">
        <v>0</v>
      </c>
    </row>
    <row r="2067" spans="1:9" s="50" customFormat="1" x14ac:dyDescent="0.25">
      <c r="A2067" s="24" t="s">
        <v>5395</v>
      </c>
      <c r="B2067" s="45" t="s">
        <v>7336</v>
      </c>
      <c r="C2067" s="46" t="s">
        <v>3308</v>
      </c>
      <c r="D2067" s="46"/>
      <c r="E2067" s="46" t="s">
        <v>6026</v>
      </c>
      <c r="F2067" s="46" t="s">
        <v>3960</v>
      </c>
      <c r="G2067" s="85">
        <v>51</v>
      </c>
      <c r="H2067" s="86"/>
      <c r="I2067" s="158">
        <v>0</v>
      </c>
    </row>
    <row r="2068" spans="1:9" s="50" customFormat="1" x14ac:dyDescent="0.25">
      <c r="A2068" s="24" t="s">
        <v>5396</v>
      </c>
      <c r="B2068" s="45" t="s">
        <v>7336</v>
      </c>
      <c r="C2068" s="46" t="s">
        <v>3292</v>
      </c>
      <c r="D2068" s="46"/>
      <c r="E2068" s="46" t="s">
        <v>362</v>
      </c>
      <c r="F2068" s="46" t="s">
        <v>3273</v>
      </c>
      <c r="G2068" s="85">
        <v>144</v>
      </c>
      <c r="H2068" s="86"/>
      <c r="I2068" s="158">
        <v>0</v>
      </c>
    </row>
    <row r="2069" spans="1:9" s="50" customFormat="1" x14ac:dyDescent="0.25">
      <c r="A2069" s="24" t="s">
        <v>5398</v>
      </c>
      <c r="B2069" s="45" t="s">
        <v>7336</v>
      </c>
      <c r="C2069" s="46" t="s">
        <v>3611</v>
      </c>
      <c r="D2069" s="46"/>
      <c r="E2069" s="46" t="s">
        <v>3149</v>
      </c>
      <c r="F2069" s="46" t="s">
        <v>5267</v>
      </c>
      <c r="G2069" s="85">
        <v>280</v>
      </c>
      <c r="H2069" s="86"/>
      <c r="I2069" s="158">
        <v>0</v>
      </c>
    </row>
    <row r="2070" spans="1:9" s="50" customFormat="1" x14ac:dyDescent="0.25">
      <c r="A2070" s="24" t="s">
        <v>5400</v>
      </c>
      <c r="B2070" s="45" t="s">
        <v>7336</v>
      </c>
      <c r="C2070" s="46" t="s">
        <v>5401</v>
      </c>
      <c r="D2070" s="46"/>
      <c r="E2070" s="46" t="s">
        <v>3145</v>
      </c>
      <c r="F2070" s="46" t="s">
        <v>5402</v>
      </c>
      <c r="G2070" s="85">
        <v>400</v>
      </c>
      <c r="H2070" s="86"/>
      <c r="I2070" s="158">
        <v>0</v>
      </c>
    </row>
    <row r="2071" spans="1:9" s="50" customFormat="1" x14ac:dyDescent="0.25">
      <c r="A2071" s="24" t="s">
        <v>5399</v>
      </c>
      <c r="B2071" s="45" t="s">
        <v>7336</v>
      </c>
      <c r="C2071" s="46" t="s">
        <v>3414</v>
      </c>
      <c r="D2071" s="46"/>
      <c r="E2071" s="46" t="s">
        <v>3144</v>
      </c>
      <c r="F2071" s="46" t="s">
        <v>5267</v>
      </c>
      <c r="G2071" s="85">
        <v>340</v>
      </c>
      <c r="H2071" s="86"/>
      <c r="I2071" s="158">
        <v>0</v>
      </c>
    </row>
    <row r="2072" spans="1:9" s="50" customFormat="1" x14ac:dyDescent="0.25">
      <c r="A2072" s="24" t="s">
        <v>5403</v>
      </c>
      <c r="B2072" s="45" t="s">
        <v>7337</v>
      </c>
      <c r="C2072" s="46" t="s">
        <v>3227</v>
      </c>
      <c r="D2072" s="46"/>
      <c r="E2072" s="46"/>
      <c r="F2072" s="46"/>
      <c r="G2072" s="85">
        <v>400</v>
      </c>
      <c r="H2072" s="86"/>
      <c r="I2072" s="158">
        <v>0</v>
      </c>
    </row>
    <row r="2073" spans="1:9" s="50" customFormat="1" x14ac:dyDescent="0.25">
      <c r="A2073" s="24" t="s">
        <v>5404</v>
      </c>
      <c r="B2073" s="45" t="s">
        <v>7338</v>
      </c>
      <c r="C2073" s="46" t="s">
        <v>5405</v>
      </c>
      <c r="D2073" s="46"/>
      <c r="E2073" s="46" t="s">
        <v>370</v>
      </c>
      <c r="F2073" s="46" t="s">
        <v>5406</v>
      </c>
      <c r="G2073" s="85">
        <v>556.91999999999996</v>
      </c>
      <c r="H2073" s="86"/>
      <c r="I2073" s="158">
        <v>0</v>
      </c>
    </row>
    <row r="2074" spans="1:9" s="50" customFormat="1" x14ac:dyDescent="0.25">
      <c r="A2074" s="24" t="s">
        <v>5407</v>
      </c>
      <c r="B2074" s="45" t="s">
        <v>7338</v>
      </c>
      <c r="C2074" s="46" t="s">
        <v>5408</v>
      </c>
      <c r="D2074" s="46"/>
      <c r="E2074" s="46" t="s">
        <v>3167</v>
      </c>
      <c r="F2074" s="46" t="s">
        <v>5409</v>
      </c>
      <c r="G2074" s="85">
        <v>749.70000000000016</v>
      </c>
      <c r="H2074" s="86"/>
      <c r="I2074" s="158">
        <v>0</v>
      </c>
    </row>
    <row r="2075" spans="1:9" s="50" customFormat="1" x14ac:dyDescent="0.25">
      <c r="A2075" s="24">
        <v>3255</v>
      </c>
      <c r="B2075" s="45" t="s">
        <v>7338</v>
      </c>
      <c r="C2075" s="46" t="s">
        <v>3227</v>
      </c>
      <c r="D2075" s="46"/>
      <c r="E2075" s="46" t="s">
        <v>3168</v>
      </c>
      <c r="F2075" s="46" t="s">
        <v>5410</v>
      </c>
      <c r="G2075" s="85">
        <v>856.79999999999984</v>
      </c>
      <c r="H2075" s="86"/>
      <c r="I2075" s="158">
        <v>0</v>
      </c>
    </row>
    <row r="2076" spans="1:9" s="50" customFormat="1" x14ac:dyDescent="0.25">
      <c r="A2076" s="24" t="s">
        <v>5411</v>
      </c>
      <c r="B2076" s="45" t="s">
        <v>7338</v>
      </c>
      <c r="C2076" s="46" t="s">
        <v>3514</v>
      </c>
      <c r="D2076" s="46"/>
      <c r="E2076" s="46" t="s">
        <v>3170</v>
      </c>
      <c r="F2076" s="46" t="s">
        <v>4828</v>
      </c>
      <c r="G2076" s="85">
        <v>1071</v>
      </c>
      <c r="H2076" s="86"/>
      <c r="I2076" s="158">
        <v>0</v>
      </c>
    </row>
    <row r="2077" spans="1:9" s="50" customFormat="1" x14ac:dyDescent="0.25">
      <c r="A2077" s="24" t="s">
        <v>5412</v>
      </c>
      <c r="B2077" s="45" t="s">
        <v>7338</v>
      </c>
      <c r="C2077" s="46" t="s">
        <v>5408</v>
      </c>
      <c r="D2077" s="46"/>
      <c r="E2077" s="46" t="s">
        <v>3171</v>
      </c>
      <c r="F2077" s="46" t="s">
        <v>3430</v>
      </c>
      <c r="G2077" s="85">
        <v>1178.0999999999999</v>
      </c>
      <c r="H2077" s="86"/>
      <c r="I2077" s="158">
        <v>0</v>
      </c>
    </row>
    <row r="2078" spans="1:9" s="50" customFormat="1" x14ac:dyDescent="0.25">
      <c r="A2078" s="24" t="s">
        <v>5413</v>
      </c>
      <c r="B2078" s="45" t="s">
        <v>7338</v>
      </c>
      <c r="C2078" s="46" t="s">
        <v>5408</v>
      </c>
      <c r="D2078" s="46"/>
      <c r="E2078" s="46" t="s">
        <v>3165</v>
      </c>
      <c r="F2078" s="46" t="s">
        <v>5414</v>
      </c>
      <c r="G2078" s="85">
        <v>1285.2</v>
      </c>
      <c r="H2078" s="86"/>
      <c r="I2078" s="158">
        <v>0</v>
      </c>
    </row>
    <row r="2079" spans="1:9" s="50" customFormat="1" x14ac:dyDescent="0.25">
      <c r="A2079" s="24" t="s">
        <v>5415</v>
      </c>
      <c r="B2079" s="45" t="s">
        <v>7338</v>
      </c>
      <c r="C2079" s="46" t="s">
        <v>5408</v>
      </c>
      <c r="D2079" s="46"/>
      <c r="E2079" s="46" t="s">
        <v>3166</v>
      </c>
      <c r="F2079" s="46" t="s">
        <v>5416</v>
      </c>
      <c r="G2079" s="85">
        <v>1499.4000000000003</v>
      </c>
      <c r="H2079" s="86"/>
      <c r="I2079" s="158">
        <v>0</v>
      </c>
    </row>
    <row r="2080" spans="1:9" s="50" customFormat="1" x14ac:dyDescent="0.25">
      <c r="A2080" s="24" t="s">
        <v>5417</v>
      </c>
      <c r="B2080" s="45" t="s">
        <v>7338</v>
      </c>
      <c r="C2080" s="46" t="s">
        <v>5408</v>
      </c>
      <c r="D2080" s="46"/>
      <c r="E2080" s="46" t="s">
        <v>6027</v>
      </c>
      <c r="F2080" s="46" t="s">
        <v>5418</v>
      </c>
      <c r="G2080" s="85">
        <v>2409.75</v>
      </c>
      <c r="H2080" s="86"/>
      <c r="I2080" s="158">
        <v>0</v>
      </c>
    </row>
    <row r="2081" spans="1:224" s="50" customFormat="1" x14ac:dyDescent="0.25">
      <c r="A2081" s="24" t="s">
        <v>3195</v>
      </c>
      <c r="B2081" s="45" t="s">
        <v>119</v>
      </c>
      <c r="C2081" s="46" t="s">
        <v>3194</v>
      </c>
      <c r="D2081" s="46"/>
      <c r="E2081" s="46" t="s">
        <v>3144</v>
      </c>
      <c r="F2081" s="46"/>
      <c r="G2081" s="85">
        <v>733.33333333333337</v>
      </c>
      <c r="H2081" s="86"/>
      <c r="I2081" s="158">
        <v>0</v>
      </c>
    </row>
    <row r="2082" spans="1:224" s="50" customFormat="1" x14ac:dyDescent="0.25">
      <c r="A2082" s="24" t="s">
        <v>3196</v>
      </c>
      <c r="B2082" s="45" t="s">
        <v>119</v>
      </c>
      <c r="C2082" s="46" t="s">
        <v>3194</v>
      </c>
      <c r="D2082" s="46"/>
      <c r="E2082" s="46" t="s">
        <v>3145</v>
      </c>
      <c r="F2082" s="46"/>
      <c r="G2082" s="85">
        <v>906.66666666666663</v>
      </c>
      <c r="H2082" s="86"/>
      <c r="I2082" s="158">
        <v>0</v>
      </c>
    </row>
    <row r="2083" spans="1:224" s="50" customFormat="1" x14ac:dyDescent="0.25">
      <c r="A2083" s="24" t="s">
        <v>5419</v>
      </c>
      <c r="B2083" s="45" t="s">
        <v>119</v>
      </c>
      <c r="C2083" s="46" t="s">
        <v>3194</v>
      </c>
      <c r="D2083" s="46"/>
      <c r="E2083" s="46" t="s">
        <v>370</v>
      </c>
      <c r="F2083" s="46"/>
      <c r="G2083" s="85">
        <v>1100</v>
      </c>
      <c r="H2083" s="86"/>
      <c r="I2083" s="158">
        <v>0</v>
      </c>
    </row>
    <row r="2084" spans="1:224" s="50" customFormat="1" x14ac:dyDescent="0.25">
      <c r="A2084" s="24" t="s">
        <v>1410</v>
      </c>
      <c r="B2084" s="45" t="s">
        <v>112</v>
      </c>
      <c r="C2084" s="46" t="s">
        <v>22</v>
      </c>
      <c r="D2084" s="46"/>
      <c r="E2084" s="46"/>
      <c r="F2084" s="46" t="s">
        <v>3404</v>
      </c>
      <c r="G2084" s="85">
        <v>120</v>
      </c>
      <c r="H2084" s="86"/>
      <c r="I2084" s="158">
        <v>0</v>
      </c>
    </row>
    <row r="2085" spans="1:224" s="50" customFormat="1" x14ac:dyDescent="0.25">
      <c r="A2085" s="24" t="s">
        <v>1411</v>
      </c>
      <c r="B2085" s="45" t="s">
        <v>112</v>
      </c>
      <c r="C2085" s="46" t="s">
        <v>21</v>
      </c>
      <c r="D2085" s="46"/>
      <c r="E2085" s="46" t="s">
        <v>370</v>
      </c>
      <c r="F2085" s="46"/>
      <c r="G2085" s="85">
        <v>850</v>
      </c>
      <c r="H2085" s="86"/>
      <c r="I2085" s="158">
        <v>0</v>
      </c>
    </row>
    <row r="2086" spans="1:224" ht="30" customHeight="1" x14ac:dyDescent="0.25">
      <c r="A2086" s="28"/>
      <c r="B2086" s="29"/>
      <c r="C2086" s="28"/>
      <c r="D2086" s="28"/>
      <c r="E2086" s="28"/>
      <c r="F2086" s="48"/>
      <c r="G2086" s="97" t="s">
        <v>7169</v>
      </c>
      <c r="H2086" s="98"/>
      <c r="I2086" s="8">
        <v>0</v>
      </c>
    </row>
    <row r="2087" spans="1:224" s="30" customFormat="1" ht="34.5" customHeight="1" x14ac:dyDescent="0.25">
      <c r="A2087" s="31"/>
      <c r="C2087" s="31"/>
      <c r="D2087" s="31"/>
      <c r="E2087" s="31"/>
      <c r="F2087" s="31"/>
      <c r="G2087" s="32"/>
      <c r="H2087" s="33"/>
      <c r="I2087" s="34"/>
    </row>
    <row r="2088" spans="1:224" ht="30" customHeight="1" x14ac:dyDescent="0.25">
      <c r="A2088" s="19" t="s">
        <v>7170</v>
      </c>
      <c r="B2088" s="20"/>
      <c r="C2088" s="72"/>
      <c r="D2088" s="72"/>
      <c r="E2088" s="72"/>
      <c r="F2088" s="20"/>
      <c r="G2088" s="72"/>
      <c r="H2088" s="20"/>
      <c r="I2088" s="21"/>
    </row>
    <row r="2089" spans="1:224" s="75" customFormat="1" ht="15.75" x14ac:dyDescent="0.25">
      <c r="A2089" s="22" t="s">
        <v>2681</v>
      </c>
      <c r="B2089" s="51" t="s">
        <v>3121</v>
      </c>
      <c r="C2089" s="52" t="s">
        <v>2862</v>
      </c>
      <c r="D2089" s="22"/>
      <c r="E2089" s="22"/>
      <c r="F2089" s="22"/>
      <c r="G2089" s="25">
        <v>24</v>
      </c>
      <c r="H2089" s="7"/>
      <c r="I2089" s="3">
        <f t="shared" ref="I2089:I2120" si="76">G2089*H2089</f>
        <v>0</v>
      </c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  <c r="AS2089" s="13"/>
      <c r="AT2089" s="13"/>
      <c r="AU2089" s="13"/>
      <c r="AV2089" s="13"/>
      <c r="AW2089" s="13"/>
      <c r="AX2089" s="13"/>
      <c r="AY2089" s="13"/>
      <c r="AZ2089" s="13"/>
      <c r="BA2089" s="13"/>
      <c r="BB2089" s="13"/>
      <c r="BC2089" s="13"/>
      <c r="BD2089" s="13"/>
      <c r="BE2089" s="13"/>
      <c r="BF2089" s="13"/>
      <c r="BG2089" s="13"/>
      <c r="BH2089" s="13"/>
      <c r="BI2089" s="13"/>
      <c r="BJ2089" s="13"/>
      <c r="BK2089" s="13"/>
      <c r="BL2089" s="13"/>
      <c r="BM2089" s="13"/>
      <c r="BN2089" s="13"/>
      <c r="BO2089" s="13"/>
      <c r="BP2089" s="13"/>
      <c r="BQ2089" s="13"/>
      <c r="BR2089" s="13"/>
      <c r="BS2089" s="13"/>
      <c r="BT2089" s="13"/>
      <c r="BU2089" s="13"/>
      <c r="BV2089" s="13"/>
      <c r="BW2089" s="13"/>
      <c r="BX2089" s="13"/>
      <c r="BY2089" s="13"/>
      <c r="BZ2089" s="13"/>
      <c r="CA2089" s="13"/>
      <c r="CB2089" s="13"/>
      <c r="CC2089" s="13"/>
      <c r="CD2089" s="13"/>
      <c r="CE2089" s="13"/>
      <c r="CF2089" s="13"/>
      <c r="CG2089" s="13"/>
      <c r="CH2089" s="13"/>
      <c r="CI2089" s="13"/>
      <c r="CJ2089" s="13"/>
      <c r="CK2089" s="13"/>
      <c r="CL2089" s="13"/>
      <c r="CM2089" s="13"/>
      <c r="CN2089" s="13"/>
      <c r="CO2089" s="13"/>
      <c r="CP2089" s="13"/>
      <c r="CQ2089" s="13"/>
      <c r="CR2089" s="13"/>
      <c r="CS2089" s="13"/>
      <c r="CT2089" s="13"/>
      <c r="CU2089" s="13"/>
      <c r="CV2089" s="13"/>
      <c r="CW2089" s="13"/>
      <c r="CX2089" s="13"/>
      <c r="CY2089" s="13"/>
      <c r="CZ2089" s="13"/>
      <c r="DA2089" s="13"/>
      <c r="DB2089" s="13"/>
      <c r="DC2089" s="13"/>
      <c r="DD2089" s="13"/>
      <c r="DE2089" s="13"/>
      <c r="DF2089" s="13"/>
      <c r="DG2089" s="13"/>
      <c r="DH2089" s="13"/>
      <c r="DI2089" s="13"/>
      <c r="DJ2089" s="13"/>
      <c r="DK2089" s="13"/>
      <c r="DL2089" s="13"/>
      <c r="DM2089" s="13"/>
      <c r="DN2089" s="13"/>
      <c r="DO2089" s="13"/>
      <c r="DP2089" s="13"/>
      <c r="DQ2089" s="13"/>
      <c r="DR2089" s="13"/>
      <c r="DS2089" s="13"/>
      <c r="DT2089" s="13"/>
      <c r="DU2089" s="13"/>
      <c r="DV2089" s="13"/>
      <c r="DW2089" s="13"/>
      <c r="DX2089" s="13"/>
      <c r="DY2089" s="13"/>
      <c r="DZ2089" s="13"/>
      <c r="EA2089" s="13"/>
      <c r="EB2089" s="13"/>
      <c r="EC2089" s="13"/>
      <c r="ED2089" s="13"/>
      <c r="EE2089" s="13"/>
      <c r="EF2089" s="13"/>
      <c r="EG2089" s="13"/>
      <c r="EH2089" s="13"/>
      <c r="EI2089" s="13"/>
      <c r="EJ2089" s="13"/>
      <c r="EK2089" s="13"/>
      <c r="EL2089" s="13"/>
      <c r="EM2089" s="13"/>
      <c r="EN2089" s="13"/>
      <c r="EO2089" s="13"/>
      <c r="EP2089" s="13"/>
      <c r="EQ2089" s="13"/>
      <c r="ER2089" s="13"/>
      <c r="ES2089" s="13"/>
      <c r="ET2089" s="13"/>
      <c r="EU2089" s="13"/>
      <c r="EV2089" s="13"/>
      <c r="EW2089" s="13"/>
      <c r="EX2089" s="13"/>
      <c r="EY2089" s="13"/>
      <c r="EZ2089" s="13"/>
      <c r="FA2089" s="13"/>
      <c r="FB2089" s="13"/>
      <c r="FC2089" s="13"/>
      <c r="FD2089" s="13"/>
      <c r="FE2089" s="13"/>
      <c r="FF2089" s="13"/>
      <c r="FG2089" s="13"/>
      <c r="FH2089" s="13"/>
      <c r="FI2089" s="13"/>
      <c r="FJ2089" s="13"/>
      <c r="FK2089" s="13"/>
      <c r="FL2089" s="13"/>
      <c r="FM2089" s="13"/>
      <c r="FN2089" s="13"/>
      <c r="FO2089" s="13"/>
      <c r="FP2089" s="13"/>
      <c r="FQ2089" s="13"/>
      <c r="FR2089" s="13"/>
      <c r="FS2089" s="13"/>
      <c r="FT2089" s="13"/>
      <c r="FU2089" s="13"/>
      <c r="FV2089" s="13"/>
      <c r="FW2089" s="13"/>
      <c r="FX2089" s="13"/>
      <c r="FY2089" s="13"/>
      <c r="FZ2089" s="13"/>
      <c r="GA2089" s="13"/>
      <c r="GB2089" s="13"/>
      <c r="GC2089" s="13"/>
      <c r="GD2089" s="13"/>
      <c r="GE2089" s="13"/>
      <c r="GF2089" s="13"/>
      <c r="GG2089" s="13"/>
      <c r="GH2089" s="13"/>
      <c r="GI2089" s="13"/>
      <c r="GJ2089" s="13"/>
      <c r="GK2089" s="13"/>
      <c r="GL2089" s="13"/>
      <c r="GM2089" s="13"/>
      <c r="GN2089" s="13"/>
      <c r="GO2089" s="13"/>
      <c r="GP2089" s="13"/>
      <c r="GQ2089" s="13"/>
      <c r="GR2089" s="13"/>
      <c r="GS2089" s="13"/>
      <c r="GT2089" s="13"/>
      <c r="GU2089" s="13"/>
      <c r="GV2089" s="13"/>
      <c r="GW2089" s="13"/>
      <c r="GX2089" s="13"/>
      <c r="GY2089" s="13"/>
      <c r="GZ2089" s="13"/>
      <c r="HA2089" s="13"/>
      <c r="HB2089" s="13"/>
      <c r="HC2089" s="13"/>
      <c r="HD2089" s="13"/>
      <c r="HE2089" s="13"/>
      <c r="HF2089" s="13"/>
      <c r="HG2089" s="13"/>
      <c r="HH2089" s="13"/>
      <c r="HI2089" s="13"/>
      <c r="HJ2089" s="13"/>
      <c r="HK2089" s="13"/>
      <c r="HL2089" s="13"/>
      <c r="HM2089" s="13"/>
      <c r="HN2089" s="13"/>
      <c r="HO2089" s="13"/>
      <c r="HP2089" s="13"/>
    </row>
    <row r="2090" spans="1:224" s="75" customFormat="1" ht="15.75" x14ac:dyDescent="0.25">
      <c r="A2090" s="22" t="s">
        <v>2682</v>
      </c>
      <c r="B2090" s="51" t="s">
        <v>2863</v>
      </c>
      <c r="C2090" s="52" t="s">
        <v>2849</v>
      </c>
      <c r="D2090" s="22"/>
      <c r="E2090" s="22"/>
      <c r="F2090" s="22"/>
      <c r="G2090" s="25">
        <v>24</v>
      </c>
      <c r="H2090" s="7"/>
      <c r="I2090" s="3">
        <f t="shared" si="76"/>
        <v>0</v>
      </c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  <c r="AS2090" s="13"/>
      <c r="AT2090" s="13"/>
      <c r="AU2090" s="13"/>
      <c r="AV2090" s="13"/>
      <c r="AW2090" s="13"/>
      <c r="AX2090" s="13"/>
      <c r="AY2090" s="13"/>
      <c r="AZ2090" s="13"/>
      <c r="BA2090" s="13"/>
      <c r="BB2090" s="13"/>
      <c r="BC2090" s="13"/>
      <c r="BD2090" s="13"/>
      <c r="BE2090" s="13"/>
      <c r="BF2090" s="13"/>
      <c r="BG2090" s="13"/>
      <c r="BH2090" s="13"/>
      <c r="BI2090" s="13"/>
      <c r="BJ2090" s="13"/>
      <c r="BK2090" s="13"/>
      <c r="BL2090" s="13"/>
      <c r="BM2090" s="13"/>
      <c r="BN2090" s="13"/>
      <c r="BO2090" s="13"/>
      <c r="BP2090" s="13"/>
      <c r="BQ2090" s="13"/>
      <c r="BR2090" s="13"/>
      <c r="BS2090" s="13"/>
      <c r="BT2090" s="13"/>
      <c r="BU2090" s="13"/>
      <c r="BV2090" s="13"/>
      <c r="BW2090" s="13"/>
      <c r="BX2090" s="13"/>
      <c r="BY2090" s="13"/>
      <c r="BZ2090" s="13"/>
      <c r="CA2090" s="13"/>
      <c r="CB2090" s="13"/>
      <c r="CC2090" s="13"/>
      <c r="CD2090" s="13"/>
      <c r="CE2090" s="13"/>
      <c r="CF2090" s="13"/>
      <c r="CG2090" s="13"/>
      <c r="CH2090" s="13"/>
      <c r="CI2090" s="13"/>
      <c r="CJ2090" s="13"/>
      <c r="CK2090" s="13"/>
      <c r="CL2090" s="13"/>
      <c r="CM2090" s="13"/>
      <c r="CN2090" s="13"/>
      <c r="CO2090" s="13"/>
      <c r="CP2090" s="13"/>
      <c r="CQ2090" s="13"/>
      <c r="CR2090" s="13"/>
      <c r="CS2090" s="13"/>
      <c r="CT2090" s="13"/>
      <c r="CU2090" s="13"/>
      <c r="CV2090" s="13"/>
      <c r="CW2090" s="13"/>
      <c r="CX2090" s="13"/>
      <c r="CY2090" s="13"/>
      <c r="CZ2090" s="13"/>
      <c r="DA2090" s="13"/>
      <c r="DB2090" s="13"/>
      <c r="DC2090" s="13"/>
      <c r="DD2090" s="13"/>
      <c r="DE2090" s="13"/>
      <c r="DF2090" s="13"/>
      <c r="DG2090" s="13"/>
      <c r="DH2090" s="13"/>
      <c r="DI2090" s="13"/>
      <c r="DJ2090" s="13"/>
      <c r="DK2090" s="13"/>
      <c r="DL2090" s="13"/>
      <c r="DM2090" s="13"/>
      <c r="DN2090" s="13"/>
      <c r="DO2090" s="13"/>
      <c r="DP2090" s="13"/>
      <c r="DQ2090" s="13"/>
      <c r="DR2090" s="13"/>
      <c r="DS2090" s="13"/>
      <c r="DT2090" s="13"/>
      <c r="DU2090" s="13"/>
      <c r="DV2090" s="13"/>
      <c r="DW2090" s="13"/>
      <c r="DX2090" s="13"/>
      <c r="DY2090" s="13"/>
      <c r="DZ2090" s="13"/>
      <c r="EA2090" s="13"/>
      <c r="EB2090" s="13"/>
      <c r="EC2090" s="13"/>
      <c r="ED2090" s="13"/>
      <c r="EE2090" s="13"/>
      <c r="EF2090" s="13"/>
      <c r="EG2090" s="13"/>
      <c r="EH2090" s="13"/>
      <c r="EI2090" s="13"/>
      <c r="EJ2090" s="13"/>
      <c r="EK2090" s="13"/>
      <c r="EL2090" s="13"/>
      <c r="EM2090" s="13"/>
      <c r="EN2090" s="13"/>
      <c r="EO2090" s="13"/>
      <c r="EP2090" s="13"/>
      <c r="EQ2090" s="13"/>
      <c r="ER2090" s="13"/>
      <c r="ES2090" s="13"/>
      <c r="ET2090" s="13"/>
      <c r="EU2090" s="13"/>
      <c r="EV2090" s="13"/>
      <c r="EW2090" s="13"/>
      <c r="EX2090" s="13"/>
      <c r="EY2090" s="13"/>
      <c r="EZ2090" s="13"/>
      <c r="FA2090" s="13"/>
      <c r="FB2090" s="13"/>
      <c r="FC2090" s="13"/>
      <c r="FD2090" s="13"/>
      <c r="FE2090" s="13"/>
      <c r="FF2090" s="13"/>
      <c r="FG2090" s="13"/>
      <c r="FH2090" s="13"/>
      <c r="FI2090" s="13"/>
      <c r="FJ2090" s="13"/>
      <c r="FK2090" s="13"/>
      <c r="FL2090" s="13"/>
      <c r="FM2090" s="13"/>
      <c r="FN2090" s="13"/>
      <c r="FO2090" s="13"/>
      <c r="FP2090" s="13"/>
      <c r="FQ2090" s="13"/>
      <c r="FR2090" s="13"/>
      <c r="FS2090" s="13"/>
      <c r="FT2090" s="13"/>
      <c r="FU2090" s="13"/>
      <c r="FV2090" s="13"/>
      <c r="FW2090" s="13"/>
      <c r="FX2090" s="13"/>
      <c r="FY2090" s="13"/>
      <c r="FZ2090" s="13"/>
      <c r="GA2090" s="13"/>
      <c r="GB2090" s="13"/>
      <c r="GC2090" s="13"/>
      <c r="GD2090" s="13"/>
      <c r="GE2090" s="13"/>
      <c r="GF2090" s="13"/>
      <c r="GG2090" s="13"/>
      <c r="GH2090" s="13"/>
      <c r="GI2090" s="13"/>
      <c r="GJ2090" s="13"/>
      <c r="GK2090" s="13"/>
      <c r="GL2090" s="13"/>
      <c r="GM2090" s="13"/>
      <c r="GN2090" s="13"/>
      <c r="GO2090" s="13"/>
      <c r="GP2090" s="13"/>
      <c r="GQ2090" s="13"/>
      <c r="GR2090" s="13"/>
      <c r="GS2090" s="13"/>
      <c r="GT2090" s="13"/>
      <c r="GU2090" s="13"/>
      <c r="GV2090" s="13"/>
      <c r="GW2090" s="13"/>
      <c r="GX2090" s="13"/>
      <c r="GY2090" s="13"/>
      <c r="GZ2090" s="13"/>
      <c r="HA2090" s="13"/>
      <c r="HB2090" s="13"/>
      <c r="HC2090" s="13"/>
      <c r="HD2090" s="13"/>
      <c r="HE2090" s="13"/>
      <c r="HF2090" s="13"/>
      <c r="HG2090" s="13"/>
      <c r="HH2090" s="13"/>
      <c r="HI2090" s="13"/>
      <c r="HJ2090" s="13"/>
      <c r="HK2090" s="13"/>
      <c r="HL2090" s="13"/>
      <c r="HM2090" s="13"/>
      <c r="HN2090" s="13"/>
      <c r="HO2090" s="13"/>
      <c r="HP2090" s="13"/>
    </row>
    <row r="2091" spans="1:224" s="75" customFormat="1" ht="15.75" x14ac:dyDescent="0.25">
      <c r="A2091" s="22" t="s">
        <v>2683</v>
      </c>
      <c r="B2091" s="51" t="s">
        <v>2863</v>
      </c>
      <c r="C2091" s="52" t="s">
        <v>2860</v>
      </c>
      <c r="D2091" s="22"/>
      <c r="E2091" s="22"/>
      <c r="F2091" s="22"/>
      <c r="G2091" s="25">
        <v>31</v>
      </c>
      <c r="H2091" s="7"/>
      <c r="I2091" s="3">
        <f t="shared" si="76"/>
        <v>0</v>
      </c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  <c r="AS2091" s="13"/>
      <c r="AT2091" s="13"/>
      <c r="AU2091" s="13"/>
      <c r="AV2091" s="13"/>
      <c r="AW2091" s="13"/>
      <c r="AX2091" s="13"/>
      <c r="AY2091" s="13"/>
      <c r="AZ2091" s="13"/>
      <c r="BA2091" s="13"/>
      <c r="BB2091" s="13"/>
      <c r="BC2091" s="13"/>
      <c r="BD2091" s="13"/>
      <c r="BE2091" s="13"/>
      <c r="BF2091" s="13"/>
      <c r="BG2091" s="13"/>
      <c r="BH2091" s="13"/>
      <c r="BI2091" s="13"/>
      <c r="BJ2091" s="13"/>
      <c r="BK2091" s="13"/>
      <c r="BL2091" s="13"/>
      <c r="BM2091" s="13"/>
      <c r="BN2091" s="13"/>
      <c r="BO2091" s="13"/>
      <c r="BP2091" s="13"/>
      <c r="BQ2091" s="13"/>
      <c r="BR2091" s="13"/>
      <c r="BS2091" s="13"/>
      <c r="BT2091" s="13"/>
      <c r="BU2091" s="13"/>
      <c r="BV2091" s="13"/>
      <c r="BW2091" s="13"/>
      <c r="BX2091" s="13"/>
      <c r="BY2091" s="13"/>
      <c r="BZ2091" s="13"/>
      <c r="CA2091" s="13"/>
      <c r="CB2091" s="13"/>
      <c r="CC2091" s="13"/>
      <c r="CD2091" s="13"/>
      <c r="CE2091" s="13"/>
      <c r="CF2091" s="13"/>
      <c r="CG2091" s="13"/>
      <c r="CH2091" s="13"/>
      <c r="CI2091" s="13"/>
      <c r="CJ2091" s="13"/>
      <c r="CK2091" s="13"/>
      <c r="CL2091" s="13"/>
      <c r="CM2091" s="13"/>
      <c r="CN2091" s="13"/>
      <c r="CO2091" s="13"/>
      <c r="CP2091" s="13"/>
      <c r="CQ2091" s="13"/>
      <c r="CR2091" s="13"/>
      <c r="CS2091" s="13"/>
      <c r="CT2091" s="13"/>
      <c r="CU2091" s="13"/>
      <c r="CV2091" s="13"/>
      <c r="CW2091" s="13"/>
      <c r="CX2091" s="13"/>
      <c r="CY2091" s="13"/>
      <c r="CZ2091" s="13"/>
      <c r="DA2091" s="13"/>
      <c r="DB2091" s="13"/>
      <c r="DC2091" s="13"/>
      <c r="DD2091" s="13"/>
      <c r="DE2091" s="13"/>
      <c r="DF2091" s="13"/>
      <c r="DG2091" s="13"/>
      <c r="DH2091" s="13"/>
      <c r="DI2091" s="13"/>
      <c r="DJ2091" s="13"/>
      <c r="DK2091" s="13"/>
      <c r="DL2091" s="13"/>
      <c r="DM2091" s="13"/>
      <c r="DN2091" s="13"/>
      <c r="DO2091" s="13"/>
      <c r="DP2091" s="13"/>
      <c r="DQ2091" s="13"/>
      <c r="DR2091" s="13"/>
      <c r="DS2091" s="13"/>
      <c r="DT2091" s="13"/>
      <c r="DU2091" s="13"/>
      <c r="DV2091" s="13"/>
      <c r="DW2091" s="13"/>
      <c r="DX2091" s="13"/>
      <c r="DY2091" s="13"/>
      <c r="DZ2091" s="13"/>
      <c r="EA2091" s="13"/>
      <c r="EB2091" s="13"/>
      <c r="EC2091" s="13"/>
      <c r="ED2091" s="13"/>
      <c r="EE2091" s="13"/>
      <c r="EF2091" s="13"/>
      <c r="EG2091" s="13"/>
      <c r="EH2091" s="13"/>
      <c r="EI2091" s="13"/>
      <c r="EJ2091" s="13"/>
      <c r="EK2091" s="13"/>
      <c r="EL2091" s="13"/>
      <c r="EM2091" s="13"/>
      <c r="EN2091" s="13"/>
      <c r="EO2091" s="13"/>
      <c r="EP2091" s="13"/>
      <c r="EQ2091" s="13"/>
      <c r="ER2091" s="13"/>
      <c r="ES2091" s="13"/>
      <c r="ET2091" s="13"/>
      <c r="EU2091" s="13"/>
      <c r="EV2091" s="13"/>
      <c r="EW2091" s="13"/>
      <c r="EX2091" s="13"/>
      <c r="EY2091" s="13"/>
      <c r="EZ2091" s="13"/>
      <c r="FA2091" s="13"/>
      <c r="FB2091" s="13"/>
      <c r="FC2091" s="13"/>
      <c r="FD2091" s="13"/>
      <c r="FE2091" s="13"/>
      <c r="FF2091" s="13"/>
      <c r="FG2091" s="13"/>
      <c r="FH2091" s="13"/>
      <c r="FI2091" s="13"/>
      <c r="FJ2091" s="13"/>
      <c r="FK2091" s="13"/>
      <c r="FL2091" s="13"/>
      <c r="FM2091" s="13"/>
      <c r="FN2091" s="13"/>
      <c r="FO2091" s="13"/>
      <c r="FP2091" s="13"/>
      <c r="FQ2091" s="13"/>
      <c r="FR2091" s="13"/>
      <c r="FS2091" s="13"/>
      <c r="FT2091" s="13"/>
      <c r="FU2091" s="13"/>
      <c r="FV2091" s="13"/>
      <c r="FW2091" s="13"/>
      <c r="FX2091" s="13"/>
      <c r="FY2091" s="13"/>
      <c r="FZ2091" s="13"/>
      <c r="GA2091" s="13"/>
      <c r="GB2091" s="13"/>
      <c r="GC2091" s="13"/>
      <c r="GD2091" s="13"/>
      <c r="GE2091" s="13"/>
      <c r="GF2091" s="13"/>
      <c r="GG2091" s="13"/>
      <c r="GH2091" s="13"/>
      <c r="GI2091" s="13"/>
      <c r="GJ2091" s="13"/>
      <c r="GK2091" s="13"/>
      <c r="GL2091" s="13"/>
      <c r="GM2091" s="13"/>
      <c r="GN2091" s="13"/>
      <c r="GO2091" s="13"/>
      <c r="GP2091" s="13"/>
      <c r="GQ2091" s="13"/>
      <c r="GR2091" s="13"/>
      <c r="GS2091" s="13"/>
      <c r="GT2091" s="13"/>
      <c r="GU2091" s="13"/>
      <c r="GV2091" s="13"/>
      <c r="GW2091" s="13"/>
      <c r="GX2091" s="13"/>
      <c r="GY2091" s="13"/>
      <c r="GZ2091" s="13"/>
      <c r="HA2091" s="13"/>
      <c r="HB2091" s="13"/>
      <c r="HC2091" s="13"/>
      <c r="HD2091" s="13"/>
      <c r="HE2091" s="13"/>
      <c r="HF2091" s="13"/>
      <c r="HG2091" s="13"/>
      <c r="HH2091" s="13"/>
      <c r="HI2091" s="13"/>
      <c r="HJ2091" s="13"/>
      <c r="HK2091" s="13"/>
      <c r="HL2091" s="13"/>
      <c r="HM2091" s="13"/>
      <c r="HN2091" s="13"/>
      <c r="HO2091" s="13"/>
      <c r="HP2091" s="13"/>
    </row>
    <row r="2092" spans="1:224" s="75" customFormat="1" ht="15.75" x14ac:dyDescent="0.25">
      <c r="A2092" s="22" t="s">
        <v>2684</v>
      </c>
      <c r="B2092" s="51" t="s">
        <v>2863</v>
      </c>
      <c r="C2092" s="52" t="s">
        <v>2844</v>
      </c>
      <c r="D2092" s="22"/>
      <c r="E2092" s="22"/>
      <c r="F2092" s="22"/>
      <c r="G2092" s="25">
        <v>40</v>
      </c>
      <c r="H2092" s="7"/>
      <c r="I2092" s="3">
        <f t="shared" si="76"/>
        <v>0</v>
      </c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  <c r="AS2092" s="13"/>
      <c r="AT2092" s="13"/>
      <c r="AU2092" s="13"/>
      <c r="AV2092" s="13"/>
      <c r="AW2092" s="13"/>
      <c r="AX2092" s="13"/>
      <c r="AY2092" s="13"/>
      <c r="AZ2092" s="13"/>
      <c r="BA2092" s="13"/>
      <c r="BB2092" s="13"/>
      <c r="BC2092" s="13"/>
      <c r="BD2092" s="13"/>
      <c r="BE2092" s="13"/>
      <c r="BF2092" s="13"/>
      <c r="BG2092" s="13"/>
      <c r="BH2092" s="13"/>
      <c r="BI2092" s="13"/>
      <c r="BJ2092" s="13"/>
      <c r="BK2092" s="13"/>
      <c r="BL2092" s="13"/>
      <c r="BM2092" s="13"/>
      <c r="BN2092" s="13"/>
      <c r="BO2092" s="13"/>
      <c r="BP2092" s="13"/>
      <c r="BQ2092" s="13"/>
      <c r="BR2092" s="13"/>
      <c r="BS2092" s="13"/>
      <c r="BT2092" s="13"/>
      <c r="BU2092" s="13"/>
      <c r="BV2092" s="13"/>
      <c r="BW2092" s="13"/>
      <c r="BX2092" s="13"/>
      <c r="BY2092" s="13"/>
      <c r="BZ2092" s="13"/>
      <c r="CA2092" s="13"/>
      <c r="CB2092" s="13"/>
      <c r="CC2092" s="13"/>
      <c r="CD2092" s="13"/>
      <c r="CE2092" s="13"/>
      <c r="CF2092" s="13"/>
      <c r="CG2092" s="13"/>
      <c r="CH2092" s="13"/>
      <c r="CI2092" s="13"/>
      <c r="CJ2092" s="13"/>
      <c r="CK2092" s="13"/>
      <c r="CL2092" s="13"/>
      <c r="CM2092" s="13"/>
      <c r="CN2092" s="13"/>
      <c r="CO2092" s="13"/>
      <c r="CP2092" s="13"/>
      <c r="CQ2092" s="13"/>
      <c r="CR2092" s="13"/>
      <c r="CS2092" s="13"/>
      <c r="CT2092" s="13"/>
      <c r="CU2092" s="13"/>
      <c r="CV2092" s="13"/>
      <c r="CW2092" s="13"/>
      <c r="CX2092" s="13"/>
      <c r="CY2092" s="13"/>
      <c r="CZ2092" s="13"/>
      <c r="DA2092" s="13"/>
      <c r="DB2092" s="13"/>
      <c r="DC2092" s="13"/>
      <c r="DD2092" s="13"/>
      <c r="DE2092" s="13"/>
      <c r="DF2092" s="13"/>
      <c r="DG2092" s="13"/>
      <c r="DH2092" s="13"/>
      <c r="DI2092" s="13"/>
      <c r="DJ2092" s="13"/>
      <c r="DK2092" s="13"/>
      <c r="DL2092" s="13"/>
      <c r="DM2092" s="13"/>
      <c r="DN2092" s="13"/>
      <c r="DO2092" s="13"/>
      <c r="DP2092" s="13"/>
      <c r="DQ2092" s="13"/>
      <c r="DR2092" s="13"/>
      <c r="DS2092" s="13"/>
      <c r="DT2092" s="13"/>
      <c r="DU2092" s="13"/>
      <c r="DV2092" s="13"/>
      <c r="DW2092" s="13"/>
      <c r="DX2092" s="13"/>
      <c r="DY2092" s="13"/>
      <c r="DZ2092" s="13"/>
      <c r="EA2092" s="13"/>
      <c r="EB2092" s="13"/>
      <c r="EC2092" s="13"/>
      <c r="ED2092" s="13"/>
      <c r="EE2092" s="13"/>
      <c r="EF2092" s="13"/>
      <c r="EG2092" s="13"/>
      <c r="EH2092" s="13"/>
      <c r="EI2092" s="13"/>
      <c r="EJ2092" s="13"/>
      <c r="EK2092" s="13"/>
      <c r="EL2092" s="13"/>
      <c r="EM2092" s="13"/>
      <c r="EN2092" s="13"/>
      <c r="EO2092" s="13"/>
      <c r="EP2092" s="13"/>
      <c r="EQ2092" s="13"/>
      <c r="ER2092" s="13"/>
      <c r="ES2092" s="13"/>
      <c r="ET2092" s="13"/>
      <c r="EU2092" s="13"/>
      <c r="EV2092" s="13"/>
      <c r="EW2092" s="13"/>
      <c r="EX2092" s="13"/>
      <c r="EY2092" s="13"/>
      <c r="EZ2092" s="13"/>
      <c r="FA2092" s="13"/>
      <c r="FB2092" s="13"/>
      <c r="FC2092" s="13"/>
      <c r="FD2092" s="13"/>
      <c r="FE2092" s="13"/>
      <c r="FF2092" s="13"/>
      <c r="FG2092" s="13"/>
      <c r="FH2092" s="13"/>
      <c r="FI2092" s="13"/>
      <c r="FJ2092" s="13"/>
      <c r="FK2092" s="13"/>
      <c r="FL2092" s="13"/>
      <c r="FM2092" s="13"/>
      <c r="FN2092" s="13"/>
      <c r="FO2092" s="13"/>
      <c r="FP2092" s="13"/>
      <c r="FQ2092" s="13"/>
      <c r="FR2092" s="13"/>
      <c r="FS2092" s="13"/>
      <c r="FT2092" s="13"/>
      <c r="FU2092" s="13"/>
      <c r="FV2092" s="13"/>
      <c r="FW2092" s="13"/>
      <c r="FX2092" s="13"/>
      <c r="FY2092" s="13"/>
      <c r="FZ2092" s="13"/>
      <c r="GA2092" s="13"/>
      <c r="GB2092" s="13"/>
      <c r="GC2092" s="13"/>
      <c r="GD2092" s="13"/>
      <c r="GE2092" s="13"/>
      <c r="GF2092" s="13"/>
      <c r="GG2092" s="13"/>
      <c r="GH2092" s="13"/>
      <c r="GI2092" s="13"/>
      <c r="GJ2092" s="13"/>
      <c r="GK2092" s="13"/>
      <c r="GL2092" s="13"/>
      <c r="GM2092" s="13"/>
      <c r="GN2092" s="13"/>
      <c r="GO2092" s="13"/>
      <c r="GP2092" s="13"/>
      <c r="GQ2092" s="13"/>
      <c r="GR2092" s="13"/>
      <c r="GS2092" s="13"/>
      <c r="GT2092" s="13"/>
      <c r="GU2092" s="13"/>
      <c r="GV2092" s="13"/>
      <c r="GW2092" s="13"/>
      <c r="GX2092" s="13"/>
      <c r="GY2092" s="13"/>
      <c r="GZ2092" s="13"/>
      <c r="HA2092" s="13"/>
      <c r="HB2092" s="13"/>
      <c r="HC2092" s="13"/>
      <c r="HD2092" s="13"/>
      <c r="HE2092" s="13"/>
      <c r="HF2092" s="13"/>
      <c r="HG2092" s="13"/>
      <c r="HH2092" s="13"/>
      <c r="HI2092" s="13"/>
      <c r="HJ2092" s="13"/>
      <c r="HK2092" s="13"/>
      <c r="HL2092" s="13"/>
      <c r="HM2092" s="13"/>
      <c r="HN2092" s="13"/>
      <c r="HO2092" s="13"/>
      <c r="HP2092" s="13"/>
    </row>
    <row r="2093" spans="1:224" s="75" customFormat="1" ht="15.75" x14ac:dyDescent="0.25">
      <c r="A2093" s="22" t="s">
        <v>2685</v>
      </c>
      <c r="B2093" s="51" t="s">
        <v>2863</v>
      </c>
      <c r="C2093" s="52" t="s">
        <v>2845</v>
      </c>
      <c r="D2093" s="22"/>
      <c r="E2093" s="22"/>
      <c r="F2093" s="22"/>
      <c r="G2093" s="25">
        <v>51</v>
      </c>
      <c r="H2093" s="7"/>
      <c r="I2093" s="3">
        <f t="shared" si="76"/>
        <v>0</v>
      </c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  <c r="AS2093" s="13"/>
      <c r="AT2093" s="13"/>
      <c r="AU2093" s="13"/>
      <c r="AV2093" s="13"/>
      <c r="AW2093" s="13"/>
      <c r="AX2093" s="13"/>
      <c r="AY2093" s="13"/>
      <c r="AZ2093" s="13"/>
      <c r="BA2093" s="13"/>
      <c r="BB2093" s="13"/>
      <c r="BC2093" s="13"/>
      <c r="BD2093" s="13"/>
      <c r="BE2093" s="13"/>
      <c r="BF2093" s="13"/>
      <c r="BG2093" s="13"/>
      <c r="BH2093" s="13"/>
      <c r="BI2093" s="13"/>
      <c r="BJ2093" s="13"/>
      <c r="BK2093" s="13"/>
      <c r="BL2093" s="13"/>
      <c r="BM2093" s="13"/>
      <c r="BN2093" s="13"/>
      <c r="BO2093" s="13"/>
      <c r="BP2093" s="13"/>
      <c r="BQ2093" s="13"/>
      <c r="BR2093" s="13"/>
      <c r="BS2093" s="13"/>
      <c r="BT2093" s="13"/>
      <c r="BU2093" s="13"/>
      <c r="BV2093" s="13"/>
      <c r="BW2093" s="13"/>
      <c r="BX2093" s="13"/>
      <c r="BY2093" s="13"/>
      <c r="BZ2093" s="13"/>
      <c r="CA2093" s="13"/>
      <c r="CB2093" s="13"/>
      <c r="CC2093" s="13"/>
      <c r="CD2093" s="13"/>
      <c r="CE2093" s="13"/>
      <c r="CF2093" s="13"/>
      <c r="CG2093" s="13"/>
      <c r="CH2093" s="13"/>
      <c r="CI2093" s="13"/>
      <c r="CJ2093" s="13"/>
      <c r="CK2093" s="13"/>
      <c r="CL2093" s="13"/>
      <c r="CM2093" s="13"/>
      <c r="CN2093" s="13"/>
      <c r="CO2093" s="13"/>
      <c r="CP2093" s="13"/>
      <c r="CQ2093" s="13"/>
      <c r="CR2093" s="13"/>
      <c r="CS2093" s="13"/>
      <c r="CT2093" s="13"/>
      <c r="CU2093" s="13"/>
      <c r="CV2093" s="13"/>
      <c r="CW2093" s="13"/>
      <c r="CX2093" s="13"/>
      <c r="CY2093" s="13"/>
      <c r="CZ2093" s="13"/>
      <c r="DA2093" s="13"/>
      <c r="DB2093" s="13"/>
      <c r="DC2093" s="13"/>
      <c r="DD2093" s="13"/>
      <c r="DE2093" s="13"/>
      <c r="DF2093" s="13"/>
      <c r="DG2093" s="13"/>
      <c r="DH2093" s="13"/>
      <c r="DI2093" s="13"/>
      <c r="DJ2093" s="13"/>
      <c r="DK2093" s="13"/>
      <c r="DL2093" s="13"/>
      <c r="DM2093" s="13"/>
      <c r="DN2093" s="13"/>
      <c r="DO2093" s="13"/>
      <c r="DP2093" s="13"/>
      <c r="DQ2093" s="13"/>
      <c r="DR2093" s="13"/>
      <c r="DS2093" s="13"/>
      <c r="DT2093" s="13"/>
      <c r="DU2093" s="13"/>
      <c r="DV2093" s="13"/>
      <c r="DW2093" s="13"/>
      <c r="DX2093" s="13"/>
      <c r="DY2093" s="13"/>
      <c r="DZ2093" s="13"/>
      <c r="EA2093" s="13"/>
      <c r="EB2093" s="13"/>
      <c r="EC2093" s="13"/>
      <c r="ED2093" s="13"/>
      <c r="EE2093" s="13"/>
      <c r="EF2093" s="13"/>
      <c r="EG2093" s="13"/>
      <c r="EH2093" s="13"/>
      <c r="EI2093" s="13"/>
      <c r="EJ2093" s="13"/>
      <c r="EK2093" s="13"/>
      <c r="EL2093" s="13"/>
      <c r="EM2093" s="13"/>
      <c r="EN2093" s="13"/>
      <c r="EO2093" s="13"/>
      <c r="EP2093" s="13"/>
      <c r="EQ2093" s="13"/>
      <c r="ER2093" s="13"/>
      <c r="ES2093" s="13"/>
      <c r="ET2093" s="13"/>
      <c r="EU2093" s="13"/>
      <c r="EV2093" s="13"/>
      <c r="EW2093" s="13"/>
      <c r="EX2093" s="13"/>
      <c r="EY2093" s="13"/>
      <c r="EZ2093" s="13"/>
      <c r="FA2093" s="13"/>
      <c r="FB2093" s="13"/>
      <c r="FC2093" s="13"/>
      <c r="FD2093" s="13"/>
      <c r="FE2093" s="13"/>
      <c r="FF2093" s="13"/>
      <c r="FG2093" s="13"/>
      <c r="FH2093" s="13"/>
      <c r="FI2093" s="13"/>
      <c r="FJ2093" s="13"/>
      <c r="FK2093" s="13"/>
      <c r="FL2093" s="13"/>
      <c r="FM2093" s="13"/>
      <c r="FN2093" s="13"/>
      <c r="FO2093" s="13"/>
      <c r="FP2093" s="13"/>
      <c r="FQ2093" s="13"/>
      <c r="FR2093" s="13"/>
      <c r="FS2093" s="13"/>
      <c r="FT2093" s="13"/>
      <c r="FU2093" s="13"/>
      <c r="FV2093" s="13"/>
      <c r="FW2093" s="13"/>
      <c r="FX2093" s="13"/>
      <c r="FY2093" s="13"/>
      <c r="FZ2093" s="13"/>
      <c r="GA2093" s="13"/>
      <c r="GB2093" s="13"/>
      <c r="GC2093" s="13"/>
      <c r="GD2093" s="13"/>
      <c r="GE2093" s="13"/>
      <c r="GF2093" s="13"/>
      <c r="GG2093" s="13"/>
      <c r="GH2093" s="13"/>
      <c r="GI2093" s="13"/>
      <c r="GJ2093" s="13"/>
      <c r="GK2093" s="13"/>
      <c r="GL2093" s="13"/>
      <c r="GM2093" s="13"/>
      <c r="GN2093" s="13"/>
      <c r="GO2093" s="13"/>
      <c r="GP2093" s="13"/>
      <c r="GQ2093" s="13"/>
      <c r="GR2093" s="13"/>
      <c r="GS2093" s="13"/>
      <c r="GT2093" s="13"/>
      <c r="GU2093" s="13"/>
      <c r="GV2093" s="13"/>
      <c r="GW2093" s="13"/>
      <c r="GX2093" s="13"/>
      <c r="GY2093" s="13"/>
      <c r="GZ2093" s="13"/>
      <c r="HA2093" s="13"/>
      <c r="HB2093" s="13"/>
      <c r="HC2093" s="13"/>
      <c r="HD2093" s="13"/>
      <c r="HE2093" s="13"/>
      <c r="HF2093" s="13"/>
      <c r="HG2093" s="13"/>
      <c r="HH2093" s="13"/>
      <c r="HI2093" s="13"/>
      <c r="HJ2093" s="13"/>
      <c r="HK2093" s="13"/>
      <c r="HL2093" s="13"/>
      <c r="HM2093" s="13"/>
      <c r="HN2093" s="13"/>
      <c r="HO2093" s="13"/>
      <c r="HP2093" s="13"/>
    </row>
    <row r="2094" spans="1:224" s="75" customFormat="1" ht="15.75" x14ac:dyDescent="0.25">
      <c r="A2094" s="22" t="s">
        <v>2686</v>
      </c>
      <c r="B2094" s="51" t="s">
        <v>2863</v>
      </c>
      <c r="C2094" s="52" t="s">
        <v>2840</v>
      </c>
      <c r="D2094" s="22"/>
      <c r="E2094" s="22"/>
      <c r="F2094" s="22"/>
      <c r="G2094" s="25">
        <v>71</v>
      </c>
      <c r="H2094" s="7"/>
      <c r="I2094" s="3">
        <f t="shared" si="76"/>
        <v>0</v>
      </c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  <c r="AS2094" s="13"/>
      <c r="AT2094" s="13"/>
      <c r="AU2094" s="13"/>
      <c r="AV2094" s="13"/>
      <c r="AW2094" s="13"/>
      <c r="AX2094" s="13"/>
      <c r="AY2094" s="13"/>
      <c r="AZ2094" s="13"/>
      <c r="BA2094" s="13"/>
      <c r="BB2094" s="13"/>
      <c r="BC2094" s="13"/>
      <c r="BD2094" s="13"/>
      <c r="BE2094" s="13"/>
      <c r="BF2094" s="13"/>
      <c r="BG2094" s="13"/>
      <c r="BH2094" s="13"/>
      <c r="BI2094" s="13"/>
      <c r="BJ2094" s="13"/>
      <c r="BK2094" s="13"/>
      <c r="BL2094" s="13"/>
      <c r="BM2094" s="13"/>
      <c r="BN2094" s="13"/>
      <c r="BO2094" s="13"/>
      <c r="BP2094" s="13"/>
      <c r="BQ2094" s="13"/>
      <c r="BR2094" s="13"/>
      <c r="BS2094" s="13"/>
      <c r="BT2094" s="13"/>
      <c r="BU2094" s="13"/>
      <c r="BV2094" s="13"/>
      <c r="BW2094" s="13"/>
      <c r="BX2094" s="13"/>
      <c r="BY2094" s="13"/>
      <c r="BZ2094" s="13"/>
      <c r="CA2094" s="13"/>
      <c r="CB2094" s="13"/>
      <c r="CC2094" s="13"/>
      <c r="CD2094" s="13"/>
      <c r="CE2094" s="13"/>
      <c r="CF2094" s="13"/>
      <c r="CG2094" s="13"/>
      <c r="CH2094" s="13"/>
      <c r="CI2094" s="13"/>
      <c r="CJ2094" s="13"/>
      <c r="CK2094" s="13"/>
      <c r="CL2094" s="13"/>
      <c r="CM2094" s="13"/>
      <c r="CN2094" s="13"/>
      <c r="CO2094" s="13"/>
      <c r="CP2094" s="13"/>
      <c r="CQ2094" s="13"/>
      <c r="CR2094" s="13"/>
      <c r="CS2094" s="13"/>
      <c r="CT2094" s="13"/>
      <c r="CU2094" s="13"/>
      <c r="CV2094" s="13"/>
      <c r="CW2094" s="13"/>
      <c r="CX2094" s="13"/>
      <c r="CY2094" s="13"/>
      <c r="CZ2094" s="13"/>
      <c r="DA2094" s="13"/>
      <c r="DB2094" s="13"/>
      <c r="DC2094" s="13"/>
      <c r="DD2094" s="13"/>
      <c r="DE2094" s="13"/>
      <c r="DF2094" s="13"/>
      <c r="DG2094" s="13"/>
      <c r="DH2094" s="13"/>
      <c r="DI2094" s="13"/>
      <c r="DJ2094" s="13"/>
      <c r="DK2094" s="13"/>
      <c r="DL2094" s="13"/>
      <c r="DM2094" s="13"/>
      <c r="DN2094" s="13"/>
      <c r="DO2094" s="13"/>
      <c r="DP2094" s="13"/>
      <c r="DQ2094" s="13"/>
      <c r="DR2094" s="13"/>
      <c r="DS2094" s="13"/>
      <c r="DT2094" s="13"/>
      <c r="DU2094" s="13"/>
      <c r="DV2094" s="13"/>
      <c r="DW2094" s="13"/>
      <c r="DX2094" s="13"/>
      <c r="DY2094" s="13"/>
      <c r="DZ2094" s="13"/>
      <c r="EA2094" s="13"/>
      <c r="EB2094" s="13"/>
      <c r="EC2094" s="13"/>
      <c r="ED2094" s="13"/>
      <c r="EE2094" s="13"/>
      <c r="EF2094" s="13"/>
      <c r="EG2094" s="13"/>
      <c r="EH2094" s="13"/>
      <c r="EI2094" s="13"/>
      <c r="EJ2094" s="13"/>
      <c r="EK2094" s="13"/>
      <c r="EL2094" s="13"/>
      <c r="EM2094" s="13"/>
      <c r="EN2094" s="13"/>
      <c r="EO2094" s="13"/>
      <c r="EP2094" s="13"/>
      <c r="EQ2094" s="13"/>
      <c r="ER2094" s="13"/>
      <c r="ES2094" s="13"/>
      <c r="ET2094" s="13"/>
      <c r="EU2094" s="13"/>
      <c r="EV2094" s="13"/>
      <c r="EW2094" s="13"/>
      <c r="EX2094" s="13"/>
      <c r="EY2094" s="13"/>
      <c r="EZ2094" s="13"/>
      <c r="FA2094" s="13"/>
      <c r="FB2094" s="13"/>
      <c r="FC2094" s="13"/>
      <c r="FD2094" s="13"/>
      <c r="FE2094" s="13"/>
      <c r="FF2094" s="13"/>
      <c r="FG2094" s="13"/>
      <c r="FH2094" s="13"/>
      <c r="FI2094" s="13"/>
      <c r="FJ2094" s="13"/>
      <c r="FK2094" s="13"/>
      <c r="FL2094" s="13"/>
      <c r="FM2094" s="13"/>
      <c r="FN2094" s="13"/>
      <c r="FO2094" s="13"/>
      <c r="FP2094" s="13"/>
      <c r="FQ2094" s="13"/>
      <c r="FR2094" s="13"/>
      <c r="FS2094" s="13"/>
      <c r="FT2094" s="13"/>
      <c r="FU2094" s="13"/>
      <c r="FV2094" s="13"/>
      <c r="FW2094" s="13"/>
      <c r="FX2094" s="13"/>
      <c r="FY2094" s="13"/>
      <c r="FZ2094" s="13"/>
      <c r="GA2094" s="13"/>
      <c r="GB2094" s="13"/>
      <c r="GC2094" s="13"/>
      <c r="GD2094" s="13"/>
      <c r="GE2094" s="13"/>
      <c r="GF2094" s="13"/>
      <c r="GG2094" s="13"/>
      <c r="GH2094" s="13"/>
      <c r="GI2094" s="13"/>
      <c r="GJ2094" s="13"/>
      <c r="GK2094" s="13"/>
      <c r="GL2094" s="13"/>
      <c r="GM2094" s="13"/>
      <c r="GN2094" s="13"/>
      <c r="GO2094" s="13"/>
      <c r="GP2094" s="13"/>
      <c r="GQ2094" s="13"/>
      <c r="GR2094" s="13"/>
      <c r="GS2094" s="13"/>
      <c r="GT2094" s="13"/>
      <c r="GU2094" s="13"/>
      <c r="GV2094" s="13"/>
      <c r="GW2094" s="13"/>
      <c r="GX2094" s="13"/>
      <c r="GY2094" s="13"/>
      <c r="GZ2094" s="13"/>
      <c r="HA2094" s="13"/>
      <c r="HB2094" s="13"/>
      <c r="HC2094" s="13"/>
      <c r="HD2094" s="13"/>
      <c r="HE2094" s="13"/>
      <c r="HF2094" s="13"/>
      <c r="HG2094" s="13"/>
      <c r="HH2094" s="13"/>
      <c r="HI2094" s="13"/>
      <c r="HJ2094" s="13"/>
      <c r="HK2094" s="13"/>
      <c r="HL2094" s="13"/>
      <c r="HM2094" s="13"/>
      <c r="HN2094" s="13"/>
      <c r="HO2094" s="13"/>
      <c r="HP2094" s="13"/>
    </row>
    <row r="2095" spans="1:224" s="75" customFormat="1" ht="15.75" x14ac:dyDescent="0.25">
      <c r="A2095" s="22" t="s">
        <v>2687</v>
      </c>
      <c r="B2095" s="51" t="s">
        <v>2863</v>
      </c>
      <c r="C2095" s="52" t="s">
        <v>2841</v>
      </c>
      <c r="D2095" s="22"/>
      <c r="E2095" s="22"/>
      <c r="F2095" s="22"/>
      <c r="G2095" s="25">
        <v>80</v>
      </c>
      <c r="H2095" s="7"/>
      <c r="I2095" s="3">
        <f t="shared" si="76"/>
        <v>0</v>
      </c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  <c r="AS2095" s="13"/>
      <c r="AT2095" s="13"/>
      <c r="AU2095" s="13"/>
      <c r="AV2095" s="13"/>
      <c r="AW2095" s="13"/>
      <c r="AX2095" s="13"/>
      <c r="AY2095" s="13"/>
      <c r="AZ2095" s="13"/>
      <c r="BA2095" s="13"/>
      <c r="BB2095" s="13"/>
      <c r="BC2095" s="13"/>
      <c r="BD2095" s="13"/>
      <c r="BE2095" s="13"/>
      <c r="BF2095" s="13"/>
      <c r="BG2095" s="13"/>
      <c r="BH2095" s="13"/>
      <c r="BI2095" s="13"/>
      <c r="BJ2095" s="13"/>
      <c r="BK2095" s="13"/>
      <c r="BL2095" s="13"/>
      <c r="BM2095" s="13"/>
      <c r="BN2095" s="13"/>
      <c r="BO2095" s="13"/>
      <c r="BP2095" s="13"/>
      <c r="BQ2095" s="13"/>
      <c r="BR2095" s="13"/>
      <c r="BS2095" s="13"/>
      <c r="BT2095" s="13"/>
      <c r="BU2095" s="13"/>
      <c r="BV2095" s="13"/>
      <c r="BW2095" s="13"/>
      <c r="BX2095" s="13"/>
      <c r="BY2095" s="13"/>
      <c r="BZ2095" s="13"/>
      <c r="CA2095" s="13"/>
      <c r="CB2095" s="13"/>
      <c r="CC2095" s="13"/>
      <c r="CD2095" s="13"/>
      <c r="CE2095" s="13"/>
      <c r="CF2095" s="13"/>
      <c r="CG2095" s="13"/>
      <c r="CH2095" s="13"/>
      <c r="CI2095" s="13"/>
      <c r="CJ2095" s="13"/>
      <c r="CK2095" s="13"/>
      <c r="CL2095" s="13"/>
      <c r="CM2095" s="13"/>
      <c r="CN2095" s="13"/>
      <c r="CO2095" s="13"/>
      <c r="CP2095" s="13"/>
      <c r="CQ2095" s="13"/>
      <c r="CR2095" s="13"/>
      <c r="CS2095" s="13"/>
      <c r="CT2095" s="13"/>
      <c r="CU2095" s="13"/>
      <c r="CV2095" s="13"/>
      <c r="CW2095" s="13"/>
      <c r="CX2095" s="13"/>
      <c r="CY2095" s="13"/>
      <c r="CZ2095" s="13"/>
      <c r="DA2095" s="13"/>
      <c r="DB2095" s="13"/>
      <c r="DC2095" s="13"/>
      <c r="DD2095" s="13"/>
      <c r="DE2095" s="13"/>
      <c r="DF2095" s="13"/>
      <c r="DG2095" s="13"/>
      <c r="DH2095" s="13"/>
      <c r="DI2095" s="13"/>
      <c r="DJ2095" s="13"/>
      <c r="DK2095" s="13"/>
      <c r="DL2095" s="13"/>
      <c r="DM2095" s="13"/>
      <c r="DN2095" s="13"/>
      <c r="DO2095" s="13"/>
      <c r="DP2095" s="13"/>
      <c r="DQ2095" s="13"/>
      <c r="DR2095" s="13"/>
      <c r="DS2095" s="13"/>
      <c r="DT2095" s="13"/>
      <c r="DU2095" s="13"/>
      <c r="DV2095" s="13"/>
      <c r="DW2095" s="13"/>
      <c r="DX2095" s="13"/>
      <c r="DY2095" s="13"/>
      <c r="DZ2095" s="13"/>
      <c r="EA2095" s="13"/>
      <c r="EB2095" s="13"/>
      <c r="EC2095" s="13"/>
      <c r="ED2095" s="13"/>
      <c r="EE2095" s="13"/>
      <c r="EF2095" s="13"/>
      <c r="EG2095" s="13"/>
      <c r="EH2095" s="13"/>
      <c r="EI2095" s="13"/>
      <c r="EJ2095" s="13"/>
      <c r="EK2095" s="13"/>
      <c r="EL2095" s="13"/>
      <c r="EM2095" s="13"/>
      <c r="EN2095" s="13"/>
      <c r="EO2095" s="13"/>
      <c r="EP2095" s="13"/>
      <c r="EQ2095" s="13"/>
      <c r="ER2095" s="13"/>
      <c r="ES2095" s="13"/>
      <c r="ET2095" s="13"/>
      <c r="EU2095" s="13"/>
      <c r="EV2095" s="13"/>
      <c r="EW2095" s="13"/>
      <c r="EX2095" s="13"/>
      <c r="EY2095" s="13"/>
      <c r="EZ2095" s="13"/>
      <c r="FA2095" s="13"/>
      <c r="FB2095" s="13"/>
      <c r="FC2095" s="13"/>
      <c r="FD2095" s="13"/>
      <c r="FE2095" s="13"/>
      <c r="FF2095" s="13"/>
      <c r="FG2095" s="13"/>
      <c r="FH2095" s="13"/>
      <c r="FI2095" s="13"/>
      <c r="FJ2095" s="13"/>
      <c r="FK2095" s="13"/>
      <c r="FL2095" s="13"/>
      <c r="FM2095" s="13"/>
      <c r="FN2095" s="13"/>
      <c r="FO2095" s="13"/>
      <c r="FP2095" s="13"/>
      <c r="FQ2095" s="13"/>
      <c r="FR2095" s="13"/>
      <c r="FS2095" s="13"/>
      <c r="FT2095" s="13"/>
      <c r="FU2095" s="13"/>
      <c r="FV2095" s="13"/>
      <c r="FW2095" s="13"/>
      <c r="FX2095" s="13"/>
      <c r="FY2095" s="13"/>
      <c r="FZ2095" s="13"/>
      <c r="GA2095" s="13"/>
      <c r="GB2095" s="13"/>
      <c r="GC2095" s="13"/>
      <c r="GD2095" s="13"/>
      <c r="GE2095" s="13"/>
      <c r="GF2095" s="13"/>
      <c r="GG2095" s="13"/>
      <c r="GH2095" s="13"/>
      <c r="GI2095" s="13"/>
      <c r="GJ2095" s="13"/>
      <c r="GK2095" s="13"/>
      <c r="GL2095" s="13"/>
      <c r="GM2095" s="13"/>
      <c r="GN2095" s="13"/>
      <c r="GO2095" s="13"/>
      <c r="GP2095" s="13"/>
      <c r="GQ2095" s="13"/>
      <c r="GR2095" s="13"/>
      <c r="GS2095" s="13"/>
      <c r="GT2095" s="13"/>
      <c r="GU2095" s="13"/>
      <c r="GV2095" s="13"/>
      <c r="GW2095" s="13"/>
      <c r="GX2095" s="13"/>
      <c r="GY2095" s="13"/>
      <c r="GZ2095" s="13"/>
      <c r="HA2095" s="13"/>
      <c r="HB2095" s="13"/>
      <c r="HC2095" s="13"/>
      <c r="HD2095" s="13"/>
      <c r="HE2095" s="13"/>
      <c r="HF2095" s="13"/>
      <c r="HG2095" s="13"/>
      <c r="HH2095" s="13"/>
      <c r="HI2095" s="13"/>
      <c r="HJ2095" s="13"/>
      <c r="HK2095" s="13"/>
      <c r="HL2095" s="13"/>
      <c r="HM2095" s="13"/>
      <c r="HN2095" s="13"/>
      <c r="HO2095" s="13"/>
      <c r="HP2095" s="13"/>
    </row>
    <row r="2096" spans="1:224" s="75" customFormat="1" ht="15.75" x14ac:dyDescent="0.25">
      <c r="A2096" s="22" t="s">
        <v>2688</v>
      </c>
      <c r="B2096" s="51" t="s">
        <v>2863</v>
      </c>
      <c r="C2096" s="52" t="s">
        <v>2842</v>
      </c>
      <c r="D2096" s="22"/>
      <c r="E2096" s="22"/>
      <c r="F2096" s="22"/>
      <c r="G2096" s="25">
        <v>100</v>
      </c>
      <c r="H2096" s="7"/>
      <c r="I2096" s="3">
        <f t="shared" si="76"/>
        <v>0</v>
      </c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  <c r="AS2096" s="13"/>
      <c r="AT2096" s="13"/>
      <c r="AU2096" s="13"/>
      <c r="AV2096" s="13"/>
      <c r="AW2096" s="13"/>
      <c r="AX2096" s="13"/>
      <c r="AY2096" s="13"/>
      <c r="AZ2096" s="13"/>
      <c r="BA2096" s="13"/>
      <c r="BB2096" s="13"/>
      <c r="BC2096" s="13"/>
      <c r="BD2096" s="13"/>
      <c r="BE2096" s="13"/>
      <c r="BF2096" s="13"/>
      <c r="BG2096" s="13"/>
      <c r="BH2096" s="13"/>
      <c r="BI2096" s="13"/>
      <c r="BJ2096" s="13"/>
      <c r="BK2096" s="13"/>
      <c r="BL2096" s="13"/>
      <c r="BM2096" s="13"/>
      <c r="BN2096" s="13"/>
      <c r="BO2096" s="13"/>
      <c r="BP2096" s="13"/>
      <c r="BQ2096" s="13"/>
      <c r="BR2096" s="13"/>
      <c r="BS2096" s="13"/>
      <c r="BT2096" s="13"/>
      <c r="BU2096" s="13"/>
      <c r="BV2096" s="13"/>
      <c r="BW2096" s="13"/>
      <c r="BX2096" s="13"/>
      <c r="BY2096" s="13"/>
      <c r="BZ2096" s="13"/>
      <c r="CA2096" s="13"/>
      <c r="CB2096" s="13"/>
      <c r="CC2096" s="13"/>
      <c r="CD2096" s="13"/>
      <c r="CE2096" s="13"/>
      <c r="CF2096" s="13"/>
      <c r="CG2096" s="13"/>
      <c r="CH2096" s="13"/>
      <c r="CI2096" s="13"/>
      <c r="CJ2096" s="13"/>
      <c r="CK2096" s="13"/>
      <c r="CL2096" s="13"/>
      <c r="CM2096" s="13"/>
      <c r="CN2096" s="13"/>
      <c r="CO2096" s="13"/>
      <c r="CP2096" s="13"/>
      <c r="CQ2096" s="13"/>
      <c r="CR2096" s="13"/>
      <c r="CS2096" s="13"/>
      <c r="CT2096" s="13"/>
      <c r="CU2096" s="13"/>
      <c r="CV2096" s="13"/>
      <c r="CW2096" s="13"/>
      <c r="CX2096" s="13"/>
      <c r="CY2096" s="13"/>
      <c r="CZ2096" s="13"/>
      <c r="DA2096" s="13"/>
      <c r="DB2096" s="13"/>
      <c r="DC2096" s="13"/>
      <c r="DD2096" s="13"/>
      <c r="DE2096" s="13"/>
      <c r="DF2096" s="13"/>
      <c r="DG2096" s="13"/>
      <c r="DH2096" s="13"/>
      <c r="DI2096" s="13"/>
      <c r="DJ2096" s="13"/>
      <c r="DK2096" s="13"/>
      <c r="DL2096" s="13"/>
      <c r="DM2096" s="13"/>
      <c r="DN2096" s="13"/>
      <c r="DO2096" s="13"/>
      <c r="DP2096" s="13"/>
      <c r="DQ2096" s="13"/>
      <c r="DR2096" s="13"/>
      <c r="DS2096" s="13"/>
      <c r="DT2096" s="13"/>
      <c r="DU2096" s="13"/>
      <c r="DV2096" s="13"/>
      <c r="DW2096" s="13"/>
      <c r="DX2096" s="13"/>
      <c r="DY2096" s="13"/>
      <c r="DZ2096" s="13"/>
      <c r="EA2096" s="13"/>
      <c r="EB2096" s="13"/>
      <c r="EC2096" s="13"/>
      <c r="ED2096" s="13"/>
      <c r="EE2096" s="13"/>
      <c r="EF2096" s="13"/>
      <c r="EG2096" s="13"/>
      <c r="EH2096" s="13"/>
      <c r="EI2096" s="13"/>
      <c r="EJ2096" s="13"/>
      <c r="EK2096" s="13"/>
      <c r="EL2096" s="13"/>
      <c r="EM2096" s="13"/>
      <c r="EN2096" s="13"/>
      <c r="EO2096" s="13"/>
      <c r="EP2096" s="13"/>
      <c r="EQ2096" s="13"/>
      <c r="ER2096" s="13"/>
      <c r="ES2096" s="13"/>
      <c r="ET2096" s="13"/>
      <c r="EU2096" s="13"/>
      <c r="EV2096" s="13"/>
      <c r="EW2096" s="13"/>
      <c r="EX2096" s="13"/>
      <c r="EY2096" s="13"/>
      <c r="EZ2096" s="13"/>
      <c r="FA2096" s="13"/>
      <c r="FB2096" s="13"/>
      <c r="FC2096" s="13"/>
      <c r="FD2096" s="13"/>
      <c r="FE2096" s="13"/>
      <c r="FF2096" s="13"/>
      <c r="FG2096" s="13"/>
      <c r="FH2096" s="13"/>
      <c r="FI2096" s="13"/>
      <c r="FJ2096" s="13"/>
      <c r="FK2096" s="13"/>
      <c r="FL2096" s="13"/>
      <c r="FM2096" s="13"/>
      <c r="FN2096" s="13"/>
      <c r="FO2096" s="13"/>
      <c r="FP2096" s="13"/>
      <c r="FQ2096" s="13"/>
      <c r="FR2096" s="13"/>
      <c r="FS2096" s="13"/>
      <c r="FT2096" s="13"/>
      <c r="FU2096" s="13"/>
      <c r="FV2096" s="13"/>
      <c r="FW2096" s="13"/>
      <c r="FX2096" s="13"/>
      <c r="FY2096" s="13"/>
      <c r="FZ2096" s="13"/>
      <c r="GA2096" s="13"/>
      <c r="GB2096" s="13"/>
      <c r="GC2096" s="13"/>
      <c r="GD2096" s="13"/>
      <c r="GE2096" s="13"/>
      <c r="GF2096" s="13"/>
      <c r="GG2096" s="13"/>
      <c r="GH2096" s="13"/>
      <c r="GI2096" s="13"/>
      <c r="GJ2096" s="13"/>
      <c r="GK2096" s="13"/>
      <c r="GL2096" s="13"/>
      <c r="GM2096" s="13"/>
      <c r="GN2096" s="13"/>
      <c r="GO2096" s="13"/>
      <c r="GP2096" s="13"/>
      <c r="GQ2096" s="13"/>
      <c r="GR2096" s="13"/>
      <c r="GS2096" s="13"/>
      <c r="GT2096" s="13"/>
      <c r="GU2096" s="13"/>
      <c r="GV2096" s="13"/>
      <c r="GW2096" s="13"/>
      <c r="GX2096" s="13"/>
      <c r="GY2096" s="13"/>
      <c r="GZ2096" s="13"/>
      <c r="HA2096" s="13"/>
      <c r="HB2096" s="13"/>
      <c r="HC2096" s="13"/>
      <c r="HD2096" s="13"/>
      <c r="HE2096" s="13"/>
      <c r="HF2096" s="13"/>
      <c r="HG2096" s="13"/>
      <c r="HH2096" s="13"/>
      <c r="HI2096" s="13"/>
      <c r="HJ2096" s="13"/>
      <c r="HK2096" s="13"/>
      <c r="HL2096" s="13"/>
      <c r="HM2096" s="13"/>
      <c r="HN2096" s="13"/>
      <c r="HO2096" s="13"/>
      <c r="HP2096" s="13"/>
    </row>
    <row r="2097" spans="1:224" s="75" customFormat="1" ht="15.75" x14ac:dyDescent="0.25">
      <c r="A2097" s="22" t="s">
        <v>2689</v>
      </c>
      <c r="B2097" s="51" t="s">
        <v>2864</v>
      </c>
      <c r="C2097" s="52" t="s">
        <v>2849</v>
      </c>
      <c r="D2097" s="22"/>
      <c r="E2097" s="22"/>
      <c r="F2097" s="22"/>
      <c r="G2097" s="25">
        <v>24</v>
      </c>
      <c r="H2097" s="7"/>
      <c r="I2097" s="3">
        <f t="shared" si="76"/>
        <v>0</v>
      </c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  <c r="AT2097" s="13"/>
      <c r="AU2097" s="13"/>
      <c r="AV2097" s="13"/>
      <c r="AW2097" s="13"/>
      <c r="AX2097" s="13"/>
      <c r="AY2097" s="13"/>
      <c r="AZ2097" s="13"/>
      <c r="BA2097" s="13"/>
      <c r="BB2097" s="13"/>
      <c r="BC2097" s="13"/>
      <c r="BD2097" s="13"/>
      <c r="BE2097" s="13"/>
      <c r="BF2097" s="13"/>
      <c r="BG2097" s="13"/>
      <c r="BH2097" s="13"/>
      <c r="BI2097" s="13"/>
      <c r="BJ2097" s="13"/>
      <c r="BK2097" s="13"/>
      <c r="BL2097" s="13"/>
      <c r="BM2097" s="13"/>
      <c r="BN2097" s="13"/>
      <c r="BO2097" s="13"/>
      <c r="BP2097" s="13"/>
      <c r="BQ2097" s="13"/>
      <c r="BR2097" s="13"/>
      <c r="BS2097" s="13"/>
      <c r="BT2097" s="13"/>
      <c r="BU2097" s="13"/>
      <c r="BV2097" s="13"/>
      <c r="BW2097" s="13"/>
      <c r="BX2097" s="13"/>
      <c r="BY2097" s="13"/>
      <c r="BZ2097" s="13"/>
      <c r="CA2097" s="13"/>
      <c r="CB2097" s="13"/>
      <c r="CC2097" s="13"/>
      <c r="CD2097" s="13"/>
      <c r="CE2097" s="13"/>
      <c r="CF2097" s="13"/>
      <c r="CG2097" s="13"/>
      <c r="CH2097" s="13"/>
      <c r="CI2097" s="13"/>
      <c r="CJ2097" s="13"/>
      <c r="CK2097" s="13"/>
      <c r="CL2097" s="13"/>
      <c r="CM2097" s="13"/>
      <c r="CN2097" s="13"/>
      <c r="CO2097" s="13"/>
      <c r="CP2097" s="13"/>
      <c r="CQ2097" s="13"/>
      <c r="CR2097" s="13"/>
      <c r="CS2097" s="13"/>
      <c r="CT2097" s="13"/>
      <c r="CU2097" s="13"/>
      <c r="CV2097" s="13"/>
      <c r="CW2097" s="13"/>
      <c r="CX2097" s="13"/>
      <c r="CY2097" s="13"/>
      <c r="CZ2097" s="13"/>
      <c r="DA2097" s="13"/>
      <c r="DB2097" s="13"/>
      <c r="DC2097" s="13"/>
      <c r="DD2097" s="13"/>
      <c r="DE2097" s="13"/>
      <c r="DF2097" s="13"/>
      <c r="DG2097" s="13"/>
      <c r="DH2097" s="13"/>
      <c r="DI2097" s="13"/>
      <c r="DJ2097" s="13"/>
      <c r="DK2097" s="13"/>
      <c r="DL2097" s="13"/>
      <c r="DM2097" s="13"/>
      <c r="DN2097" s="13"/>
      <c r="DO2097" s="13"/>
      <c r="DP2097" s="13"/>
      <c r="DQ2097" s="13"/>
      <c r="DR2097" s="13"/>
      <c r="DS2097" s="13"/>
      <c r="DT2097" s="13"/>
      <c r="DU2097" s="13"/>
      <c r="DV2097" s="13"/>
      <c r="DW2097" s="13"/>
      <c r="DX2097" s="13"/>
      <c r="DY2097" s="13"/>
      <c r="DZ2097" s="13"/>
      <c r="EA2097" s="13"/>
      <c r="EB2097" s="13"/>
      <c r="EC2097" s="13"/>
      <c r="ED2097" s="13"/>
      <c r="EE2097" s="13"/>
      <c r="EF2097" s="13"/>
      <c r="EG2097" s="13"/>
      <c r="EH2097" s="13"/>
      <c r="EI2097" s="13"/>
      <c r="EJ2097" s="13"/>
      <c r="EK2097" s="13"/>
      <c r="EL2097" s="13"/>
      <c r="EM2097" s="13"/>
      <c r="EN2097" s="13"/>
      <c r="EO2097" s="13"/>
      <c r="EP2097" s="13"/>
      <c r="EQ2097" s="13"/>
      <c r="ER2097" s="13"/>
      <c r="ES2097" s="13"/>
      <c r="ET2097" s="13"/>
      <c r="EU2097" s="13"/>
      <c r="EV2097" s="13"/>
      <c r="EW2097" s="13"/>
      <c r="EX2097" s="13"/>
      <c r="EY2097" s="13"/>
      <c r="EZ2097" s="13"/>
      <c r="FA2097" s="13"/>
      <c r="FB2097" s="13"/>
      <c r="FC2097" s="13"/>
      <c r="FD2097" s="13"/>
      <c r="FE2097" s="13"/>
      <c r="FF2097" s="13"/>
      <c r="FG2097" s="13"/>
      <c r="FH2097" s="13"/>
      <c r="FI2097" s="13"/>
      <c r="FJ2097" s="13"/>
      <c r="FK2097" s="13"/>
      <c r="FL2097" s="13"/>
      <c r="FM2097" s="13"/>
      <c r="FN2097" s="13"/>
      <c r="FO2097" s="13"/>
      <c r="FP2097" s="13"/>
      <c r="FQ2097" s="13"/>
      <c r="FR2097" s="13"/>
      <c r="FS2097" s="13"/>
      <c r="FT2097" s="13"/>
      <c r="FU2097" s="13"/>
      <c r="FV2097" s="13"/>
      <c r="FW2097" s="13"/>
      <c r="FX2097" s="13"/>
      <c r="FY2097" s="13"/>
      <c r="FZ2097" s="13"/>
      <c r="GA2097" s="13"/>
      <c r="GB2097" s="13"/>
      <c r="GC2097" s="13"/>
      <c r="GD2097" s="13"/>
      <c r="GE2097" s="13"/>
      <c r="GF2097" s="13"/>
      <c r="GG2097" s="13"/>
      <c r="GH2097" s="13"/>
      <c r="GI2097" s="13"/>
      <c r="GJ2097" s="13"/>
      <c r="GK2097" s="13"/>
      <c r="GL2097" s="13"/>
      <c r="GM2097" s="13"/>
      <c r="GN2097" s="13"/>
      <c r="GO2097" s="13"/>
      <c r="GP2097" s="13"/>
      <c r="GQ2097" s="13"/>
      <c r="GR2097" s="13"/>
      <c r="GS2097" s="13"/>
      <c r="GT2097" s="13"/>
      <c r="GU2097" s="13"/>
      <c r="GV2097" s="13"/>
      <c r="GW2097" s="13"/>
      <c r="GX2097" s="13"/>
      <c r="GY2097" s="13"/>
      <c r="GZ2097" s="13"/>
      <c r="HA2097" s="13"/>
      <c r="HB2097" s="13"/>
      <c r="HC2097" s="13"/>
      <c r="HD2097" s="13"/>
      <c r="HE2097" s="13"/>
      <c r="HF2097" s="13"/>
      <c r="HG2097" s="13"/>
      <c r="HH2097" s="13"/>
      <c r="HI2097" s="13"/>
      <c r="HJ2097" s="13"/>
      <c r="HK2097" s="13"/>
      <c r="HL2097" s="13"/>
      <c r="HM2097" s="13"/>
      <c r="HN2097" s="13"/>
      <c r="HO2097" s="13"/>
      <c r="HP2097" s="13"/>
    </row>
    <row r="2098" spans="1:224" s="75" customFormat="1" ht="15.75" x14ac:dyDescent="0.25">
      <c r="A2098" s="22" t="s">
        <v>2690</v>
      </c>
      <c r="B2098" s="51" t="s">
        <v>2864</v>
      </c>
      <c r="C2098" s="52" t="s">
        <v>2860</v>
      </c>
      <c r="D2098" s="22"/>
      <c r="E2098" s="22"/>
      <c r="F2098" s="22"/>
      <c r="G2098" s="25">
        <v>31</v>
      </c>
      <c r="H2098" s="7"/>
      <c r="I2098" s="3">
        <f t="shared" si="76"/>
        <v>0</v>
      </c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  <c r="AT2098" s="13"/>
      <c r="AU2098" s="13"/>
      <c r="AV2098" s="13"/>
      <c r="AW2098" s="13"/>
      <c r="AX2098" s="13"/>
      <c r="AY2098" s="13"/>
      <c r="AZ2098" s="13"/>
      <c r="BA2098" s="13"/>
      <c r="BB2098" s="13"/>
      <c r="BC2098" s="13"/>
      <c r="BD2098" s="13"/>
      <c r="BE2098" s="13"/>
      <c r="BF2098" s="13"/>
      <c r="BG2098" s="13"/>
      <c r="BH2098" s="13"/>
      <c r="BI2098" s="13"/>
      <c r="BJ2098" s="13"/>
      <c r="BK2098" s="13"/>
      <c r="BL2098" s="13"/>
      <c r="BM2098" s="13"/>
      <c r="BN2098" s="13"/>
      <c r="BO2098" s="13"/>
      <c r="BP2098" s="13"/>
      <c r="BQ2098" s="13"/>
      <c r="BR2098" s="13"/>
      <c r="BS2098" s="13"/>
      <c r="BT2098" s="13"/>
      <c r="BU2098" s="13"/>
      <c r="BV2098" s="13"/>
      <c r="BW2098" s="13"/>
      <c r="BX2098" s="13"/>
      <c r="BY2098" s="13"/>
      <c r="BZ2098" s="13"/>
      <c r="CA2098" s="13"/>
      <c r="CB2098" s="13"/>
      <c r="CC2098" s="13"/>
      <c r="CD2098" s="13"/>
      <c r="CE2098" s="13"/>
      <c r="CF2098" s="13"/>
      <c r="CG2098" s="13"/>
      <c r="CH2098" s="13"/>
      <c r="CI2098" s="13"/>
      <c r="CJ2098" s="13"/>
      <c r="CK2098" s="13"/>
      <c r="CL2098" s="13"/>
      <c r="CM2098" s="13"/>
      <c r="CN2098" s="13"/>
      <c r="CO2098" s="13"/>
      <c r="CP2098" s="13"/>
      <c r="CQ2098" s="13"/>
      <c r="CR2098" s="13"/>
      <c r="CS2098" s="13"/>
      <c r="CT2098" s="13"/>
      <c r="CU2098" s="13"/>
      <c r="CV2098" s="13"/>
      <c r="CW2098" s="13"/>
      <c r="CX2098" s="13"/>
      <c r="CY2098" s="13"/>
      <c r="CZ2098" s="13"/>
      <c r="DA2098" s="13"/>
      <c r="DB2098" s="13"/>
      <c r="DC2098" s="13"/>
      <c r="DD2098" s="13"/>
      <c r="DE2098" s="13"/>
      <c r="DF2098" s="13"/>
      <c r="DG2098" s="13"/>
      <c r="DH2098" s="13"/>
      <c r="DI2098" s="13"/>
      <c r="DJ2098" s="13"/>
      <c r="DK2098" s="13"/>
      <c r="DL2098" s="13"/>
      <c r="DM2098" s="13"/>
      <c r="DN2098" s="13"/>
      <c r="DO2098" s="13"/>
      <c r="DP2098" s="13"/>
      <c r="DQ2098" s="13"/>
      <c r="DR2098" s="13"/>
      <c r="DS2098" s="13"/>
      <c r="DT2098" s="13"/>
      <c r="DU2098" s="13"/>
      <c r="DV2098" s="13"/>
      <c r="DW2098" s="13"/>
      <c r="DX2098" s="13"/>
      <c r="DY2098" s="13"/>
      <c r="DZ2098" s="13"/>
      <c r="EA2098" s="13"/>
      <c r="EB2098" s="13"/>
      <c r="EC2098" s="13"/>
      <c r="ED2098" s="13"/>
      <c r="EE2098" s="13"/>
      <c r="EF2098" s="13"/>
      <c r="EG2098" s="13"/>
      <c r="EH2098" s="13"/>
      <c r="EI2098" s="13"/>
      <c r="EJ2098" s="13"/>
      <c r="EK2098" s="13"/>
      <c r="EL2098" s="13"/>
      <c r="EM2098" s="13"/>
      <c r="EN2098" s="13"/>
      <c r="EO2098" s="13"/>
      <c r="EP2098" s="13"/>
      <c r="EQ2098" s="13"/>
      <c r="ER2098" s="13"/>
      <c r="ES2098" s="13"/>
      <c r="ET2098" s="13"/>
      <c r="EU2098" s="13"/>
      <c r="EV2098" s="13"/>
      <c r="EW2098" s="13"/>
      <c r="EX2098" s="13"/>
      <c r="EY2098" s="13"/>
      <c r="EZ2098" s="13"/>
      <c r="FA2098" s="13"/>
      <c r="FB2098" s="13"/>
      <c r="FC2098" s="13"/>
      <c r="FD2098" s="13"/>
      <c r="FE2098" s="13"/>
      <c r="FF2098" s="13"/>
      <c r="FG2098" s="13"/>
      <c r="FH2098" s="13"/>
      <c r="FI2098" s="13"/>
      <c r="FJ2098" s="13"/>
      <c r="FK2098" s="13"/>
      <c r="FL2098" s="13"/>
      <c r="FM2098" s="13"/>
      <c r="FN2098" s="13"/>
      <c r="FO2098" s="13"/>
      <c r="FP2098" s="13"/>
      <c r="FQ2098" s="13"/>
      <c r="FR2098" s="13"/>
      <c r="FS2098" s="13"/>
      <c r="FT2098" s="13"/>
      <c r="FU2098" s="13"/>
      <c r="FV2098" s="13"/>
      <c r="FW2098" s="13"/>
      <c r="FX2098" s="13"/>
      <c r="FY2098" s="13"/>
      <c r="FZ2098" s="13"/>
      <c r="GA2098" s="13"/>
      <c r="GB2098" s="13"/>
      <c r="GC2098" s="13"/>
      <c r="GD2098" s="13"/>
      <c r="GE2098" s="13"/>
      <c r="GF2098" s="13"/>
      <c r="GG2098" s="13"/>
      <c r="GH2098" s="13"/>
      <c r="GI2098" s="13"/>
      <c r="GJ2098" s="13"/>
      <c r="GK2098" s="13"/>
      <c r="GL2098" s="13"/>
      <c r="GM2098" s="13"/>
      <c r="GN2098" s="13"/>
      <c r="GO2098" s="13"/>
      <c r="GP2098" s="13"/>
      <c r="GQ2098" s="13"/>
      <c r="GR2098" s="13"/>
      <c r="GS2098" s="13"/>
      <c r="GT2098" s="13"/>
      <c r="GU2098" s="13"/>
      <c r="GV2098" s="13"/>
      <c r="GW2098" s="13"/>
      <c r="GX2098" s="13"/>
      <c r="GY2098" s="13"/>
      <c r="GZ2098" s="13"/>
      <c r="HA2098" s="13"/>
      <c r="HB2098" s="13"/>
      <c r="HC2098" s="13"/>
      <c r="HD2098" s="13"/>
      <c r="HE2098" s="13"/>
      <c r="HF2098" s="13"/>
      <c r="HG2098" s="13"/>
      <c r="HH2098" s="13"/>
      <c r="HI2098" s="13"/>
      <c r="HJ2098" s="13"/>
      <c r="HK2098" s="13"/>
      <c r="HL2098" s="13"/>
      <c r="HM2098" s="13"/>
      <c r="HN2098" s="13"/>
      <c r="HO2098" s="13"/>
      <c r="HP2098" s="13"/>
    </row>
    <row r="2099" spans="1:224" s="75" customFormat="1" ht="15.75" x14ac:dyDescent="0.25">
      <c r="A2099" s="22" t="s">
        <v>2691</v>
      </c>
      <c r="B2099" s="51" t="s">
        <v>2864</v>
      </c>
      <c r="C2099" s="52" t="s">
        <v>2844</v>
      </c>
      <c r="D2099" s="22"/>
      <c r="E2099" s="22"/>
      <c r="F2099" s="22"/>
      <c r="G2099" s="25">
        <v>40</v>
      </c>
      <c r="H2099" s="7"/>
      <c r="I2099" s="3">
        <f t="shared" si="76"/>
        <v>0</v>
      </c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  <c r="AT2099" s="13"/>
      <c r="AU2099" s="13"/>
      <c r="AV2099" s="13"/>
      <c r="AW2099" s="13"/>
      <c r="AX2099" s="13"/>
      <c r="AY2099" s="13"/>
      <c r="AZ2099" s="13"/>
      <c r="BA2099" s="13"/>
      <c r="BB2099" s="13"/>
      <c r="BC2099" s="13"/>
      <c r="BD2099" s="13"/>
      <c r="BE2099" s="13"/>
      <c r="BF2099" s="13"/>
      <c r="BG2099" s="13"/>
      <c r="BH2099" s="13"/>
      <c r="BI2099" s="13"/>
      <c r="BJ2099" s="13"/>
      <c r="BK2099" s="13"/>
      <c r="BL2099" s="13"/>
      <c r="BM2099" s="13"/>
      <c r="BN2099" s="13"/>
      <c r="BO2099" s="13"/>
      <c r="BP2099" s="13"/>
      <c r="BQ2099" s="13"/>
      <c r="BR2099" s="13"/>
      <c r="BS2099" s="13"/>
      <c r="BT2099" s="13"/>
      <c r="BU2099" s="13"/>
      <c r="BV2099" s="13"/>
      <c r="BW2099" s="13"/>
      <c r="BX2099" s="13"/>
      <c r="BY2099" s="13"/>
      <c r="BZ2099" s="13"/>
      <c r="CA2099" s="13"/>
      <c r="CB2099" s="13"/>
      <c r="CC2099" s="13"/>
      <c r="CD2099" s="13"/>
      <c r="CE2099" s="13"/>
      <c r="CF2099" s="13"/>
      <c r="CG2099" s="13"/>
      <c r="CH2099" s="13"/>
      <c r="CI2099" s="13"/>
      <c r="CJ2099" s="13"/>
      <c r="CK2099" s="13"/>
      <c r="CL2099" s="13"/>
      <c r="CM2099" s="13"/>
      <c r="CN2099" s="13"/>
      <c r="CO2099" s="13"/>
      <c r="CP2099" s="13"/>
      <c r="CQ2099" s="13"/>
      <c r="CR2099" s="13"/>
      <c r="CS2099" s="13"/>
      <c r="CT2099" s="13"/>
      <c r="CU2099" s="13"/>
      <c r="CV2099" s="13"/>
      <c r="CW2099" s="13"/>
      <c r="CX2099" s="13"/>
      <c r="CY2099" s="13"/>
      <c r="CZ2099" s="13"/>
      <c r="DA2099" s="13"/>
      <c r="DB2099" s="13"/>
      <c r="DC2099" s="13"/>
      <c r="DD2099" s="13"/>
      <c r="DE2099" s="13"/>
      <c r="DF2099" s="13"/>
      <c r="DG2099" s="13"/>
      <c r="DH2099" s="13"/>
      <c r="DI2099" s="13"/>
      <c r="DJ2099" s="13"/>
      <c r="DK2099" s="13"/>
      <c r="DL2099" s="13"/>
      <c r="DM2099" s="13"/>
      <c r="DN2099" s="13"/>
      <c r="DO2099" s="13"/>
      <c r="DP2099" s="13"/>
      <c r="DQ2099" s="13"/>
      <c r="DR2099" s="13"/>
      <c r="DS2099" s="13"/>
      <c r="DT2099" s="13"/>
      <c r="DU2099" s="13"/>
      <c r="DV2099" s="13"/>
      <c r="DW2099" s="13"/>
      <c r="DX2099" s="13"/>
      <c r="DY2099" s="13"/>
      <c r="DZ2099" s="13"/>
      <c r="EA2099" s="13"/>
      <c r="EB2099" s="13"/>
      <c r="EC2099" s="13"/>
      <c r="ED2099" s="13"/>
      <c r="EE2099" s="13"/>
      <c r="EF2099" s="13"/>
      <c r="EG2099" s="13"/>
      <c r="EH2099" s="13"/>
      <c r="EI2099" s="13"/>
      <c r="EJ2099" s="13"/>
      <c r="EK2099" s="13"/>
      <c r="EL2099" s="13"/>
      <c r="EM2099" s="13"/>
      <c r="EN2099" s="13"/>
      <c r="EO2099" s="13"/>
      <c r="EP2099" s="13"/>
      <c r="EQ2099" s="13"/>
      <c r="ER2099" s="13"/>
      <c r="ES2099" s="13"/>
      <c r="ET2099" s="13"/>
      <c r="EU2099" s="13"/>
      <c r="EV2099" s="13"/>
      <c r="EW2099" s="13"/>
      <c r="EX2099" s="13"/>
      <c r="EY2099" s="13"/>
      <c r="EZ2099" s="13"/>
      <c r="FA2099" s="13"/>
      <c r="FB2099" s="13"/>
      <c r="FC2099" s="13"/>
      <c r="FD2099" s="13"/>
      <c r="FE2099" s="13"/>
      <c r="FF2099" s="13"/>
      <c r="FG2099" s="13"/>
      <c r="FH2099" s="13"/>
      <c r="FI2099" s="13"/>
      <c r="FJ2099" s="13"/>
      <c r="FK2099" s="13"/>
      <c r="FL2099" s="13"/>
      <c r="FM2099" s="13"/>
      <c r="FN2099" s="13"/>
      <c r="FO2099" s="13"/>
      <c r="FP2099" s="13"/>
      <c r="FQ2099" s="13"/>
      <c r="FR2099" s="13"/>
      <c r="FS2099" s="13"/>
      <c r="FT2099" s="13"/>
      <c r="FU2099" s="13"/>
      <c r="FV2099" s="13"/>
      <c r="FW2099" s="13"/>
      <c r="FX2099" s="13"/>
      <c r="FY2099" s="13"/>
      <c r="FZ2099" s="13"/>
      <c r="GA2099" s="13"/>
      <c r="GB2099" s="13"/>
      <c r="GC2099" s="13"/>
      <c r="GD2099" s="13"/>
      <c r="GE2099" s="13"/>
      <c r="GF2099" s="13"/>
      <c r="GG2099" s="13"/>
      <c r="GH2099" s="13"/>
      <c r="GI2099" s="13"/>
      <c r="GJ2099" s="13"/>
      <c r="GK2099" s="13"/>
      <c r="GL2099" s="13"/>
      <c r="GM2099" s="13"/>
      <c r="GN2099" s="13"/>
      <c r="GO2099" s="13"/>
      <c r="GP2099" s="13"/>
      <c r="GQ2099" s="13"/>
      <c r="GR2099" s="13"/>
      <c r="GS2099" s="13"/>
      <c r="GT2099" s="13"/>
      <c r="GU2099" s="13"/>
      <c r="GV2099" s="13"/>
      <c r="GW2099" s="13"/>
      <c r="GX2099" s="13"/>
      <c r="GY2099" s="13"/>
      <c r="GZ2099" s="13"/>
      <c r="HA2099" s="13"/>
      <c r="HB2099" s="13"/>
      <c r="HC2099" s="13"/>
      <c r="HD2099" s="13"/>
      <c r="HE2099" s="13"/>
      <c r="HF2099" s="13"/>
      <c r="HG2099" s="13"/>
      <c r="HH2099" s="13"/>
      <c r="HI2099" s="13"/>
      <c r="HJ2099" s="13"/>
      <c r="HK2099" s="13"/>
      <c r="HL2099" s="13"/>
      <c r="HM2099" s="13"/>
      <c r="HN2099" s="13"/>
      <c r="HO2099" s="13"/>
      <c r="HP2099" s="13"/>
    </row>
    <row r="2100" spans="1:224" s="75" customFormat="1" ht="15.75" x14ac:dyDescent="0.25">
      <c r="A2100" s="22" t="s">
        <v>2692</v>
      </c>
      <c r="B2100" s="51" t="s">
        <v>2864</v>
      </c>
      <c r="C2100" s="52" t="s">
        <v>2865</v>
      </c>
      <c r="D2100" s="22"/>
      <c r="E2100" s="22"/>
      <c r="F2100" s="22"/>
      <c r="G2100" s="25">
        <v>71</v>
      </c>
      <c r="H2100" s="7"/>
      <c r="I2100" s="3">
        <f t="shared" si="76"/>
        <v>0</v>
      </c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  <c r="AT2100" s="13"/>
      <c r="AU2100" s="13"/>
      <c r="AV2100" s="13"/>
      <c r="AW2100" s="13"/>
      <c r="AX2100" s="13"/>
      <c r="AY2100" s="13"/>
      <c r="AZ2100" s="13"/>
      <c r="BA2100" s="13"/>
      <c r="BB2100" s="13"/>
      <c r="BC2100" s="13"/>
      <c r="BD2100" s="13"/>
      <c r="BE2100" s="13"/>
      <c r="BF2100" s="13"/>
      <c r="BG2100" s="13"/>
      <c r="BH2100" s="13"/>
      <c r="BI2100" s="13"/>
      <c r="BJ2100" s="13"/>
      <c r="BK2100" s="13"/>
      <c r="BL2100" s="13"/>
      <c r="BM2100" s="13"/>
      <c r="BN2100" s="13"/>
      <c r="BO2100" s="13"/>
      <c r="BP2100" s="13"/>
      <c r="BQ2100" s="13"/>
      <c r="BR2100" s="13"/>
      <c r="BS2100" s="13"/>
      <c r="BT2100" s="13"/>
      <c r="BU2100" s="13"/>
      <c r="BV2100" s="13"/>
      <c r="BW2100" s="13"/>
      <c r="BX2100" s="13"/>
      <c r="BY2100" s="13"/>
      <c r="BZ2100" s="13"/>
      <c r="CA2100" s="13"/>
      <c r="CB2100" s="13"/>
      <c r="CC2100" s="13"/>
      <c r="CD2100" s="13"/>
      <c r="CE2100" s="13"/>
      <c r="CF2100" s="13"/>
      <c r="CG2100" s="13"/>
      <c r="CH2100" s="13"/>
      <c r="CI2100" s="13"/>
      <c r="CJ2100" s="13"/>
      <c r="CK2100" s="13"/>
      <c r="CL2100" s="13"/>
      <c r="CM2100" s="13"/>
      <c r="CN2100" s="13"/>
      <c r="CO2100" s="13"/>
      <c r="CP2100" s="13"/>
      <c r="CQ2100" s="13"/>
      <c r="CR2100" s="13"/>
      <c r="CS2100" s="13"/>
      <c r="CT2100" s="13"/>
      <c r="CU2100" s="13"/>
      <c r="CV2100" s="13"/>
      <c r="CW2100" s="13"/>
      <c r="CX2100" s="13"/>
      <c r="CY2100" s="13"/>
      <c r="CZ2100" s="13"/>
      <c r="DA2100" s="13"/>
      <c r="DB2100" s="13"/>
      <c r="DC2100" s="13"/>
      <c r="DD2100" s="13"/>
      <c r="DE2100" s="13"/>
      <c r="DF2100" s="13"/>
      <c r="DG2100" s="13"/>
      <c r="DH2100" s="13"/>
      <c r="DI2100" s="13"/>
      <c r="DJ2100" s="13"/>
      <c r="DK2100" s="13"/>
      <c r="DL2100" s="13"/>
      <c r="DM2100" s="13"/>
      <c r="DN2100" s="13"/>
      <c r="DO2100" s="13"/>
      <c r="DP2100" s="13"/>
      <c r="DQ2100" s="13"/>
      <c r="DR2100" s="13"/>
      <c r="DS2100" s="13"/>
      <c r="DT2100" s="13"/>
      <c r="DU2100" s="13"/>
      <c r="DV2100" s="13"/>
      <c r="DW2100" s="13"/>
      <c r="DX2100" s="13"/>
      <c r="DY2100" s="13"/>
      <c r="DZ2100" s="13"/>
      <c r="EA2100" s="13"/>
      <c r="EB2100" s="13"/>
      <c r="EC2100" s="13"/>
      <c r="ED2100" s="13"/>
      <c r="EE2100" s="13"/>
      <c r="EF2100" s="13"/>
      <c r="EG2100" s="13"/>
      <c r="EH2100" s="13"/>
      <c r="EI2100" s="13"/>
      <c r="EJ2100" s="13"/>
      <c r="EK2100" s="13"/>
      <c r="EL2100" s="13"/>
      <c r="EM2100" s="13"/>
      <c r="EN2100" s="13"/>
      <c r="EO2100" s="13"/>
      <c r="EP2100" s="13"/>
      <c r="EQ2100" s="13"/>
      <c r="ER2100" s="13"/>
      <c r="ES2100" s="13"/>
      <c r="ET2100" s="13"/>
      <c r="EU2100" s="13"/>
      <c r="EV2100" s="13"/>
      <c r="EW2100" s="13"/>
      <c r="EX2100" s="13"/>
      <c r="EY2100" s="13"/>
      <c r="EZ2100" s="13"/>
      <c r="FA2100" s="13"/>
      <c r="FB2100" s="13"/>
      <c r="FC2100" s="13"/>
      <c r="FD2100" s="13"/>
      <c r="FE2100" s="13"/>
      <c r="FF2100" s="13"/>
      <c r="FG2100" s="13"/>
      <c r="FH2100" s="13"/>
      <c r="FI2100" s="13"/>
      <c r="FJ2100" s="13"/>
      <c r="FK2100" s="13"/>
      <c r="FL2100" s="13"/>
      <c r="FM2100" s="13"/>
      <c r="FN2100" s="13"/>
      <c r="FO2100" s="13"/>
      <c r="FP2100" s="13"/>
      <c r="FQ2100" s="13"/>
      <c r="FR2100" s="13"/>
      <c r="FS2100" s="13"/>
      <c r="FT2100" s="13"/>
      <c r="FU2100" s="13"/>
      <c r="FV2100" s="13"/>
      <c r="FW2100" s="13"/>
      <c r="FX2100" s="13"/>
      <c r="FY2100" s="13"/>
      <c r="FZ2100" s="13"/>
      <c r="GA2100" s="13"/>
      <c r="GB2100" s="13"/>
      <c r="GC2100" s="13"/>
      <c r="GD2100" s="13"/>
      <c r="GE2100" s="13"/>
      <c r="GF2100" s="13"/>
      <c r="GG2100" s="13"/>
      <c r="GH2100" s="13"/>
      <c r="GI2100" s="13"/>
      <c r="GJ2100" s="13"/>
      <c r="GK2100" s="13"/>
      <c r="GL2100" s="13"/>
      <c r="GM2100" s="13"/>
      <c r="GN2100" s="13"/>
      <c r="GO2100" s="13"/>
      <c r="GP2100" s="13"/>
      <c r="GQ2100" s="13"/>
      <c r="GR2100" s="13"/>
      <c r="GS2100" s="13"/>
      <c r="GT2100" s="13"/>
      <c r="GU2100" s="13"/>
      <c r="GV2100" s="13"/>
      <c r="GW2100" s="13"/>
      <c r="GX2100" s="13"/>
      <c r="GY2100" s="13"/>
      <c r="GZ2100" s="13"/>
      <c r="HA2100" s="13"/>
      <c r="HB2100" s="13"/>
      <c r="HC2100" s="13"/>
      <c r="HD2100" s="13"/>
      <c r="HE2100" s="13"/>
      <c r="HF2100" s="13"/>
      <c r="HG2100" s="13"/>
      <c r="HH2100" s="13"/>
      <c r="HI2100" s="13"/>
      <c r="HJ2100" s="13"/>
      <c r="HK2100" s="13"/>
      <c r="HL2100" s="13"/>
      <c r="HM2100" s="13"/>
      <c r="HN2100" s="13"/>
      <c r="HO2100" s="13"/>
      <c r="HP2100" s="13"/>
    </row>
    <row r="2101" spans="1:224" s="75" customFormat="1" ht="15.75" x14ac:dyDescent="0.25">
      <c r="A2101" s="22" t="s">
        <v>2693</v>
      </c>
      <c r="B2101" s="51" t="s">
        <v>2864</v>
      </c>
      <c r="C2101" s="52" t="s">
        <v>2842</v>
      </c>
      <c r="D2101" s="22"/>
      <c r="E2101" s="22"/>
      <c r="F2101" s="22"/>
      <c r="G2101" s="25">
        <v>100</v>
      </c>
      <c r="H2101" s="7"/>
      <c r="I2101" s="3">
        <f t="shared" si="76"/>
        <v>0</v>
      </c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  <c r="AT2101" s="13"/>
      <c r="AU2101" s="13"/>
      <c r="AV2101" s="13"/>
      <c r="AW2101" s="13"/>
      <c r="AX2101" s="13"/>
      <c r="AY2101" s="13"/>
      <c r="AZ2101" s="13"/>
      <c r="BA2101" s="13"/>
      <c r="BB2101" s="13"/>
      <c r="BC2101" s="13"/>
      <c r="BD2101" s="13"/>
      <c r="BE2101" s="13"/>
      <c r="BF2101" s="13"/>
      <c r="BG2101" s="13"/>
      <c r="BH2101" s="13"/>
      <c r="BI2101" s="13"/>
      <c r="BJ2101" s="13"/>
      <c r="BK2101" s="13"/>
      <c r="BL2101" s="13"/>
      <c r="BM2101" s="13"/>
      <c r="BN2101" s="13"/>
      <c r="BO2101" s="13"/>
      <c r="BP2101" s="13"/>
      <c r="BQ2101" s="13"/>
      <c r="BR2101" s="13"/>
      <c r="BS2101" s="13"/>
      <c r="BT2101" s="13"/>
      <c r="BU2101" s="13"/>
      <c r="BV2101" s="13"/>
      <c r="BW2101" s="13"/>
      <c r="BX2101" s="13"/>
      <c r="BY2101" s="13"/>
      <c r="BZ2101" s="13"/>
      <c r="CA2101" s="13"/>
      <c r="CB2101" s="13"/>
      <c r="CC2101" s="13"/>
      <c r="CD2101" s="13"/>
      <c r="CE2101" s="13"/>
      <c r="CF2101" s="13"/>
      <c r="CG2101" s="13"/>
      <c r="CH2101" s="13"/>
      <c r="CI2101" s="13"/>
      <c r="CJ2101" s="13"/>
      <c r="CK2101" s="13"/>
      <c r="CL2101" s="13"/>
      <c r="CM2101" s="13"/>
      <c r="CN2101" s="13"/>
      <c r="CO2101" s="13"/>
      <c r="CP2101" s="13"/>
      <c r="CQ2101" s="13"/>
      <c r="CR2101" s="13"/>
      <c r="CS2101" s="13"/>
      <c r="CT2101" s="13"/>
      <c r="CU2101" s="13"/>
      <c r="CV2101" s="13"/>
      <c r="CW2101" s="13"/>
      <c r="CX2101" s="13"/>
      <c r="CY2101" s="13"/>
      <c r="CZ2101" s="13"/>
      <c r="DA2101" s="13"/>
      <c r="DB2101" s="13"/>
      <c r="DC2101" s="13"/>
      <c r="DD2101" s="13"/>
      <c r="DE2101" s="13"/>
      <c r="DF2101" s="13"/>
      <c r="DG2101" s="13"/>
      <c r="DH2101" s="13"/>
      <c r="DI2101" s="13"/>
      <c r="DJ2101" s="13"/>
      <c r="DK2101" s="13"/>
      <c r="DL2101" s="13"/>
      <c r="DM2101" s="13"/>
      <c r="DN2101" s="13"/>
      <c r="DO2101" s="13"/>
      <c r="DP2101" s="13"/>
      <c r="DQ2101" s="13"/>
      <c r="DR2101" s="13"/>
      <c r="DS2101" s="13"/>
      <c r="DT2101" s="13"/>
      <c r="DU2101" s="13"/>
      <c r="DV2101" s="13"/>
      <c r="DW2101" s="13"/>
      <c r="DX2101" s="13"/>
      <c r="DY2101" s="13"/>
      <c r="DZ2101" s="13"/>
      <c r="EA2101" s="13"/>
      <c r="EB2101" s="13"/>
      <c r="EC2101" s="13"/>
      <c r="ED2101" s="13"/>
      <c r="EE2101" s="13"/>
      <c r="EF2101" s="13"/>
      <c r="EG2101" s="13"/>
      <c r="EH2101" s="13"/>
      <c r="EI2101" s="13"/>
      <c r="EJ2101" s="13"/>
      <c r="EK2101" s="13"/>
      <c r="EL2101" s="13"/>
      <c r="EM2101" s="13"/>
      <c r="EN2101" s="13"/>
      <c r="EO2101" s="13"/>
      <c r="EP2101" s="13"/>
      <c r="EQ2101" s="13"/>
      <c r="ER2101" s="13"/>
      <c r="ES2101" s="13"/>
      <c r="ET2101" s="13"/>
      <c r="EU2101" s="13"/>
      <c r="EV2101" s="13"/>
      <c r="EW2101" s="13"/>
      <c r="EX2101" s="13"/>
      <c r="EY2101" s="13"/>
      <c r="EZ2101" s="13"/>
      <c r="FA2101" s="13"/>
      <c r="FB2101" s="13"/>
      <c r="FC2101" s="13"/>
      <c r="FD2101" s="13"/>
      <c r="FE2101" s="13"/>
      <c r="FF2101" s="13"/>
      <c r="FG2101" s="13"/>
      <c r="FH2101" s="13"/>
      <c r="FI2101" s="13"/>
      <c r="FJ2101" s="13"/>
      <c r="FK2101" s="13"/>
      <c r="FL2101" s="13"/>
      <c r="FM2101" s="13"/>
      <c r="FN2101" s="13"/>
      <c r="FO2101" s="13"/>
      <c r="FP2101" s="13"/>
      <c r="FQ2101" s="13"/>
      <c r="FR2101" s="13"/>
      <c r="FS2101" s="13"/>
      <c r="FT2101" s="13"/>
      <c r="FU2101" s="13"/>
      <c r="FV2101" s="13"/>
      <c r="FW2101" s="13"/>
      <c r="FX2101" s="13"/>
      <c r="FY2101" s="13"/>
      <c r="FZ2101" s="13"/>
      <c r="GA2101" s="13"/>
      <c r="GB2101" s="13"/>
      <c r="GC2101" s="13"/>
      <c r="GD2101" s="13"/>
      <c r="GE2101" s="13"/>
      <c r="GF2101" s="13"/>
      <c r="GG2101" s="13"/>
      <c r="GH2101" s="13"/>
      <c r="GI2101" s="13"/>
      <c r="GJ2101" s="13"/>
      <c r="GK2101" s="13"/>
      <c r="GL2101" s="13"/>
      <c r="GM2101" s="13"/>
      <c r="GN2101" s="13"/>
      <c r="GO2101" s="13"/>
      <c r="GP2101" s="13"/>
      <c r="GQ2101" s="13"/>
      <c r="GR2101" s="13"/>
      <c r="GS2101" s="13"/>
      <c r="GT2101" s="13"/>
      <c r="GU2101" s="13"/>
      <c r="GV2101" s="13"/>
      <c r="GW2101" s="13"/>
      <c r="GX2101" s="13"/>
      <c r="GY2101" s="13"/>
      <c r="GZ2101" s="13"/>
      <c r="HA2101" s="13"/>
      <c r="HB2101" s="13"/>
      <c r="HC2101" s="13"/>
      <c r="HD2101" s="13"/>
      <c r="HE2101" s="13"/>
      <c r="HF2101" s="13"/>
      <c r="HG2101" s="13"/>
      <c r="HH2101" s="13"/>
      <c r="HI2101" s="13"/>
      <c r="HJ2101" s="13"/>
      <c r="HK2101" s="13"/>
      <c r="HL2101" s="13"/>
      <c r="HM2101" s="13"/>
      <c r="HN2101" s="13"/>
      <c r="HO2101" s="13"/>
      <c r="HP2101" s="13"/>
    </row>
    <row r="2102" spans="1:224" s="75" customFormat="1" ht="15.75" x14ac:dyDescent="0.25">
      <c r="A2102" s="22" t="s">
        <v>2694</v>
      </c>
      <c r="B2102" s="51" t="s">
        <v>2864</v>
      </c>
      <c r="C2102" s="52" t="s">
        <v>2851</v>
      </c>
      <c r="D2102" s="22"/>
      <c r="E2102" s="22"/>
      <c r="F2102" s="22"/>
      <c r="G2102" s="25">
        <v>153</v>
      </c>
      <c r="H2102" s="7"/>
      <c r="I2102" s="3">
        <f t="shared" si="76"/>
        <v>0</v>
      </c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  <c r="AT2102" s="13"/>
      <c r="AU2102" s="13"/>
      <c r="AV2102" s="13"/>
      <c r="AW2102" s="13"/>
      <c r="AX2102" s="13"/>
      <c r="AY2102" s="13"/>
      <c r="AZ2102" s="13"/>
      <c r="BA2102" s="13"/>
      <c r="BB2102" s="13"/>
      <c r="BC2102" s="13"/>
      <c r="BD2102" s="13"/>
      <c r="BE2102" s="13"/>
      <c r="BF2102" s="13"/>
      <c r="BG2102" s="13"/>
      <c r="BH2102" s="13"/>
      <c r="BI2102" s="13"/>
      <c r="BJ2102" s="13"/>
      <c r="BK2102" s="13"/>
      <c r="BL2102" s="13"/>
      <c r="BM2102" s="13"/>
      <c r="BN2102" s="13"/>
      <c r="BO2102" s="13"/>
      <c r="BP2102" s="13"/>
      <c r="BQ2102" s="13"/>
      <c r="BR2102" s="13"/>
      <c r="BS2102" s="13"/>
      <c r="BT2102" s="13"/>
      <c r="BU2102" s="13"/>
      <c r="BV2102" s="13"/>
      <c r="BW2102" s="13"/>
      <c r="BX2102" s="13"/>
      <c r="BY2102" s="13"/>
      <c r="BZ2102" s="13"/>
      <c r="CA2102" s="13"/>
      <c r="CB2102" s="13"/>
      <c r="CC2102" s="13"/>
      <c r="CD2102" s="13"/>
      <c r="CE2102" s="13"/>
      <c r="CF2102" s="13"/>
      <c r="CG2102" s="13"/>
      <c r="CH2102" s="13"/>
      <c r="CI2102" s="13"/>
      <c r="CJ2102" s="13"/>
      <c r="CK2102" s="13"/>
      <c r="CL2102" s="13"/>
      <c r="CM2102" s="13"/>
      <c r="CN2102" s="13"/>
      <c r="CO2102" s="13"/>
      <c r="CP2102" s="13"/>
      <c r="CQ2102" s="13"/>
      <c r="CR2102" s="13"/>
      <c r="CS2102" s="13"/>
      <c r="CT2102" s="13"/>
      <c r="CU2102" s="13"/>
      <c r="CV2102" s="13"/>
      <c r="CW2102" s="13"/>
      <c r="CX2102" s="13"/>
      <c r="CY2102" s="13"/>
      <c r="CZ2102" s="13"/>
      <c r="DA2102" s="13"/>
      <c r="DB2102" s="13"/>
      <c r="DC2102" s="13"/>
      <c r="DD2102" s="13"/>
      <c r="DE2102" s="13"/>
      <c r="DF2102" s="13"/>
      <c r="DG2102" s="13"/>
      <c r="DH2102" s="13"/>
      <c r="DI2102" s="13"/>
      <c r="DJ2102" s="13"/>
      <c r="DK2102" s="13"/>
      <c r="DL2102" s="13"/>
      <c r="DM2102" s="13"/>
      <c r="DN2102" s="13"/>
      <c r="DO2102" s="13"/>
      <c r="DP2102" s="13"/>
      <c r="DQ2102" s="13"/>
      <c r="DR2102" s="13"/>
      <c r="DS2102" s="13"/>
      <c r="DT2102" s="13"/>
      <c r="DU2102" s="13"/>
      <c r="DV2102" s="13"/>
      <c r="DW2102" s="13"/>
      <c r="DX2102" s="13"/>
      <c r="DY2102" s="13"/>
      <c r="DZ2102" s="13"/>
      <c r="EA2102" s="13"/>
      <c r="EB2102" s="13"/>
      <c r="EC2102" s="13"/>
      <c r="ED2102" s="13"/>
      <c r="EE2102" s="13"/>
      <c r="EF2102" s="13"/>
      <c r="EG2102" s="13"/>
      <c r="EH2102" s="13"/>
      <c r="EI2102" s="13"/>
      <c r="EJ2102" s="13"/>
      <c r="EK2102" s="13"/>
      <c r="EL2102" s="13"/>
      <c r="EM2102" s="13"/>
      <c r="EN2102" s="13"/>
      <c r="EO2102" s="13"/>
      <c r="EP2102" s="13"/>
      <c r="EQ2102" s="13"/>
      <c r="ER2102" s="13"/>
      <c r="ES2102" s="13"/>
      <c r="ET2102" s="13"/>
      <c r="EU2102" s="13"/>
      <c r="EV2102" s="13"/>
      <c r="EW2102" s="13"/>
      <c r="EX2102" s="13"/>
      <c r="EY2102" s="13"/>
      <c r="EZ2102" s="13"/>
      <c r="FA2102" s="13"/>
      <c r="FB2102" s="13"/>
      <c r="FC2102" s="13"/>
      <c r="FD2102" s="13"/>
      <c r="FE2102" s="13"/>
      <c r="FF2102" s="13"/>
      <c r="FG2102" s="13"/>
      <c r="FH2102" s="13"/>
      <c r="FI2102" s="13"/>
      <c r="FJ2102" s="13"/>
      <c r="FK2102" s="13"/>
      <c r="FL2102" s="13"/>
      <c r="FM2102" s="13"/>
      <c r="FN2102" s="13"/>
      <c r="FO2102" s="13"/>
      <c r="FP2102" s="13"/>
      <c r="FQ2102" s="13"/>
      <c r="FR2102" s="13"/>
      <c r="FS2102" s="13"/>
      <c r="FT2102" s="13"/>
      <c r="FU2102" s="13"/>
      <c r="FV2102" s="13"/>
      <c r="FW2102" s="13"/>
      <c r="FX2102" s="13"/>
      <c r="FY2102" s="13"/>
      <c r="FZ2102" s="13"/>
      <c r="GA2102" s="13"/>
      <c r="GB2102" s="13"/>
      <c r="GC2102" s="13"/>
      <c r="GD2102" s="13"/>
      <c r="GE2102" s="13"/>
      <c r="GF2102" s="13"/>
      <c r="GG2102" s="13"/>
      <c r="GH2102" s="13"/>
      <c r="GI2102" s="13"/>
      <c r="GJ2102" s="13"/>
      <c r="GK2102" s="13"/>
      <c r="GL2102" s="13"/>
      <c r="GM2102" s="13"/>
      <c r="GN2102" s="13"/>
      <c r="GO2102" s="13"/>
      <c r="GP2102" s="13"/>
      <c r="GQ2102" s="13"/>
      <c r="GR2102" s="13"/>
      <c r="GS2102" s="13"/>
      <c r="GT2102" s="13"/>
      <c r="GU2102" s="13"/>
      <c r="GV2102" s="13"/>
      <c r="GW2102" s="13"/>
      <c r="GX2102" s="13"/>
      <c r="GY2102" s="13"/>
      <c r="GZ2102" s="13"/>
      <c r="HA2102" s="13"/>
      <c r="HB2102" s="13"/>
      <c r="HC2102" s="13"/>
      <c r="HD2102" s="13"/>
      <c r="HE2102" s="13"/>
      <c r="HF2102" s="13"/>
      <c r="HG2102" s="13"/>
      <c r="HH2102" s="13"/>
      <c r="HI2102" s="13"/>
      <c r="HJ2102" s="13"/>
      <c r="HK2102" s="13"/>
      <c r="HL2102" s="13"/>
      <c r="HM2102" s="13"/>
      <c r="HN2102" s="13"/>
      <c r="HO2102" s="13"/>
      <c r="HP2102" s="13"/>
    </row>
    <row r="2103" spans="1:224" s="75" customFormat="1" ht="15.75" x14ac:dyDescent="0.25">
      <c r="A2103" s="22" t="s">
        <v>2695</v>
      </c>
      <c r="B2103" s="51" t="s">
        <v>2864</v>
      </c>
      <c r="C2103" s="52" t="s">
        <v>2861</v>
      </c>
      <c r="D2103" s="22"/>
      <c r="E2103" s="22"/>
      <c r="F2103" s="22"/>
      <c r="G2103" s="25">
        <v>193</v>
      </c>
      <c r="H2103" s="7"/>
      <c r="I2103" s="3">
        <f t="shared" si="76"/>
        <v>0</v>
      </c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  <c r="AT2103" s="13"/>
      <c r="AU2103" s="13"/>
      <c r="AV2103" s="13"/>
      <c r="AW2103" s="13"/>
      <c r="AX2103" s="13"/>
      <c r="AY2103" s="13"/>
      <c r="AZ2103" s="13"/>
      <c r="BA2103" s="13"/>
      <c r="BB2103" s="13"/>
      <c r="BC2103" s="13"/>
      <c r="BD2103" s="13"/>
      <c r="BE2103" s="13"/>
      <c r="BF2103" s="13"/>
      <c r="BG2103" s="13"/>
      <c r="BH2103" s="13"/>
      <c r="BI2103" s="13"/>
      <c r="BJ2103" s="13"/>
      <c r="BK2103" s="13"/>
      <c r="BL2103" s="13"/>
      <c r="BM2103" s="13"/>
      <c r="BN2103" s="13"/>
      <c r="BO2103" s="13"/>
      <c r="BP2103" s="13"/>
      <c r="BQ2103" s="13"/>
      <c r="BR2103" s="13"/>
      <c r="BS2103" s="13"/>
      <c r="BT2103" s="13"/>
      <c r="BU2103" s="13"/>
      <c r="BV2103" s="13"/>
      <c r="BW2103" s="13"/>
      <c r="BX2103" s="13"/>
      <c r="BY2103" s="13"/>
      <c r="BZ2103" s="13"/>
      <c r="CA2103" s="13"/>
      <c r="CB2103" s="13"/>
      <c r="CC2103" s="13"/>
      <c r="CD2103" s="13"/>
      <c r="CE2103" s="13"/>
      <c r="CF2103" s="13"/>
      <c r="CG2103" s="13"/>
      <c r="CH2103" s="13"/>
      <c r="CI2103" s="13"/>
      <c r="CJ2103" s="13"/>
      <c r="CK2103" s="13"/>
      <c r="CL2103" s="13"/>
      <c r="CM2103" s="13"/>
      <c r="CN2103" s="13"/>
      <c r="CO2103" s="13"/>
      <c r="CP2103" s="13"/>
      <c r="CQ2103" s="13"/>
      <c r="CR2103" s="13"/>
      <c r="CS2103" s="13"/>
      <c r="CT2103" s="13"/>
      <c r="CU2103" s="13"/>
      <c r="CV2103" s="13"/>
      <c r="CW2103" s="13"/>
      <c r="CX2103" s="13"/>
      <c r="CY2103" s="13"/>
      <c r="CZ2103" s="13"/>
      <c r="DA2103" s="13"/>
      <c r="DB2103" s="13"/>
      <c r="DC2103" s="13"/>
      <c r="DD2103" s="13"/>
      <c r="DE2103" s="13"/>
      <c r="DF2103" s="13"/>
      <c r="DG2103" s="13"/>
      <c r="DH2103" s="13"/>
      <c r="DI2103" s="13"/>
      <c r="DJ2103" s="13"/>
      <c r="DK2103" s="13"/>
      <c r="DL2103" s="13"/>
      <c r="DM2103" s="13"/>
      <c r="DN2103" s="13"/>
      <c r="DO2103" s="13"/>
      <c r="DP2103" s="13"/>
      <c r="DQ2103" s="13"/>
      <c r="DR2103" s="13"/>
      <c r="DS2103" s="13"/>
      <c r="DT2103" s="13"/>
      <c r="DU2103" s="13"/>
      <c r="DV2103" s="13"/>
      <c r="DW2103" s="13"/>
      <c r="DX2103" s="13"/>
      <c r="DY2103" s="13"/>
      <c r="DZ2103" s="13"/>
      <c r="EA2103" s="13"/>
      <c r="EB2103" s="13"/>
      <c r="EC2103" s="13"/>
      <c r="ED2103" s="13"/>
      <c r="EE2103" s="13"/>
      <c r="EF2103" s="13"/>
      <c r="EG2103" s="13"/>
      <c r="EH2103" s="13"/>
      <c r="EI2103" s="13"/>
      <c r="EJ2103" s="13"/>
      <c r="EK2103" s="13"/>
      <c r="EL2103" s="13"/>
      <c r="EM2103" s="13"/>
      <c r="EN2103" s="13"/>
      <c r="EO2103" s="13"/>
      <c r="EP2103" s="13"/>
      <c r="EQ2103" s="13"/>
      <c r="ER2103" s="13"/>
      <c r="ES2103" s="13"/>
      <c r="ET2103" s="13"/>
      <c r="EU2103" s="13"/>
      <c r="EV2103" s="13"/>
      <c r="EW2103" s="13"/>
      <c r="EX2103" s="13"/>
      <c r="EY2103" s="13"/>
      <c r="EZ2103" s="13"/>
      <c r="FA2103" s="13"/>
      <c r="FB2103" s="13"/>
      <c r="FC2103" s="13"/>
      <c r="FD2103" s="13"/>
      <c r="FE2103" s="13"/>
      <c r="FF2103" s="13"/>
      <c r="FG2103" s="13"/>
      <c r="FH2103" s="13"/>
      <c r="FI2103" s="13"/>
      <c r="FJ2103" s="13"/>
      <c r="FK2103" s="13"/>
      <c r="FL2103" s="13"/>
      <c r="FM2103" s="13"/>
      <c r="FN2103" s="13"/>
      <c r="FO2103" s="13"/>
      <c r="FP2103" s="13"/>
      <c r="FQ2103" s="13"/>
      <c r="FR2103" s="13"/>
      <c r="FS2103" s="13"/>
      <c r="FT2103" s="13"/>
      <c r="FU2103" s="13"/>
      <c r="FV2103" s="13"/>
      <c r="FW2103" s="13"/>
      <c r="FX2103" s="13"/>
      <c r="FY2103" s="13"/>
      <c r="FZ2103" s="13"/>
      <c r="GA2103" s="13"/>
      <c r="GB2103" s="13"/>
      <c r="GC2103" s="13"/>
      <c r="GD2103" s="13"/>
      <c r="GE2103" s="13"/>
      <c r="GF2103" s="13"/>
      <c r="GG2103" s="13"/>
      <c r="GH2103" s="13"/>
      <c r="GI2103" s="13"/>
      <c r="GJ2103" s="13"/>
      <c r="GK2103" s="13"/>
      <c r="GL2103" s="13"/>
      <c r="GM2103" s="13"/>
      <c r="GN2103" s="13"/>
      <c r="GO2103" s="13"/>
      <c r="GP2103" s="13"/>
      <c r="GQ2103" s="13"/>
      <c r="GR2103" s="13"/>
      <c r="GS2103" s="13"/>
      <c r="GT2103" s="13"/>
      <c r="GU2103" s="13"/>
      <c r="GV2103" s="13"/>
      <c r="GW2103" s="13"/>
      <c r="GX2103" s="13"/>
      <c r="GY2103" s="13"/>
      <c r="GZ2103" s="13"/>
      <c r="HA2103" s="13"/>
      <c r="HB2103" s="13"/>
      <c r="HC2103" s="13"/>
      <c r="HD2103" s="13"/>
      <c r="HE2103" s="13"/>
      <c r="HF2103" s="13"/>
      <c r="HG2103" s="13"/>
      <c r="HH2103" s="13"/>
      <c r="HI2103" s="13"/>
      <c r="HJ2103" s="13"/>
      <c r="HK2103" s="13"/>
      <c r="HL2103" s="13"/>
      <c r="HM2103" s="13"/>
      <c r="HN2103" s="13"/>
      <c r="HO2103" s="13"/>
      <c r="HP2103" s="13"/>
    </row>
    <row r="2104" spans="1:224" s="75" customFormat="1" ht="15.75" x14ac:dyDescent="0.25">
      <c r="A2104" s="22" t="s">
        <v>2696</v>
      </c>
      <c r="B2104" s="51" t="s">
        <v>2864</v>
      </c>
      <c r="C2104" s="52" t="s">
        <v>2858</v>
      </c>
      <c r="D2104" s="22"/>
      <c r="E2104" s="22"/>
      <c r="F2104" s="22"/>
      <c r="G2104" s="25">
        <v>1000</v>
      </c>
      <c r="H2104" s="7"/>
      <c r="I2104" s="3">
        <f t="shared" si="76"/>
        <v>0</v>
      </c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  <c r="AT2104" s="13"/>
      <c r="AU2104" s="13"/>
      <c r="AV2104" s="13"/>
      <c r="AW2104" s="13"/>
      <c r="AX2104" s="13"/>
      <c r="AY2104" s="13"/>
      <c r="AZ2104" s="13"/>
      <c r="BA2104" s="13"/>
      <c r="BB2104" s="13"/>
      <c r="BC2104" s="13"/>
      <c r="BD2104" s="13"/>
      <c r="BE2104" s="13"/>
      <c r="BF2104" s="13"/>
      <c r="BG2104" s="13"/>
      <c r="BH2104" s="13"/>
      <c r="BI2104" s="13"/>
      <c r="BJ2104" s="13"/>
      <c r="BK2104" s="13"/>
      <c r="BL2104" s="13"/>
      <c r="BM2104" s="13"/>
      <c r="BN2104" s="13"/>
      <c r="BO2104" s="13"/>
      <c r="BP2104" s="13"/>
      <c r="BQ2104" s="13"/>
      <c r="BR2104" s="13"/>
      <c r="BS2104" s="13"/>
      <c r="BT2104" s="13"/>
      <c r="BU2104" s="13"/>
      <c r="BV2104" s="13"/>
      <c r="BW2104" s="13"/>
      <c r="BX2104" s="13"/>
      <c r="BY2104" s="13"/>
      <c r="BZ2104" s="13"/>
      <c r="CA2104" s="13"/>
      <c r="CB2104" s="13"/>
      <c r="CC2104" s="13"/>
      <c r="CD2104" s="13"/>
      <c r="CE2104" s="13"/>
      <c r="CF2104" s="13"/>
      <c r="CG2104" s="13"/>
      <c r="CH2104" s="13"/>
      <c r="CI2104" s="13"/>
      <c r="CJ2104" s="13"/>
      <c r="CK2104" s="13"/>
      <c r="CL2104" s="13"/>
      <c r="CM2104" s="13"/>
      <c r="CN2104" s="13"/>
      <c r="CO2104" s="13"/>
      <c r="CP2104" s="13"/>
      <c r="CQ2104" s="13"/>
      <c r="CR2104" s="13"/>
      <c r="CS2104" s="13"/>
      <c r="CT2104" s="13"/>
      <c r="CU2104" s="13"/>
      <c r="CV2104" s="13"/>
      <c r="CW2104" s="13"/>
      <c r="CX2104" s="13"/>
      <c r="CY2104" s="13"/>
      <c r="CZ2104" s="13"/>
      <c r="DA2104" s="13"/>
      <c r="DB2104" s="13"/>
      <c r="DC2104" s="13"/>
      <c r="DD2104" s="13"/>
      <c r="DE2104" s="13"/>
      <c r="DF2104" s="13"/>
      <c r="DG2104" s="13"/>
      <c r="DH2104" s="13"/>
      <c r="DI2104" s="13"/>
      <c r="DJ2104" s="13"/>
      <c r="DK2104" s="13"/>
      <c r="DL2104" s="13"/>
      <c r="DM2104" s="13"/>
      <c r="DN2104" s="13"/>
      <c r="DO2104" s="13"/>
      <c r="DP2104" s="13"/>
      <c r="DQ2104" s="13"/>
      <c r="DR2104" s="13"/>
      <c r="DS2104" s="13"/>
      <c r="DT2104" s="13"/>
      <c r="DU2104" s="13"/>
      <c r="DV2104" s="13"/>
      <c r="DW2104" s="13"/>
      <c r="DX2104" s="13"/>
      <c r="DY2104" s="13"/>
      <c r="DZ2104" s="13"/>
      <c r="EA2104" s="13"/>
      <c r="EB2104" s="13"/>
      <c r="EC2104" s="13"/>
      <c r="ED2104" s="13"/>
      <c r="EE2104" s="13"/>
      <c r="EF2104" s="13"/>
      <c r="EG2104" s="13"/>
      <c r="EH2104" s="13"/>
      <c r="EI2104" s="13"/>
      <c r="EJ2104" s="13"/>
      <c r="EK2104" s="13"/>
      <c r="EL2104" s="13"/>
      <c r="EM2104" s="13"/>
      <c r="EN2104" s="13"/>
      <c r="EO2104" s="13"/>
      <c r="EP2104" s="13"/>
      <c r="EQ2104" s="13"/>
      <c r="ER2104" s="13"/>
      <c r="ES2104" s="13"/>
      <c r="ET2104" s="13"/>
      <c r="EU2104" s="13"/>
      <c r="EV2104" s="13"/>
      <c r="EW2104" s="13"/>
      <c r="EX2104" s="13"/>
      <c r="EY2104" s="13"/>
      <c r="EZ2104" s="13"/>
      <c r="FA2104" s="13"/>
      <c r="FB2104" s="13"/>
      <c r="FC2104" s="13"/>
      <c r="FD2104" s="13"/>
      <c r="FE2104" s="13"/>
      <c r="FF2104" s="13"/>
      <c r="FG2104" s="13"/>
      <c r="FH2104" s="13"/>
      <c r="FI2104" s="13"/>
      <c r="FJ2104" s="13"/>
      <c r="FK2104" s="13"/>
      <c r="FL2104" s="13"/>
      <c r="FM2104" s="13"/>
      <c r="FN2104" s="13"/>
      <c r="FO2104" s="13"/>
      <c r="FP2104" s="13"/>
      <c r="FQ2104" s="13"/>
      <c r="FR2104" s="13"/>
      <c r="FS2104" s="13"/>
      <c r="FT2104" s="13"/>
      <c r="FU2104" s="13"/>
      <c r="FV2104" s="13"/>
      <c r="FW2104" s="13"/>
      <c r="FX2104" s="13"/>
      <c r="FY2104" s="13"/>
      <c r="FZ2104" s="13"/>
      <c r="GA2104" s="13"/>
      <c r="GB2104" s="13"/>
      <c r="GC2104" s="13"/>
      <c r="GD2104" s="13"/>
      <c r="GE2104" s="13"/>
      <c r="GF2104" s="13"/>
      <c r="GG2104" s="13"/>
      <c r="GH2104" s="13"/>
      <c r="GI2104" s="13"/>
      <c r="GJ2104" s="13"/>
      <c r="GK2104" s="13"/>
      <c r="GL2104" s="13"/>
      <c r="GM2104" s="13"/>
      <c r="GN2104" s="13"/>
      <c r="GO2104" s="13"/>
      <c r="GP2104" s="13"/>
      <c r="GQ2104" s="13"/>
      <c r="GR2104" s="13"/>
      <c r="GS2104" s="13"/>
      <c r="GT2104" s="13"/>
      <c r="GU2104" s="13"/>
      <c r="GV2104" s="13"/>
      <c r="GW2104" s="13"/>
      <c r="GX2104" s="13"/>
      <c r="GY2104" s="13"/>
      <c r="GZ2104" s="13"/>
      <c r="HA2104" s="13"/>
      <c r="HB2104" s="13"/>
      <c r="HC2104" s="13"/>
      <c r="HD2104" s="13"/>
      <c r="HE2104" s="13"/>
      <c r="HF2104" s="13"/>
      <c r="HG2104" s="13"/>
      <c r="HH2104" s="13"/>
      <c r="HI2104" s="13"/>
      <c r="HJ2104" s="13"/>
      <c r="HK2104" s="13"/>
      <c r="HL2104" s="13"/>
      <c r="HM2104" s="13"/>
      <c r="HN2104" s="13"/>
      <c r="HO2104" s="13"/>
      <c r="HP2104" s="13"/>
    </row>
    <row r="2105" spans="1:224" s="75" customFormat="1" ht="15.75" x14ac:dyDescent="0.25">
      <c r="A2105" s="22" t="s">
        <v>5508</v>
      </c>
      <c r="B2105" s="51" t="s">
        <v>5509</v>
      </c>
      <c r="C2105" s="52" t="s">
        <v>4048</v>
      </c>
      <c r="D2105" s="22"/>
      <c r="E2105" s="22"/>
      <c r="F2105" s="22"/>
      <c r="G2105" s="25">
        <v>28</v>
      </c>
      <c r="H2105" s="7"/>
      <c r="I2105" s="3">
        <f t="shared" si="76"/>
        <v>0</v>
      </c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  <c r="AT2105" s="13"/>
      <c r="AU2105" s="13"/>
      <c r="AV2105" s="13"/>
      <c r="AW2105" s="13"/>
      <c r="AX2105" s="13"/>
      <c r="AY2105" s="13"/>
      <c r="AZ2105" s="13"/>
      <c r="BA2105" s="13"/>
      <c r="BB2105" s="13"/>
      <c r="BC2105" s="13"/>
      <c r="BD2105" s="13"/>
      <c r="BE2105" s="13"/>
      <c r="BF2105" s="13"/>
      <c r="BG2105" s="13"/>
      <c r="BH2105" s="13"/>
      <c r="BI2105" s="13"/>
      <c r="BJ2105" s="13"/>
      <c r="BK2105" s="13"/>
      <c r="BL2105" s="13"/>
      <c r="BM2105" s="13"/>
      <c r="BN2105" s="13"/>
      <c r="BO2105" s="13"/>
      <c r="BP2105" s="13"/>
      <c r="BQ2105" s="13"/>
      <c r="BR2105" s="13"/>
      <c r="BS2105" s="13"/>
      <c r="BT2105" s="13"/>
      <c r="BU2105" s="13"/>
      <c r="BV2105" s="13"/>
      <c r="BW2105" s="13"/>
      <c r="BX2105" s="13"/>
      <c r="BY2105" s="13"/>
      <c r="BZ2105" s="13"/>
      <c r="CA2105" s="13"/>
      <c r="CB2105" s="13"/>
      <c r="CC2105" s="13"/>
      <c r="CD2105" s="13"/>
      <c r="CE2105" s="13"/>
      <c r="CF2105" s="13"/>
      <c r="CG2105" s="13"/>
      <c r="CH2105" s="13"/>
      <c r="CI2105" s="13"/>
      <c r="CJ2105" s="13"/>
      <c r="CK2105" s="13"/>
      <c r="CL2105" s="13"/>
      <c r="CM2105" s="13"/>
      <c r="CN2105" s="13"/>
      <c r="CO2105" s="13"/>
      <c r="CP2105" s="13"/>
      <c r="CQ2105" s="13"/>
      <c r="CR2105" s="13"/>
      <c r="CS2105" s="13"/>
      <c r="CT2105" s="13"/>
      <c r="CU2105" s="13"/>
      <c r="CV2105" s="13"/>
      <c r="CW2105" s="13"/>
      <c r="CX2105" s="13"/>
      <c r="CY2105" s="13"/>
      <c r="CZ2105" s="13"/>
      <c r="DA2105" s="13"/>
      <c r="DB2105" s="13"/>
      <c r="DC2105" s="13"/>
      <c r="DD2105" s="13"/>
      <c r="DE2105" s="13"/>
      <c r="DF2105" s="13"/>
      <c r="DG2105" s="13"/>
      <c r="DH2105" s="13"/>
      <c r="DI2105" s="13"/>
      <c r="DJ2105" s="13"/>
      <c r="DK2105" s="13"/>
      <c r="DL2105" s="13"/>
      <c r="DM2105" s="13"/>
      <c r="DN2105" s="13"/>
      <c r="DO2105" s="13"/>
      <c r="DP2105" s="13"/>
      <c r="DQ2105" s="13"/>
      <c r="DR2105" s="13"/>
      <c r="DS2105" s="13"/>
      <c r="DT2105" s="13"/>
      <c r="DU2105" s="13"/>
      <c r="DV2105" s="13"/>
      <c r="DW2105" s="13"/>
      <c r="DX2105" s="13"/>
      <c r="DY2105" s="13"/>
      <c r="DZ2105" s="13"/>
      <c r="EA2105" s="13"/>
      <c r="EB2105" s="13"/>
      <c r="EC2105" s="13"/>
      <c r="ED2105" s="13"/>
      <c r="EE2105" s="13"/>
      <c r="EF2105" s="13"/>
      <c r="EG2105" s="13"/>
      <c r="EH2105" s="13"/>
      <c r="EI2105" s="13"/>
      <c r="EJ2105" s="13"/>
      <c r="EK2105" s="13"/>
      <c r="EL2105" s="13"/>
      <c r="EM2105" s="13"/>
      <c r="EN2105" s="13"/>
      <c r="EO2105" s="13"/>
      <c r="EP2105" s="13"/>
      <c r="EQ2105" s="13"/>
      <c r="ER2105" s="13"/>
      <c r="ES2105" s="13"/>
      <c r="ET2105" s="13"/>
      <c r="EU2105" s="13"/>
      <c r="EV2105" s="13"/>
      <c r="EW2105" s="13"/>
      <c r="EX2105" s="13"/>
      <c r="EY2105" s="13"/>
      <c r="EZ2105" s="13"/>
      <c r="FA2105" s="13"/>
      <c r="FB2105" s="13"/>
      <c r="FC2105" s="13"/>
      <c r="FD2105" s="13"/>
      <c r="FE2105" s="13"/>
      <c r="FF2105" s="13"/>
      <c r="FG2105" s="13"/>
      <c r="FH2105" s="13"/>
      <c r="FI2105" s="13"/>
      <c r="FJ2105" s="13"/>
      <c r="FK2105" s="13"/>
      <c r="FL2105" s="13"/>
      <c r="FM2105" s="13"/>
      <c r="FN2105" s="13"/>
      <c r="FO2105" s="13"/>
      <c r="FP2105" s="13"/>
      <c r="FQ2105" s="13"/>
      <c r="FR2105" s="13"/>
      <c r="FS2105" s="13"/>
      <c r="FT2105" s="13"/>
      <c r="FU2105" s="13"/>
      <c r="FV2105" s="13"/>
      <c r="FW2105" s="13"/>
      <c r="FX2105" s="13"/>
      <c r="FY2105" s="13"/>
      <c r="FZ2105" s="13"/>
      <c r="GA2105" s="13"/>
      <c r="GB2105" s="13"/>
      <c r="GC2105" s="13"/>
      <c r="GD2105" s="13"/>
      <c r="GE2105" s="13"/>
      <c r="GF2105" s="13"/>
      <c r="GG2105" s="13"/>
      <c r="GH2105" s="13"/>
      <c r="GI2105" s="13"/>
      <c r="GJ2105" s="13"/>
      <c r="GK2105" s="13"/>
      <c r="GL2105" s="13"/>
      <c r="GM2105" s="13"/>
      <c r="GN2105" s="13"/>
      <c r="GO2105" s="13"/>
      <c r="GP2105" s="13"/>
      <c r="GQ2105" s="13"/>
      <c r="GR2105" s="13"/>
      <c r="GS2105" s="13"/>
      <c r="GT2105" s="13"/>
      <c r="GU2105" s="13"/>
      <c r="GV2105" s="13"/>
      <c r="GW2105" s="13"/>
      <c r="GX2105" s="13"/>
      <c r="GY2105" s="13"/>
      <c r="GZ2105" s="13"/>
      <c r="HA2105" s="13"/>
      <c r="HB2105" s="13"/>
      <c r="HC2105" s="13"/>
      <c r="HD2105" s="13"/>
      <c r="HE2105" s="13"/>
      <c r="HF2105" s="13"/>
      <c r="HG2105" s="13"/>
      <c r="HH2105" s="13"/>
      <c r="HI2105" s="13"/>
      <c r="HJ2105" s="13"/>
      <c r="HK2105" s="13"/>
      <c r="HL2105" s="13"/>
      <c r="HM2105" s="13"/>
      <c r="HN2105" s="13"/>
      <c r="HO2105" s="13"/>
      <c r="HP2105" s="13"/>
    </row>
    <row r="2106" spans="1:224" s="75" customFormat="1" ht="15.75" x14ac:dyDescent="0.25">
      <c r="A2106" s="22" t="s">
        <v>5510</v>
      </c>
      <c r="B2106" s="51" t="s">
        <v>5509</v>
      </c>
      <c r="C2106" s="52" t="s">
        <v>3361</v>
      </c>
      <c r="D2106" s="22"/>
      <c r="E2106" s="22"/>
      <c r="F2106" s="22" t="s">
        <v>3328</v>
      </c>
      <c r="G2106" s="25">
        <v>48</v>
      </c>
      <c r="H2106" s="7"/>
      <c r="I2106" s="3">
        <f t="shared" si="76"/>
        <v>0</v>
      </c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  <c r="AT2106" s="13"/>
      <c r="AU2106" s="13"/>
      <c r="AV2106" s="13"/>
      <c r="AW2106" s="13"/>
      <c r="AX2106" s="13"/>
      <c r="AY2106" s="13"/>
      <c r="AZ2106" s="13"/>
      <c r="BA2106" s="13"/>
      <c r="BB2106" s="13"/>
      <c r="BC2106" s="13"/>
      <c r="BD2106" s="13"/>
      <c r="BE2106" s="13"/>
      <c r="BF2106" s="13"/>
      <c r="BG2106" s="13"/>
      <c r="BH2106" s="13"/>
      <c r="BI2106" s="13"/>
      <c r="BJ2106" s="13"/>
      <c r="BK2106" s="13"/>
      <c r="BL2106" s="13"/>
      <c r="BM2106" s="13"/>
      <c r="BN2106" s="13"/>
      <c r="BO2106" s="13"/>
      <c r="BP2106" s="13"/>
      <c r="BQ2106" s="13"/>
      <c r="BR2106" s="13"/>
      <c r="BS2106" s="13"/>
      <c r="BT2106" s="13"/>
      <c r="BU2106" s="13"/>
      <c r="BV2106" s="13"/>
      <c r="BW2106" s="13"/>
      <c r="BX2106" s="13"/>
      <c r="BY2106" s="13"/>
      <c r="BZ2106" s="13"/>
      <c r="CA2106" s="13"/>
      <c r="CB2106" s="13"/>
      <c r="CC2106" s="13"/>
      <c r="CD2106" s="13"/>
      <c r="CE2106" s="13"/>
      <c r="CF2106" s="13"/>
      <c r="CG2106" s="13"/>
      <c r="CH2106" s="13"/>
      <c r="CI2106" s="13"/>
      <c r="CJ2106" s="13"/>
      <c r="CK2106" s="13"/>
      <c r="CL2106" s="13"/>
      <c r="CM2106" s="13"/>
      <c r="CN2106" s="13"/>
      <c r="CO2106" s="13"/>
      <c r="CP2106" s="13"/>
      <c r="CQ2106" s="13"/>
      <c r="CR2106" s="13"/>
      <c r="CS2106" s="13"/>
      <c r="CT2106" s="13"/>
      <c r="CU2106" s="13"/>
      <c r="CV2106" s="13"/>
      <c r="CW2106" s="13"/>
      <c r="CX2106" s="13"/>
      <c r="CY2106" s="13"/>
      <c r="CZ2106" s="13"/>
      <c r="DA2106" s="13"/>
      <c r="DB2106" s="13"/>
      <c r="DC2106" s="13"/>
      <c r="DD2106" s="13"/>
      <c r="DE2106" s="13"/>
      <c r="DF2106" s="13"/>
      <c r="DG2106" s="13"/>
      <c r="DH2106" s="13"/>
      <c r="DI2106" s="13"/>
      <c r="DJ2106" s="13"/>
      <c r="DK2106" s="13"/>
      <c r="DL2106" s="13"/>
      <c r="DM2106" s="13"/>
      <c r="DN2106" s="13"/>
      <c r="DO2106" s="13"/>
      <c r="DP2106" s="13"/>
      <c r="DQ2106" s="13"/>
      <c r="DR2106" s="13"/>
      <c r="DS2106" s="13"/>
      <c r="DT2106" s="13"/>
      <c r="DU2106" s="13"/>
      <c r="DV2106" s="13"/>
      <c r="DW2106" s="13"/>
      <c r="DX2106" s="13"/>
      <c r="DY2106" s="13"/>
      <c r="DZ2106" s="13"/>
      <c r="EA2106" s="13"/>
      <c r="EB2106" s="13"/>
      <c r="EC2106" s="13"/>
      <c r="ED2106" s="13"/>
      <c r="EE2106" s="13"/>
      <c r="EF2106" s="13"/>
      <c r="EG2106" s="13"/>
      <c r="EH2106" s="13"/>
      <c r="EI2106" s="13"/>
      <c r="EJ2106" s="13"/>
      <c r="EK2106" s="13"/>
      <c r="EL2106" s="13"/>
      <c r="EM2106" s="13"/>
      <c r="EN2106" s="13"/>
      <c r="EO2106" s="13"/>
      <c r="EP2106" s="13"/>
      <c r="EQ2106" s="13"/>
      <c r="ER2106" s="13"/>
      <c r="ES2106" s="13"/>
      <c r="ET2106" s="13"/>
      <c r="EU2106" s="13"/>
      <c r="EV2106" s="13"/>
      <c r="EW2106" s="13"/>
      <c r="EX2106" s="13"/>
      <c r="EY2106" s="13"/>
      <c r="EZ2106" s="13"/>
      <c r="FA2106" s="13"/>
      <c r="FB2106" s="13"/>
      <c r="FC2106" s="13"/>
      <c r="FD2106" s="13"/>
      <c r="FE2106" s="13"/>
      <c r="FF2106" s="13"/>
      <c r="FG2106" s="13"/>
      <c r="FH2106" s="13"/>
      <c r="FI2106" s="13"/>
      <c r="FJ2106" s="13"/>
      <c r="FK2106" s="13"/>
      <c r="FL2106" s="13"/>
      <c r="FM2106" s="13"/>
      <c r="FN2106" s="13"/>
      <c r="FO2106" s="13"/>
      <c r="FP2106" s="13"/>
      <c r="FQ2106" s="13"/>
      <c r="FR2106" s="13"/>
      <c r="FS2106" s="13"/>
      <c r="FT2106" s="13"/>
      <c r="FU2106" s="13"/>
      <c r="FV2106" s="13"/>
      <c r="FW2106" s="13"/>
      <c r="FX2106" s="13"/>
      <c r="FY2106" s="13"/>
      <c r="FZ2106" s="13"/>
      <c r="GA2106" s="13"/>
      <c r="GB2106" s="13"/>
      <c r="GC2106" s="13"/>
      <c r="GD2106" s="13"/>
      <c r="GE2106" s="13"/>
      <c r="GF2106" s="13"/>
      <c r="GG2106" s="13"/>
      <c r="GH2106" s="13"/>
      <c r="GI2106" s="13"/>
      <c r="GJ2106" s="13"/>
      <c r="GK2106" s="13"/>
      <c r="GL2106" s="13"/>
      <c r="GM2106" s="13"/>
      <c r="GN2106" s="13"/>
      <c r="GO2106" s="13"/>
      <c r="GP2106" s="13"/>
      <c r="GQ2106" s="13"/>
      <c r="GR2106" s="13"/>
      <c r="GS2106" s="13"/>
      <c r="GT2106" s="13"/>
      <c r="GU2106" s="13"/>
      <c r="GV2106" s="13"/>
      <c r="GW2106" s="13"/>
      <c r="GX2106" s="13"/>
      <c r="GY2106" s="13"/>
      <c r="GZ2106" s="13"/>
      <c r="HA2106" s="13"/>
      <c r="HB2106" s="13"/>
      <c r="HC2106" s="13"/>
      <c r="HD2106" s="13"/>
      <c r="HE2106" s="13"/>
      <c r="HF2106" s="13"/>
      <c r="HG2106" s="13"/>
      <c r="HH2106" s="13"/>
      <c r="HI2106" s="13"/>
      <c r="HJ2106" s="13"/>
      <c r="HK2106" s="13"/>
      <c r="HL2106" s="13"/>
      <c r="HM2106" s="13"/>
      <c r="HN2106" s="13"/>
      <c r="HO2106" s="13"/>
      <c r="HP2106" s="13"/>
    </row>
    <row r="2107" spans="1:224" s="75" customFormat="1" ht="15.75" x14ac:dyDescent="0.25">
      <c r="A2107" s="22" t="s">
        <v>5511</v>
      </c>
      <c r="B2107" s="51" t="s">
        <v>5509</v>
      </c>
      <c r="C2107" s="52" t="s">
        <v>3308</v>
      </c>
      <c r="D2107" s="22"/>
      <c r="E2107" s="22"/>
      <c r="F2107" s="22"/>
      <c r="G2107" s="25">
        <v>72</v>
      </c>
      <c r="H2107" s="7"/>
      <c r="I2107" s="3">
        <f t="shared" si="76"/>
        <v>0</v>
      </c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  <c r="AT2107" s="13"/>
      <c r="AU2107" s="13"/>
      <c r="AV2107" s="13"/>
      <c r="AW2107" s="13"/>
      <c r="AX2107" s="13"/>
      <c r="AY2107" s="13"/>
      <c r="AZ2107" s="13"/>
      <c r="BA2107" s="13"/>
      <c r="BB2107" s="13"/>
      <c r="BC2107" s="13"/>
      <c r="BD2107" s="13"/>
      <c r="BE2107" s="13"/>
      <c r="BF2107" s="13"/>
      <c r="BG2107" s="13"/>
      <c r="BH2107" s="13"/>
      <c r="BI2107" s="13"/>
      <c r="BJ2107" s="13"/>
      <c r="BK2107" s="13"/>
      <c r="BL2107" s="13"/>
      <c r="BM2107" s="13"/>
      <c r="BN2107" s="13"/>
      <c r="BO2107" s="13"/>
      <c r="BP2107" s="13"/>
      <c r="BQ2107" s="13"/>
      <c r="BR2107" s="13"/>
      <c r="BS2107" s="13"/>
      <c r="BT2107" s="13"/>
      <c r="BU2107" s="13"/>
      <c r="BV2107" s="13"/>
      <c r="BW2107" s="13"/>
      <c r="BX2107" s="13"/>
      <c r="BY2107" s="13"/>
      <c r="BZ2107" s="13"/>
      <c r="CA2107" s="13"/>
      <c r="CB2107" s="13"/>
      <c r="CC2107" s="13"/>
      <c r="CD2107" s="13"/>
      <c r="CE2107" s="13"/>
      <c r="CF2107" s="13"/>
      <c r="CG2107" s="13"/>
      <c r="CH2107" s="13"/>
      <c r="CI2107" s="13"/>
      <c r="CJ2107" s="13"/>
      <c r="CK2107" s="13"/>
      <c r="CL2107" s="13"/>
      <c r="CM2107" s="13"/>
      <c r="CN2107" s="13"/>
      <c r="CO2107" s="13"/>
      <c r="CP2107" s="13"/>
      <c r="CQ2107" s="13"/>
      <c r="CR2107" s="13"/>
      <c r="CS2107" s="13"/>
      <c r="CT2107" s="13"/>
      <c r="CU2107" s="13"/>
      <c r="CV2107" s="13"/>
      <c r="CW2107" s="13"/>
      <c r="CX2107" s="13"/>
      <c r="CY2107" s="13"/>
      <c r="CZ2107" s="13"/>
      <c r="DA2107" s="13"/>
      <c r="DB2107" s="13"/>
      <c r="DC2107" s="13"/>
      <c r="DD2107" s="13"/>
      <c r="DE2107" s="13"/>
      <c r="DF2107" s="13"/>
      <c r="DG2107" s="13"/>
      <c r="DH2107" s="13"/>
      <c r="DI2107" s="13"/>
      <c r="DJ2107" s="13"/>
      <c r="DK2107" s="13"/>
      <c r="DL2107" s="13"/>
      <c r="DM2107" s="13"/>
      <c r="DN2107" s="13"/>
      <c r="DO2107" s="13"/>
      <c r="DP2107" s="13"/>
      <c r="DQ2107" s="13"/>
      <c r="DR2107" s="13"/>
      <c r="DS2107" s="13"/>
      <c r="DT2107" s="13"/>
      <c r="DU2107" s="13"/>
      <c r="DV2107" s="13"/>
      <c r="DW2107" s="13"/>
      <c r="DX2107" s="13"/>
      <c r="DY2107" s="13"/>
      <c r="DZ2107" s="13"/>
      <c r="EA2107" s="13"/>
      <c r="EB2107" s="13"/>
      <c r="EC2107" s="13"/>
      <c r="ED2107" s="13"/>
      <c r="EE2107" s="13"/>
      <c r="EF2107" s="13"/>
      <c r="EG2107" s="13"/>
      <c r="EH2107" s="13"/>
      <c r="EI2107" s="13"/>
      <c r="EJ2107" s="13"/>
      <c r="EK2107" s="13"/>
      <c r="EL2107" s="13"/>
      <c r="EM2107" s="13"/>
      <c r="EN2107" s="13"/>
      <c r="EO2107" s="13"/>
      <c r="EP2107" s="13"/>
      <c r="EQ2107" s="13"/>
      <c r="ER2107" s="13"/>
      <c r="ES2107" s="13"/>
      <c r="ET2107" s="13"/>
      <c r="EU2107" s="13"/>
      <c r="EV2107" s="13"/>
      <c r="EW2107" s="13"/>
      <c r="EX2107" s="13"/>
      <c r="EY2107" s="13"/>
      <c r="EZ2107" s="13"/>
      <c r="FA2107" s="13"/>
      <c r="FB2107" s="13"/>
      <c r="FC2107" s="13"/>
      <c r="FD2107" s="13"/>
      <c r="FE2107" s="13"/>
      <c r="FF2107" s="13"/>
      <c r="FG2107" s="13"/>
      <c r="FH2107" s="13"/>
      <c r="FI2107" s="13"/>
      <c r="FJ2107" s="13"/>
      <c r="FK2107" s="13"/>
      <c r="FL2107" s="13"/>
      <c r="FM2107" s="13"/>
      <c r="FN2107" s="13"/>
      <c r="FO2107" s="13"/>
      <c r="FP2107" s="13"/>
      <c r="FQ2107" s="13"/>
      <c r="FR2107" s="13"/>
      <c r="FS2107" s="13"/>
      <c r="FT2107" s="13"/>
      <c r="FU2107" s="13"/>
      <c r="FV2107" s="13"/>
      <c r="FW2107" s="13"/>
      <c r="FX2107" s="13"/>
      <c r="FY2107" s="13"/>
      <c r="FZ2107" s="13"/>
      <c r="GA2107" s="13"/>
      <c r="GB2107" s="13"/>
      <c r="GC2107" s="13"/>
      <c r="GD2107" s="13"/>
      <c r="GE2107" s="13"/>
      <c r="GF2107" s="13"/>
      <c r="GG2107" s="13"/>
      <c r="GH2107" s="13"/>
      <c r="GI2107" s="13"/>
      <c r="GJ2107" s="13"/>
      <c r="GK2107" s="13"/>
      <c r="GL2107" s="13"/>
      <c r="GM2107" s="13"/>
      <c r="GN2107" s="13"/>
      <c r="GO2107" s="13"/>
      <c r="GP2107" s="13"/>
      <c r="GQ2107" s="13"/>
      <c r="GR2107" s="13"/>
      <c r="GS2107" s="13"/>
      <c r="GT2107" s="13"/>
      <c r="GU2107" s="13"/>
      <c r="GV2107" s="13"/>
      <c r="GW2107" s="13"/>
      <c r="GX2107" s="13"/>
      <c r="GY2107" s="13"/>
      <c r="GZ2107" s="13"/>
      <c r="HA2107" s="13"/>
      <c r="HB2107" s="13"/>
      <c r="HC2107" s="13"/>
      <c r="HD2107" s="13"/>
      <c r="HE2107" s="13"/>
      <c r="HF2107" s="13"/>
      <c r="HG2107" s="13"/>
      <c r="HH2107" s="13"/>
      <c r="HI2107" s="13"/>
      <c r="HJ2107" s="13"/>
      <c r="HK2107" s="13"/>
      <c r="HL2107" s="13"/>
      <c r="HM2107" s="13"/>
      <c r="HN2107" s="13"/>
      <c r="HO2107" s="13"/>
      <c r="HP2107" s="13"/>
    </row>
    <row r="2108" spans="1:224" s="75" customFormat="1" ht="15.75" x14ac:dyDescent="0.25">
      <c r="A2108" s="22" t="s">
        <v>5512</v>
      </c>
      <c r="B2108" s="51" t="s">
        <v>5509</v>
      </c>
      <c r="C2108" s="52" t="s">
        <v>5513</v>
      </c>
      <c r="D2108" s="22"/>
      <c r="E2108" s="22"/>
      <c r="F2108" s="22" t="s">
        <v>3216</v>
      </c>
      <c r="G2108" s="25">
        <v>140</v>
      </c>
      <c r="H2108" s="7"/>
      <c r="I2108" s="3">
        <f t="shared" si="76"/>
        <v>0</v>
      </c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  <c r="AT2108" s="13"/>
      <c r="AU2108" s="13"/>
      <c r="AV2108" s="13"/>
      <c r="AW2108" s="13"/>
      <c r="AX2108" s="13"/>
      <c r="AY2108" s="13"/>
      <c r="AZ2108" s="13"/>
      <c r="BA2108" s="13"/>
      <c r="BB2108" s="13"/>
      <c r="BC2108" s="13"/>
      <c r="BD2108" s="13"/>
      <c r="BE2108" s="13"/>
      <c r="BF2108" s="13"/>
      <c r="BG2108" s="13"/>
      <c r="BH2108" s="13"/>
      <c r="BI2108" s="13"/>
      <c r="BJ2108" s="13"/>
      <c r="BK2108" s="13"/>
      <c r="BL2108" s="13"/>
      <c r="BM2108" s="13"/>
      <c r="BN2108" s="13"/>
      <c r="BO2108" s="13"/>
      <c r="BP2108" s="13"/>
      <c r="BQ2108" s="13"/>
      <c r="BR2108" s="13"/>
      <c r="BS2108" s="13"/>
      <c r="BT2108" s="13"/>
      <c r="BU2108" s="13"/>
      <c r="BV2108" s="13"/>
      <c r="BW2108" s="13"/>
      <c r="BX2108" s="13"/>
      <c r="BY2108" s="13"/>
      <c r="BZ2108" s="13"/>
      <c r="CA2108" s="13"/>
      <c r="CB2108" s="13"/>
      <c r="CC2108" s="13"/>
      <c r="CD2108" s="13"/>
      <c r="CE2108" s="13"/>
      <c r="CF2108" s="13"/>
      <c r="CG2108" s="13"/>
      <c r="CH2108" s="13"/>
      <c r="CI2108" s="13"/>
      <c r="CJ2108" s="13"/>
      <c r="CK2108" s="13"/>
      <c r="CL2108" s="13"/>
      <c r="CM2108" s="13"/>
      <c r="CN2108" s="13"/>
      <c r="CO2108" s="13"/>
      <c r="CP2108" s="13"/>
      <c r="CQ2108" s="13"/>
      <c r="CR2108" s="13"/>
      <c r="CS2108" s="13"/>
      <c r="CT2108" s="13"/>
      <c r="CU2108" s="13"/>
      <c r="CV2108" s="13"/>
      <c r="CW2108" s="13"/>
      <c r="CX2108" s="13"/>
      <c r="CY2108" s="13"/>
      <c r="CZ2108" s="13"/>
      <c r="DA2108" s="13"/>
      <c r="DB2108" s="13"/>
      <c r="DC2108" s="13"/>
      <c r="DD2108" s="13"/>
      <c r="DE2108" s="13"/>
      <c r="DF2108" s="13"/>
      <c r="DG2108" s="13"/>
      <c r="DH2108" s="13"/>
      <c r="DI2108" s="13"/>
      <c r="DJ2108" s="13"/>
      <c r="DK2108" s="13"/>
      <c r="DL2108" s="13"/>
      <c r="DM2108" s="13"/>
      <c r="DN2108" s="13"/>
      <c r="DO2108" s="13"/>
      <c r="DP2108" s="13"/>
      <c r="DQ2108" s="13"/>
      <c r="DR2108" s="13"/>
      <c r="DS2108" s="13"/>
      <c r="DT2108" s="13"/>
      <c r="DU2108" s="13"/>
      <c r="DV2108" s="13"/>
      <c r="DW2108" s="13"/>
      <c r="DX2108" s="13"/>
      <c r="DY2108" s="13"/>
      <c r="DZ2108" s="13"/>
      <c r="EA2108" s="13"/>
      <c r="EB2108" s="13"/>
      <c r="EC2108" s="13"/>
      <c r="ED2108" s="13"/>
      <c r="EE2108" s="13"/>
      <c r="EF2108" s="13"/>
      <c r="EG2108" s="13"/>
      <c r="EH2108" s="13"/>
      <c r="EI2108" s="13"/>
      <c r="EJ2108" s="13"/>
      <c r="EK2108" s="13"/>
      <c r="EL2108" s="13"/>
      <c r="EM2108" s="13"/>
      <c r="EN2108" s="13"/>
      <c r="EO2108" s="13"/>
      <c r="EP2108" s="13"/>
      <c r="EQ2108" s="13"/>
      <c r="ER2108" s="13"/>
      <c r="ES2108" s="13"/>
      <c r="ET2108" s="13"/>
      <c r="EU2108" s="13"/>
      <c r="EV2108" s="13"/>
      <c r="EW2108" s="13"/>
      <c r="EX2108" s="13"/>
      <c r="EY2108" s="13"/>
      <c r="EZ2108" s="13"/>
      <c r="FA2108" s="13"/>
      <c r="FB2108" s="13"/>
      <c r="FC2108" s="13"/>
      <c r="FD2108" s="13"/>
      <c r="FE2108" s="13"/>
      <c r="FF2108" s="13"/>
      <c r="FG2108" s="13"/>
      <c r="FH2108" s="13"/>
      <c r="FI2108" s="13"/>
      <c r="FJ2108" s="13"/>
      <c r="FK2108" s="13"/>
      <c r="FL2108" s="13"/>
      <c r="FM2108" s="13"/>
      <c r="FN2108" s="13"/>
      <c r="FO2108" s="13"/>
      <c r="FP2108" s="13"/>
      <c r="FQ2108" s="13"/>
      <c r="FR2108" s="13"/>
      <c r="FS2108" s="13"/>
      <c r="FT2108" s="13"/>
      <c r="FU2108" s="13"/>
      <c r="FV2108" s="13"/>
      <c r="FW2108" s="13"/>
      <c r="FX2108" s="13"/>
      <c r="FY2108" s="13"/>
      <c r="FZ2108" s="13"/>
      <c r="GA2108" s="13"/>
      <c r="GB2108" s="13"/>
      <c r="GC2108" s="13"/>
      <c r="GD2108" s="13"/>
      <c r="GE2108" s="13"/>
      <c r="GF2108" s="13"/>
      <c r="GG2108" s="13"/>
      <c r="GH2108" s="13"/>
      <c r="GI2108" s="13"/>
      <c r="GJ2108" s="13"/>
      <c r="GK2108" s="13"/>
      <c r="GL2108" s="13"/>
      <c r="GM2108" s="13"/>
      <c r="GN2108" s="13"/>
      <c r="GO2108" s="13"/>
      <c r="GP2108" s="13"/>
      <c r="GQ2108" s="13"/>
      <c r="GR2108" s="13"/>
      <c r="GS2108" s="13"/>
      <c r="GT2108" s="13"/>
      <c r="GU2108" s="13"/>
      <c r="GV2108" s="13"/>
      <c r="GW2108" s="13"/>
      <c r="GX2108" s="13"/>
      <c r="GY2108" s="13"/>
      <c r="GZ2108" s="13"/>
      <c r="HA2108" s="13"/>
      <c r="HB2108" s="13"/>
      <c r="HC2108" s="13"/>
      <c r="HD2108" s="13"/>
      <c r="HE2108" s="13"/>
      <c r="HF2108" s="13"/>
      <c r="HG2108" s="13"/>
      <c r="HH2108" s="13"/>
      <c r="HI2108" s="13"/>
      <c r="HJ2108" s="13"/>
      <c r="HK2108" s="13"/>
      <c r="HL2108" s="13"/>
      <c r="HM2108" s="13"/>
      <c r="HN2108" s="13"/>
      <c r="HO2108" s="13"/>
      <c r="HP2108" s="13"/>
    </row>
    <row r="2109" spans="1:224" s="75" customFormat="1" ht="15.75" x14ac:dyDescent="0.25">
      <c r="A2109" s="22" t="s">
        <v>5514</v>
      </c>
      <c r="B2109" s="51" t="s">
        <v>124</v>
      </c>
      <c r="C2109" s="52" t="s">
        <v>4048</v>
      </c>
      <c r="D2109" s="22"/>
      <c r="E2109" s="22"/>
      <c r="F2109" s="22"/>
      <c r="G2109" s="25">
        <v>34</v>
      </c>
      <c r="H2109" s="7"/>
      <c r="I2109" s="3">
        <f t="shared" si="76"/>
        <v>0</v>
      </c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  <c r="AT2109" s="13"/>
      <c r="AU2109" s="13"/>
      <c r="AV2109" s="13"/>
      <c r="AW2109" s="13"/>
      <c r="AX2109" s="13"/>
      <c r="AY2109" s="13"/>
      <c r="AZ2109" s="13"/>
      <c r="BA2109" s="13"/>
      <c r="BB2109" s="13"/>
      <c r="BC2109" s="13"/>
      <c r="BD2109" s="13"/>
      <c r="BE2109" s="13"/>
      <c r="BF2109" s="13"/>
      <c r="BG2109" s="13"/>
      <c r="BH2109" s="13"/>
      <c r="BI2109" s="13"/>
      <c r="BJ2109" s="13"/>
      <c r="BK2109" s="13"/>
      <c r="BL2109" s="13"/>
      <c r="BM2109" s="13"/>
      <c r="BN2109" s="13"/>
      <c r="BO2109" s="13"/>
      <c r="BP2109" s="13"/>
      <c r="BQ2109" s="13"/>
      <c r="BR2109" s="13"/>
      <c r="BS2109" s="13"/>
      <c r="BT2109" s="13"/>
      <c r="BU2109" s="13"/>
      <c r="BV2109" s="13"/>
      <c r="BW2109" s="13"/>
      <c r="BX2109" s="13"/>
      <c r="BY2109" s="13"/>
      <c r="BZ2109" s="13"/>
      <c r="CA2109" s="13"/>
      <c r="CB2109" s="13"/>
      <c r="CC2109" s="13"/>
      <c r="CD2109" s="13"/>
      <c r="CE2109" s="13"/>
      <c r="CF2109" s="13"/>
      <c r="CG2109" s="13"/>
      <c r="CH2109" s="13"/>
      <c r="CI2109" s="13"/>
      <c r="CJ2109" s="13"/>
      <c r="CK2109" s="13"/>
      <c r="CL2109" s="13"/>
      <c r="CM2109" s="13"/>
      <c r="CN2109" s="13"/>
      <c r="CO2109" s="13"/>
      <c r="CP2109" s="13"/>
      <c r="CQ2109" s="13"/>
      <c r="CR2109" s="13"/>
      <c r="CS2109" s="13"/>
      <c r="CT2109" s="13"/>
      <c r="CU2109" s="13"/>
      <c r="CV2109" s="13"/>
      <c r="CW2109" s="13"/>
      <c r="CX2109" s="13"/>
      <c r="CY2109" s="13"/>
      <c r="CZ2109" s="13"/>
      <c r="DA2109" s="13"/>
      <c r="DB2109" s="13"/>
      <c r="DC2109" s="13"/>
      <c r="DD2109" s="13"/>
      <c r="DE2109" s="13"/>
      <c r="DF2109" s="13"/>
      <c r="DG2109" s="13"/>
      <c r="DH2109" s="13"/>
      <c r="DI2109" s="13"/>
      <c r="DJ2109" s="13"/>
      <c r="DK2109" s="13"/>
      <c r="DL2109" s="13"/>
      <c r="DM2109" s="13"/>
      <c r="DN2109" s="13"/>
      <c r="DO2109" s="13"/>
      <c r="DP2109" s="13"/>
      <c r="DQ2109" s="13"/>
      <c r="DR2109" s="13"/>
      <c r="DS2109" s="13"/>
      <c r="DT2109" s="13"/>
      <c r="DU2109" s="13"/>
      <c r="DV2109" s="13"/>
      <c r="DW2109" s="13"/>
      <c r="DX2109" s="13"/>
      <c r="DY2109" s="13"/>
      <c r="DZ2109" s="13"/>
      <c r="EA2109" s="13"/>
      <c r="EB2109" s="13"/>
      <c r="EC2109" s="13"/>
      <c r="ED2109" s="13"/>
      <c r="EE2109" s="13"/>
      <c r="EF2109" s="13"/>
      <c r="EG2109" s="13"/>
      <c r="EH2109" s="13"/>
      <c r="EI2109" s="13"/>
      <c r="EJ2109" s="13"/>
      <c r="EK2109" s="13"/>
      <c r="EL2109" s="13"/>
      <c r="EM2109" s="13"/>
      <c r="EN2109" s="13"/>
      <c r="EO2109" s="13"/>
      <c r="EP2109" s="13"/>
      <c r="EQ2109" s="13"/>
      <c r="ER2109" s="13"/>
      <c r="ES2109" s="13"/>
      <c r="ET2109" s="13"/>
      <c r="EU2109" s="13"/>
      <c r="EV2109" s="13"/>
      <c r="EW2109" s="13"/>
      <c r="EX2109" s="13"/>
      <c r="EY2109" s="13"/>
      <c r="EZ2109" s="13"/>
      <c r="FA2109" s="13"/>
      <c r="FB2109" s="13"/>
      <c r="FC2109" s="13"/>
      <c r="FD2109" s="13"/>
      <c r="FE2109" s="13"/>
      <c r="FF2109" s="13"/>
      <c r="FG2109" s="13"/>
      <c r="FH2109" s="13"/>
      <c r="FI2109" s="13"/>
      <c r="FJ2109" s="13"/>
      <c r="FK2109" s="13"/>
      <c r="FL2109" s="13"/>
      <c r="FM2109" s="13"/>
      <c r="FN2109" s="13"/>
      <c r="FO2109" s="13"/>
      <c r="FP2109" s="13"/>
      <c r="FQ2109" s="13"/>
      <c r="FR2109" s="13"/>
      <c r="FS2109" s="13"/>
      <c r="FT2109" s="13"/>
      <c r="FU2109" s="13"/>
      <c r="FV2109" s="13"/>
      <c r="FW2109" s="13"/>
      <c r="FX2109" s="13"/>
      <c r="FY2109" s="13"/>
      <c r="FZ2109" s="13"/>
      <c r="GA2109" s="13"/>
      <c r="GB2109" s="13"/>
      <c r="GC2109" s="13"/>
      <c r="GD2109" s="13"/>
      <c r="GE2109" s="13"/>
      <c r="GF2109" s="13"/>
      <c r="GG2109" s="13"/>
      <c r="GH2109" s="13"/>
      <c r="GI2109" s="13"/>
      <c r="GJ2109" s="13"/>
      <c r="GK2109" s="13"/>
      <c r="GL2109" s="13"/>
      <c r="GM2109" s="13"/>
      <c r="GN2109" s="13"/>
      <c r="GO2109" s="13"/>
      <c r="GP2109" s="13"/>
      <c r="GQ2109" s="13"/>
      <c r="GR2109" s="13"/>
      <c r="GS2109" s="13"/>
      <c r="GT2109" s="13"/>
      <c r="GU2109" s="13"/>
      <c r="GV2109" s="13"/>
      <c r="GW2109" s="13"/>
      <c r="GX2109" s="13"/>
      <c r="GY2109" s="13"/>
      <c r="GZ2109" s="13"/>
      <c r="HA2109" s="13"/>
      <c r="HB2109" s="13"/>
      <c r="HC2109" s="13"/>
      <c r="HD2109" s="13"/>
      <c r="HE2109" s="13"/>
      <c r="HF2109" s="13"/>
      <c r="HG2109" s="13"/>
      <c r="HH2109" s="13"/>
      <c r="HI2109" s="13"/>
      <c r="HJ2109" s="13"/>
      <c r="HK2109" s="13"/>
      <c r="HL2109" s="13"/>
      <c r="HM2109" s="13"/>
      <c r="HN2109" s="13"/>
      <c r="HO2109" s="13"/>
      <c r="HP2109" s="13"/>
    </row>
    <row r="2110" spans="1:224" s="75" customFormat="1" ht="15.75" x14ac:dyDescent="0.25">
      <c r="A2110" s="22" t="s">
        <v>5517</v>
      </c>
      <c r="B2110" s="51" t="s">
        <v>124</v>
      </c>
      <c r="C2110" s="52" t="s">
        <v>3227</v>
      </c>
      <c r="D2110" s="22"/>
      <c r="E2110" s="22"/>
      <c r="F2110" s="22"/>
      <c r="G2110" s="25">
        <v>120</v>
      </c>
      <c r="H2110" s="7"/>
      <c r="I2110" s="3">
        <f t="shared" si="76"/>
        <v>0</v>
      </c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  <c r="AT2110" s="13"/>
      <c r="AU2110" s="13"/>
      <c r="AV2110" s="13"/>
      <c r="AW2110" s="13"/>
      <c r="AX2110" s="13"/>
      <c r="AY2110" s="13"/>
      <c r="AZ2110" s="13"/>
      <c r="BA2110" s="13"/>
      <c r="BB2110" s="13"/>
      <c r="BC2110" s="13"/>
      <c r="BD2110" s="13"/>
      <c r="BE2110" s="13"/>
      <c r="BF2110" s="13"/>
      <c r="BG2110" s="13"/>
      <c r="BH2110" s="13"/>
      <c r="BI2110" s="13"/>
      <c r="BJ2110" s="13"/>
      <c r="BK2110" s="13"/>
      <c r="BL2110" s="13"/>
      <c r="BM2110" s="13"/>
      <c r="BN2110" s="13"/>
      <c r="BO2110" s="13"/>
      <c r="BP2110" s="13"/>
      <c r="BQ2110" s="13"/>
      <c r="BR2110" s="13"/>
      <c r="BS2110" s="13"/>
      <c r="BT2110" s="13"/>
      <c r="BU2110" s="13"/>
      <c r="BV2110" s="13"/>
      <c r="BW2110" s="13"/>
      <c r="BX2110" s="13"/>
      <c r="BY2110" s="13"/>
      <c r="BZ2110" s="13"/>
      <c r="CA2110" s="13"/>
      <c r="CB2110" s="13"/>
      <c r="CC2110" s="13"/>
      <c r="CD2110" s="13"/>
      <c r="CE2110" s="13"/>
      <c r="CF2110" s="13"/>
      <c r="CG2110" s="13"/>
      <c r="CH2110" s="13"/>
      <c r="CI2110" s="13"/>
      <c r="CJ2110" s="13"/>
      <c r="CK2110" s="13"/>
      <c r="CL2110" s="13"/>
      <c r="CM2110" s="13"/>
      <c r="CN2110" s="13"/>
      <c r="CO2110" s="13"/>
      <c r="CP2110" s="13"/>
      <c r="CQ2110" s="13"/>
      <c r="CR2110" s="13"/>
      <c r="CS2110" s="13"/>
      <c r="CT2110" s="13"/>
      <c r="CU2110" s="13"/>
      <c r="CV2110" s="13"/>
      <c r="CW2110" s="13"/>
      <c r="CX2110" s="13"/>
      <c r="CY2110" s="13"/>
      <c r="CZ2110" s="13"/>
      <c r="DA2110" s="13"/>
      <c r="DB2110" s="13"/>
      <c r="DC2110" s="13"/>
      <c r="DD2110" s="13"/>
      <c r="DE2110" s="13"/>
      <c r="DF2110" s="13"/>
      <c r="DG2110" s="13"/>
      <c r="DH2110" s="13"/>
      <c r="DI2110" s="13"/>
      <c r="DJ2110" s="13"/>
      <c r="DK2110" s="13"/>
      <c r="DL2110" s="13"/>
      <c r="DM2110" s="13"/>
      <c r="DN2110" s="13"/>
      <c r="DO2110" s="13"/>
      <c r="DP2110" s="13"/>
      <c r="DQ2110" s="13"/>
      <c r="DR2110" s="13"/>
      <c r="DS2110" s="13"/>
      <c r="DT2110" s="13"/>
      <c r="DU2110" s="13"/>
      <c r="DV2110" s="13"/>
      <c r="DW2110" s="13"/>
      <c r="DX2110" s="13"/>
      <c r="DY2110" s="13"/>
      <c r="DZ2110" s="13"/>
      <c r="EA2110" s="13"/>
      <c r="EB2110" s="13"/>
      <c r="EC2110" s="13"/>
      <c r="ED2110" s="13"/>
      <c r="EE2110" s="13"/>
      <c r="EF2110" s="13"/>
      <c r="EG2110" s="13"/>
      <c r="EH2110" s="13"/>
      <c r="EI2110" s="13"/>
      <c r="EJ2110" s="13"/>
      <c r="EK2110" s="13"/>
      <c r="EL2110" s="13"/>
      <c r="EM2110" s="13"/>
      <c r="EN2110" s="13"/>
      <c r="EO2110" s="13"/>
      <c r="EP2110" s="13"/>
      <c r="EQ2110" s="13"/>
      <c r="ER2110" s="13"/>
      <c r="ES2110" s="13"/>
      <c r="ET2110" s="13"/>
      <c r="EU2110" s="13"/>
      <c r="EV2110" s="13"/>
      <c r="EW2110" s="13"/>
      <c r="EX2110" s="13"/>
      <c r="EY2110" s="13"/>
      <c r="EZ2110" s="13"/>
      <c r="FA2110" s="13"/>
      <c r="FB2110" s="13"/>
      <c r="FC2110" s="13"/>
      <c r="FD2110" s="13"/>
      <c r="FE2110" s="13"/>
      <c r="FF2110" s="13"/>
      <c r="FG2110" s="13"/>
      <c r="FH2110" s="13"/>
      <c r="FI2110" s="13"/>
      <c r="FJ2110" s="13"/>
      <c r="FK2110" s="13"/>
      <c r="FL2110" s="13"/>
      <c r="FM2110" s="13"/>
      <c r="FN2110" s="13"/>
      <c r="FO2110" s="13"/>
      <c r="FP2110" s="13"/>
      <c r="FQ2110" s="13"/>
      <c r="FR2110" s="13"/>
      <c r="FS2110" s="13"/>
      <c r="FT2110" s="13"/>
      <c r="FU2110" s="13"/>
      <c r="FV2110" s="13"/>
      <c r="FW2110" s="13"/>
      <c r="FX2110" s="13"/>
      <c r="FY2110" s="13"/>
      <c r="FZ2110" s="13"/>
      <c r="GA2110" s="13"/>
      <c r="GB2110" s="13"/>
      <c r="GC2110" s="13"/>
      <c r="GD2110" s="13"/>
      <c r="GE2110" s="13"/>
      <c r="GF2110" s="13"/>
      <c r="GG2110" s="13"/>
      <c r="GH2110" s="13"/>
      <c r="GI2110" s="13"/>
      <c r="GJ2110" s="13"/>
      <c r="GK2110" s="13"/>
      <c r="GL2110" s="13"/>
      <c r="GM2110" s="13"/>
      <c r="GN2110" s="13"/>
      <c r="GO2110" s="13"/>
      <c r="GP2110" s="13"/>
      <c r="GQ2110" s="13"/>
      <c r="GR2110" s="13"/>
      <c r="GS2110" s="13"/>
      <c r="GT2110" s="13"/>
      <c r="GU2110" s="13"/>
      <c r="GV2110" s="13"/>
      <c r="GW2110" s="13"/>
      <c r="GX2110" s="13"/>
      <c r="GY2110" s="13"/>
      <c r="GZ2110" s="13"/>
      <c r="HA2110" s="13"/>
      <c r="HB2110" s="13"/>
      <c r="HC2110" s="13"/>
      <c r="HD2110" s="13"/>
      <c r="HE2110" s="13"/>
      <c r="HF2110" s="13"/>
      <c r="HG2110" s="13"/>
      <c r="HH2110" s="13"/>
      <c r="HI2110" s="13"/>
      <c r="HJ2110" s="13"/>
      <c r="HK2110" s="13"/>
      <c r="HL2110" s="13"/>
      <c r="HM2110" s="13"/>
      <c r="HN2110" s="13"/>
      <c r="HO2110" s="13"/>
      <c r="HP2110" s="13"/>
    </row>
    <row r="2111" spans="1:224" s="75" customFormat="1" ht="15.75" x14ac:dyDescent="0.25">
      <c r="A2111" s="22" t="s">
        <v>2697</v>
      </c>
      <c r="B2111" s="51" t="s">
        <v>124</v>
      </c>
      <c r="C2111" s="52" t="s">
        <v>2866</v>
      </c>
      <c r="D2111" s="22"/>
      <c r="E2111" s="22"/>
      <c r="F2111" s="22"/>
      <c r="G2111" s="25">
        <v>15</v>
      </c>
      <c r="H2111" s="7"/>
      <c r="I2111" s="3">
        <f t="shared" si="76"/>
        <v>0</v>
      </c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  <c r="AT2111" s="13"/>
      <c r="AU2111" s="13"/>
      <c r="AV2111" s="13"/>
      <c r="AW2111" s="13"/>
      <c r="AX2111" s="13"/>
      <c r="AY2111" s="13"/>
      <c r="AZ2111" s="13"/>
      <c r="BA2111" s="13"/>
      <c r="BB2111" s="13"/>
      <c r="BC2111" s="13"/>
      <c r="BD2111" s="13"/>
      <c r="BE2111" s="13"/>
      <c r="BF2111" s="13"/>
      <c r="BG2111" s="13"/>
      <c r="BH2111" s="13"/>
      <c r="BI2111" s="13"/>
      <c r="BJ2111" s="13"/>
      <c r="BK2111" s="13"/>
      <c r="BL2111" s="13"/>
      <c r="BM2111" s="13"/>
      <c r="BN2111" s="13"/>
      <c r="BO2111" s="13"/>
      <c r="BP2111" s="13"/>
      <c r="BQ2111" s="13"/>
      <c r="BR2111" s="13"/>
      <c r="BS2111" s="13"/>
      <c r="BT2111" s="13"/>
      <c r="BU2111" s="13"/>
      <c r="BV2111" s="13"/>
      <c r="BW2111" s="13"/>
      <c r="BX2111" s="13"/>
      <c r="BY2111" s="13"/>
      <c r="BZ2111" s="13"/>
      <c r="CA2111" s="13"/>
      <c r="CB2111" s="13"/>
      <c r="CC2111" s="13"/>
      <c r="CD2111" s="13"/>
      <c r="CE2111" s="13"/>
      <c r="CF2111" s="13"/>
      <c r="CG2111" s="13"/>
      <c r="CH2111" s="13"/>
      <c r="CI2111" s="13"/>
      <c r="CJ2111" s="13"/>
      <c r="CK2111" s="13"/>
      <c r="CL2111" s="13"/>
      <c r="CM2111" s="13"/>
      <c r="CN2111" s="13"/>
      <c r="CO2111" s="13"/>
      <c r="CP2111" s="13"/>
      <c r="CQ2111" s="13"/>
      <c r="CR2111" s="13"/>
      <c r="CS2111" s="13"/>
      <c r="CT2111" s="13"/>
      <c r="CU2111" s="13"/>
      <c r="CV2111" s="13"/>
      <c r="CW2111" s="13"/>
      <c r="CX2111" s="13"/>
      <c r="CY2111" s="13"/>
      <c r="CZ2111" s="13"/>
      <c r="DA2111" s="13"/>
      <c r="DB2111" s="13"/>
      <c r="DC2111" s="13"/>
      <c r="DD2111" s="13"/>
      <c r="DE2111" s="13"/>
      <c r="DF2111" s="13"/>
      <c r="DG2111" s="13"/>
      <c r="DH2111" s="13"/>
      <c r="DI2111" s="13"/>
      <c r="DJ2111" s="13"/>
      <c r="DK2111" s="13"/>
      <c r="DL2111" s="13"/>
      <c r="DM2111" s="13"/>
      <c r="DN2111" s="13"/>
      <c r="DO2111" s="13"/>
      <c r="DP2111" s="13"/>
      <c r="DQ2111" s="13"/>
      <c r="DR2111" s="13"/>
      <c r="DS2111" s="13"/>
      <c r="DT2111" s="13"/>
      <c r="DU2111" s="13"/>
      <c r="DV2111" s="13"/>
      <c r="DW2111" s="13"/>
      <c r="DX2111" s="13"/>
      <c r="DY2111" s="13"/>
      <c r="DZ2111" s="13"/>
      <c r="EA2111" s="13"/>
      <c r="EB2111" s="13"/>
      <c r="EC2111" s="13"/>
      <c r="ED2111" s="13"/>
      <c r="EE2111" s="13"/>
      <c r="EF2111" s="13"/>
      <c r="EG2111" s="13"/>
      <c r="EH2111" s="13"/>
      <c r="EI2111" s="13"/>
      <c r="EJ2111" s="13"/>
      <c r="EK2111" s="13"/>
      <c r="EL2111" s="13"/>
      <c r="EM2111" s="13"/>
      <c r="EN2111" s="13"/>
      <c r="EO2111" s="13"/>
      <c r="EP2111" s="13"/>
      <c r="EQ2111" s="13"/>
      <c r="ER2111" s="13"/>
      <c r="ES2111" s="13"/>
      <c r="ET2111" s="13"/>
      <c r="EU2111" s="13"/>
      <c r="EV2111" s="13"/>
      <c r="EW2111" s="13"/>
      <c r="EX2111" s="13"/>
      <c r="EY2111" s="13"/>
      <c r="EZ2111" s="13"/>
      <c r="FA2111" s="13"/>
      <c r="FB2111" s="13"/>
      <c r="FC2111" s="13"/>
      <c r="FD2111" s="13"/>
      <c r="FE2111" s="13"/>
      <c r="FF2111" s="13"/>
      <c r="FG2111" s="13"/>
      <c r="FH2111" s="13"/>
      <c r="FI2111" s="13"/>
      <c r="FJ2111" s="13"/>
      <c r="FK2111" s="13"/>
      <c r="FL2111" s="13"/>
      <c r="FM2111" s="13"/>
      <c r="FN2111" s="13"/>
      <c r="FO2111" s="13"/>
      <c r="FP2111" s="13"/>
      <c r="FQ2111" s="13"/>
      <c r="FR2111" s="13"/>
      <c r="FS2111" s="13"/>
      <c r="FT2111" s="13"/>
      <c r="FU2111" s="13"/>
      <c r="FV2111" s="13"/>
      <c r="FW2111" s="13"/>
      <c r="FX2111" s="13"/>
      <c r="FY2111" s="13"/>
      <c r="FZ2111" s="13"/>
      <c r="GA2111" s="13"/>
      <c r="GB2111" s="13"/>
      <c r="GC2111" s="13"/>
      <c r="GD2111" s="13"/>
      <c r="GE2111" s="13"/>
      <c r="GF2111" s="13"/>
      <c r="GG2111" s="13"/>
      <c r="GH2111" s="13"/>
      <c r="GI2111" s="13"/>
      <c r="GJ2111" s="13"/>
      <c r="GK2111" s="13"/>
      <c r="GL2111" s="13"/>
      <c r="GM2111" s="13"/>
      <c r="GN2111" s="13"/>
      <c r="GO2111" s="13"/>
      <c r="GP2111" s="13"/>
      <c r="GQ2111" s="13"/>
      <c r="GR2111" s="13"/>
      <c r="GS2111" s="13"/>
      <c r="GT2111" s="13"/>
      <c r="GU2111" s="13"/>
      <c r="GV2111" s="13"/>
      <c r="GW2111" s="13"/>
      <c r="GX2111" s="13"/>
      <c r="GY2111" s="13"/>
      <c r="GZ2111" s="13"/>
      <c r="HA2111" s="13"/>
      <c r="HB2111" s="13"/>
      <c r="HC2111" s="13"/>
      <c r="HD2111" s="13"/>
      <c r="HE2111" s="13"/>
      <c r="HF2111" s="13"/>
      <c r="HG2111" s="13"/>
      <c r="HH2111" s="13"/>
      <c r="HI2111" s="13"/>
      <c r="HJ2111" s="13"/>
      <c r="HK2111" s="13"/>
      <c r="HL2111" s="13"/>
      <c r="HM2111" s="13"/>
      <c r="HN2111" s="13"/>
      <c r="HO2111" s="13"/>
      <c r="HP2111" s="13"/>
    </row>
    <row r="2112" spans="1:224" s="75" customFormat="1" ht="15.75" x14ac:dyDescent="0.25">
      <c r="A2112" s="22" t="s">
        <v>2698</v>
      </c>
      <c r="B2112" s="51" t="s">
        <v>124</v>
      </c>
      <c r="C2112" s="52" t="s">
        <v>2845</v>
      </c>
      <c r="D2112" s="22"/>
      <c r="E2112" s="22"/>
      <c r="F2112" s="22"/>
      <c r="G2112" s="25">
        <v>40</v>
      </c>
      <c r="H2112" s="7"/>
      <c r="I2112" s="3">
        <f t="shared" si="76"/>
        <v>0</v>
      </c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  <c r="AT2112" s="13"/>
      <c r="AU2112" s="13"/>
      <c r="AV2112" s="13"/>
      <c r="AW2112" s="13"/>
      <c r="AX2112" s="13"/>
      <c r="AY2112" s="13"/>
      <c r="AZ2112" s="13"/>
      <c r="BA2112" s="13"/>
      <c r="BB2112" s="13"/>
      <c r="BC2112" s="13"/>
      <c r="BD2112" s="13"/>
      <c r="BE2112" s="13"/>
      <c r="BF2112" s="13"/>
      <c r="BG2112" s="13"/>
      <c r="BH2112" s="13"/>
      <c r="BI2112" s="13"/>
      <c r="BJ2112" s="13"/>
      <c r="BK2112" s="13"/>
      <c r="BL2112" s="13"/>
      <c r="BM2112" s="13"/>
      <c r="BN2112" s="13"/>
      <c r="BO2112" s="13"/>
      <c r="BP2112" s="13"/>
      <c r="BQ2112" s="13"/>
      <c r="BR2112" s="13"/>
      <c r="BS2112" s="13"/>
      <c r="BT2112" s="13"/>
      <c r="BU2112" s="13"/>
      <c r="BV2112" s="13"/>
      <c r="BW2112" s="13"/>
      <c r="BX2112" s="13"/>
      <c r="BY2112" s="13"/>
      <c r="BZ2112" s="13"/>
      <c r="CA2112" s="13"/>
      <c r="CB2112" s="13"/>
      <c r="CC2112" s="13"/>
      <c r="CD2112" s="13"/>
      <c r="CE2112" s="13"/>
      <c r="CF2112" s="13"/>
      <c r="CG2112" s="13"/>
      <c r="CH2112" s="13"/>
      <c r="CI2112" s="13"/>
      <c r="CJ2112" s="13"/>
      <c r="CK2112" s="13"/>
      <c r="CL2112" s="13"/>
      <c r="CM2112" s="13"/>
      <c r="CN2112" s="13"/>
      <c r="CO2112" s="13"/>
      <c r="CP2112" s="13"/>
      <c r="CQ2112" s="13"/>
      <c r="CR2112" s="13"/>
      <c r="CS2112" s="13"/>
      <c r="CT2112" s="13"/>
      <c r="CU2112" s="13"/>
      <c r="CV2112" s="13"/>
      <c r="CW2112" s="13"/>
      <c r="CX2112" s="13"/>
      <c r="CY2112" s="13"/>
      <c r="CZ2112" s="13"/>
      <c r="DA2112" s="13"/>
      <c r="DB2112" s="13"/>
      <c r="DC2112" s="13"/>
      <c r="DD2112" s="13"/>
      <c r="DE2112" s="13"/>
      <c r="DF2112" s="13"/>
      <c r="DG2112" s="13"/>
      <c r="DH2112" s="13"/>
      <c r="DI2112" s="13"/>
      <c r="DJ2112" s="13"/>
      <c r="DK2112" s="13"/>
      <c r="DL2112" s="13"/>
      <c r="DM2112" s="13"/>
      <c r="DN2112" s="13"/>
      <c r="DO2112" s="13"/>
      <c r="DP2112" s="13"/>
      <c r="DQ2112" s="13"/>
      <c r="DR2112" s="13"/>
      <c r="DS2112" s="13"/>
      <c r="DT2112" s="13"/>
      <c r="DU2112" s="13"/>
      <c r="DV2112" s="13"/>
      <c r="DW2112" s="13"/>
      <c r="DX2112" s="13"/>
      <c r="DY2112" s="13"/>
      <c r="DZ2112" s="13"/>
      <c r="EA2112" s="13"/>
      <c r="EB2112" s="13"/>
      <c r="EC2112" s="13"/>
      <c r="ED2112" s="13"/>
      <c r="EE2112" s="13"/>
      <c r="EF2112" s="13"/>
      <c r="EG2112" s="13"/>
      <c r="EH2112" s="13"/>
      <c r="EI2112" s="13"/>
      <c r="EJ2112" s="13"/>
      <c r="EK2112" s="13"/>
      <c r="EL2112" s="13"/>
      <c r="EM2112" s="13"/>
      <c r="EN2112" s="13"/>
      <c r="EO2112" s="13"/>
      <c r="EP2112" s="13"/>
      <c r="EQ2112" s="13"/>
      <c r="ER2112" s="13"/>
      <c r="ES2112" s="13"/>
      <c r="ET2112" s="13"/>
      <c r="EU2112" s="13"/>
      <c r="EV2112" s="13"/>
      <c r="EW2112" s="13"/>
      <c r="EX2112" s="13"/>
      <c r="EY2112" s="13"/>
      <c r="EZ2112" s="13"/>
      <c r="FA2112" s="13"/>
      <c r="FB2112" s="13"/>
      <c r="FC2112" s="13"/>
      <c r="FD2112" s="13"/>
      <c r="FE2112" s="13"/>
      <c r="FF2112" s="13"/>
      <c r="FG2112" s="13"/>
      <c r="FH2112" s="13"/>
      <c r="FI2112" s="13"/>
      <c r="FJ2112" s="13"/>
      <c r="FK2112" s="13"/>
      <c r="FL2112" s="13"/>
      <c r="FM2112" s="13"/>
      <c r="FN2112" s="13"/>
      <c r="FO2112" s="13"/>
      <c r="FP2112" s="13"/>
      <c r="FQ2112" s="13"/>
      <c r="FR2112" s="13"/>
      <c r="FS2112" s="13"/>
      <c r="FT2112" s="13"/>
      <c r="FU2112" s="13"/>
      <c r="FV2112" s="13"/>
      <c r="FW2112" s="13"/>
      <c r="FX2112" s="13"/>
      <c r="FY2112" s="13"/>
      <c r="FZ2112" s="13"/>
      <c r="GA2112" s="13"/>
      <c r="GB2112" s="13"/>
      <c r="GC2112" s="13"/>
      <c r="GD2112" s="13"/>
      <c r="GE2112" s="13"/>
      <c r="GF2112" s="13"/>
      <c r="GG2112" s="13"/>
      <c r="GH2112" s="13"/>
      <c r="GI2112" s="13"/>
      <c r="GJ2112" s="13"/>
      <c r="GK2112" s="13"/>
      <c r="GL2112" s="13"/>
      <c r="GM2112" s="13"/>
      <c r="GN2112" s="13"/>
      <c r="GO2112" s="13"/>
      <c r="GP2112" s="13"/>
      <c r="GQ2112" s="13"/>
      <c r="GR2112" s="13"/>
      <c r="GS2112" s="13"/>
      <c r="GT2112" s="13"/>
      <c r="GU2112" s="13"/>
      <c r="GV2112" s="13"/>
      <c r="GW2112" s="13"/>
      <c r="GX2112" s="13"/>
      <c r="GY2112" s="13"/>
      <c r="GZ2112" s="13"/>
      <c r="HA2112" s="13"/>
      <c r="HB2112" s="13"/>
      <c r="HC2112" s="13"/>
      <c r="HD2112" s="13"/>
      <c r="HE2112" s="13"/>
      <c r="HF2112" s="13"/>
      <c r="HG2112" s="13"/>
      <c r="HH2112" s="13"/>
      <c r="HI2112" s="13"/>
      <c r="HJ2112" s="13"/>
      <c r="HK2112" s="13"/>
      <c r="HL2112" s="13"/>
      <c r="HM2112" s="13"/>
      <c r="HN2112" s="13"/>
      <c r="HO2112" s="13"/>
      <c r="HP2112" s="13"/>
    </row>
    <row r="2113" spans="1:224" s="75" customFormat="1" ht="15.75" x14ac:dyDescent="0.25">
      <c r="A2113" s="22" t="s">
        <v>2699</v>
      </c>
      <c r="B2113" s="51" t="s">
        <v>124</v>
      </c>
      <c r="C2113" s="52" t="s">
        <v>2840</v>
      </c>
      <c r="D2113" s="22"/>
      <c r="E2113" s="22"/>
      <c r="F2113" s="22"/>
      <c r="G2113" s="25">
        <v>51</v>
      </c>
      <c r="H2113" s="7"/>
      <c r="I2113" s="3">
        <f t="shared" si="76"/>
        <v>0</v>
      </c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  <c r="AT2113" s="13"/>
      <c r="AU2113" s="13"/>
      <c r="AV2113" s="13"/>
      <c r="AW2113" s="13"/>
      <c r="AX2113" s="13"/>
      <c r="AY2113" s="13"/>
      <c r="AZ2113" s="13"/>
      <c r="BA2113" s="13"/>
      <c r="BB2113" s="13"/>
      <c r="BC2113" s="13"/>
      <c r="BD2113" s="13"/>
      <c r="BE2113" s="13"/>
      <c r="BF2113" s="13"/>
      <c r="BG2113" s="13"/>
      <c r="BH2113" s="13"/>
      <c r="BI2113" s="13"/>
      <c r="BJ2113" s="13"/>
      <c r="BK2113" s="13"/>
      <c r="BL2113" s="13"/>
      <c r="BM2113" s="13"/>
      <c r="BN2113" s="13"/>
      <c r="BO2113" s="13"/>
      <c r="BP2113" s="13"/>
      <c r="BQ2113" s="13"/>
      <c r="BR2113" s="13"/>
      <c r="BS2113" s="13"/>
      <c r="BT2113" s="13"/>
      <c r="BU2113" s="13"/>
      <c r="BV2113" s="13"/>
      <c r="BW2113" s="13"/>
      <c r="BX2113" s="13"/>
      <c r="BY2113" s="13"/>
      <c r="BZ2113" s="13"/>
      <c r="CA2113" s="13"/>
      <c r="CB2113" s="13"/>
      <c r="CC2113" s="13"/>
      <c r="CD2113" s="13"/>
      <c r="CE2113" s="13"/>
      <c r="CF2113" s="13"/>
      <c r="CG2113" s="13"/>
      <c r="CH2113" s="13"/>
      <c r="CI2113" s="13"/>
      <c r="CJ2113" s="13"/>
      <c r="CK2113" s="13"/>
      <c r="CL2113" s="13"/>
      <c r="CM2113" s="13"/>
      <c r="CN2113" s="13"/>
      <c r="CO2113" s="13"/>
      <c r="CP2113" s="13"/>
      <c r="CQ2113" s="13"/>
      <c r="CR2113" s="13"/>
      <c r="CS2113" s="13"/>
      <c r="CT2113" s="13"/>
      <c r="CU2113" s="13"/>
      <c r="CV2113" s="13"/>
      <c r="CW2113" s="13"/>
      <c r="CX2113" s="13"/>
      <c r="CY2113" s="13"/>
      <c r="CZ2113" s="13"/>
      <c r="DA2113" s="13"/>
      <c r="DB2113" s="13"/>
      <c r="DC2113" s="13"/>
      <c r="DD2113" s="13"/>
      <c r="DE2113" s="13"/>
      <c r="DF2113" s="13"/>
      <c r="DG2113" s="13"/>
      <c r="DH2113" s="13"/>
      <c r="DI2113" s="13"/>
      <c r="DJ2113" s="13"/>
      <c r="DK2113" s="13"/>
      <c r="DL2113" s="13"/>
      <c r="DM2113" s="13"/>
      <c r="DN2113" s="13"/>
      <c r="DO2113" s="13"/>
      <c r="DP2113" s="13"/>
      <c r="DQ2113" s="13"/>
      <c r="DR2113" s="13"/>
      <c r="DS2113" s="13"/>
      <c r="DT2113" s="13"/>
      <c r="DU2113" s="13"/>
      <c r="DV2113" s="13"/>
      <c r="DW2113" s="13"/>
      <c r="DX2113" s="13"/>
      <c r="DY2113" s="13"/>
      <c r="DZ2113" s="13"/>
      <c r="EA2113" s="13"/>
      <c r="EB2113" s="13"/>
      <c r="EC2113" s="13"/>
      <c r="ED2113" s="13"/>
      <c r="EE2113" s="13"/>
      <c r="EF2113" s="13"/>
      <c r="EG2113" s="13"/>
      <c r="EH2113" s="13"/>
      <c r="EI2113" s="13"/>
      <c r="EJ2113" s="13"/>
      <c r="EK2113" s="13"/>
      <c r="EL2113" s="13"/>
      <c r="EM2113" s="13"/>
      <c r="EN2113" s="13"/>
      <c r="EO2113" s="13"/>
      <c r="EP2113" s="13"/>
      <c r="EQ2113" s="13"/>
      <c r="ER2113" s="13"/>
      <c r="ES2113" s="13"/>
      <c r="ET2113" s="13"/>
      <c r="EU2113" s="13"/>
      <c r="EV2113" s="13"/>
      <c r="EW2113" s="13"/>
      <c r="EX2113" s="13"/>
      <c r="EY2113" s="13"/>
      <c r="EZ2113" s="13"/>
      <c r="FA2113" s="13"/>
      <c r="FB2113" s="13"/>
      <c r="FC2113" s="13"/>
      <c r="FD2113" s="13"/>
      <c r="FE2113" s="13"/>
      <c r="FF2113" s="13"/>
      <c r="FG2113" s="13"/>
      <c r="FH2113" s="13"/>
      <c r="FI2113" s="13"/>
      <c r="FJ2113" s="13"/>
      <c r="FK2113" s="13"/>
      <c r="FL2113" s="13"/>
      <c r="FM2113" s="13"/>
      <c r="FN2113" s="13"/>
      <c r="FO2113" s="13"/>
      <c r="FP2113" s="13"/>
      <c r="FQ2113" s="13"/>
      <c r="FR2113" s="13"/>
      <c r="FS2113" s="13"/>
      <c r="FT2113" s="13"/>
      <c r="FU2113" s="13"/>
      <c r="FV2113" s="13"/>
      <c r="FW2113" s="13"/>
      <c r="FX2113" s="13"/>
      <c r="FY2113" s="13"/>
      <c r="FZ2113" s="13"/>
      <c r="GA2113" s="13"/>
      <c r="GB2113" s="13"/>
      <c r="GC2113" s="13"/>
      <c r="GD2113" s="13"/>
      <c r="GE2113" s="13"/>
      <c r="GF2113" s="13"/>
      <c r="GG2113" s="13"/>
      <c r="GH2113" s="13"/>
      <c r="GI2113" s="13"/>
      <c r="GJ2113" s="13"/>
      <c r="GK2113" s="13"/>
      <c r="GL2113" s="13"/>
      <c r="GM2113" s="13"/>
      <c r="GN2113" s="13"/>
      <c r="GO2113" s="13"/>
      <c r="GP2113" s="13"/>
      <c r="GQ2113" s="13"/>
      <c r="GR2113" s="13"/>
      <c r="GS2113" s="13"/>
      <c r="GT2113" s="13"/>
      <c r="GU2113" s="13"/>
      <c r="GV2113" s="13"/>
      <c r="GW2113" s="13"/>
      <c r="GX2113" s="13"/>
      <c r="GY2113" s="13"/>
      <c r="GZ2113" s="13"/>
      <c r="HA2113" s="13"/>
      <c r="HB2113" s="13"/>
      <c r="HC2113" s="13"/>
      <c r="HD2113" s="13"/>
      <c r="HE2113" s="13"/>
      <c r="HF2113" s="13"/>
      <c r="HG2113" s="13"/>
      <c r="HH2113" s="13"/>
      <c r="HI2113" s="13"/>
      <c r="HJ2113" s="13"/>
      <c r="HK2113" s="13"/>
      <c r="HL2113" s="13"/>
      <c r="HM2113" s="13"/>
      <c r="HN2113" s="13"/>
      <c r="HO2113" s="13"/>
      <c r="HP2113" s="13"/>
    </row>
    <row r="2114" spans="1:224" s="75" customFormat="1" ht="15.75" x14ac:dyDescent="0.25">
      <c r="A2114" s="22" t="s">
        <v>2700</v>
      </c>
      <c r="B2114" s="51" t="s">
        <v>124</v>
      </c>
      <c r="C2114" s="52" t="s">
        <v>2842</v>
      </c>
      <c r="D2114" s="22"/>
      <c r="E2114" s="22"/>
      <c r="F2114" s="22"/>
      <c r="G2114" s="25">
        <v>56</v>
      </c>
      <c r="H2114" s="7"/>
      <c r="I2114" s="3">
        <f t="shared" si="76"/>
        <v>0</v>
      </c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  <c r="AT2114" s="13"/>
      <c r="AU2114" s="13"/>
      <c r="AV2114" s="13"/>
      <c r="AW2114" s="13"/>
      <c r="AX2114" s="13"/>
      <c r="AY2114" s="13"/>
      <c r="AZ2114" s="13"/>
      <c r="BA2114" s="13"/>
      <c r="BB2114" s="13"/>
      <c r="BC2114" s="13"/>
      <c r="BD2114" s="13"/>
      <c r="BE2114" s="13"/>
      <c r="BF2114" s="13"/>
      <c r="BG2114" s="13"/>
      <c r="BH2114" s="13"/>
      <c r="BI2114" s="13"/>
      <c r="BJ2114" s="13"/>
      <c r="BK2114" s="13"/>
      <c r="BL2114" s="13"/>
      <c r="BM2114" s="13"/>
      <c r="BN2114" s="13"/>
      <c r="BO2114" s="13"/>
      <c r="BP2114" s="13"/>
      <c r="BQ2114" s="13"/>
      <c r="BR2114" s="13"/>
      <c r="BS2114" s="13"/>
      <c r="BT2114" s="13"/>
      <c r="BU2114" s="13"/>
      <c r="BV2114" s="13"/>
      <c r="BW2114" s="13"/>
      <c r="BX2114" s="13"/>
      <c r="BY2114" s="13"/>
      <c r="BZ2114" s="13"/>
      <c r="CA2114" s="13"/>
      <c r="CB2114" s="13"/>
      <c r="CC2114" s="13"/>
      <c r="CD2114" s="13"/>
      <c r="CE2114" s="13"/>
      <c r="CF2114" s="13"/>
      <c r="CG2114" s="13"/>
      <c r="CH2114" s="13"/>
      <c r="CI2114" s="13"/>
      <c r="CJ2114" s="13"/>
      <c r="CK2114" s="13"/>
      <c r="CL2114" s="13"/>
      <c r="CM2114" s="13"/>
      <c r="CN2114" s="13"/>
      <c r="CO2114" s="13"/>
      <c r="CP2114" s="13"/>
      <c r="CQ2114" s="13"/>
      <c r="CR2114" s="13"/>
      <c r="CS2114" s="13"/>
      <c r="CT2114" s="13"/>
      <c r="CU2114" s="13"/>
      <c r="CV2114" s="13"/>
      <c r="CW2114" s="13"/>
      <c r="CX2114" s="13"/>
      <c r="CY2114" s="13"/>
      <c r="CZ2114" s="13"/>
      <c r="DA2114" s="13"/>
      <c r="DB2114" s="13"/>
      <c r="DC2114" s="13"/>
      <c r="DD2114" s="13"/>
      <c r="DE2114" s="13"/>
      <c r="DF2114" s="13"/>
      <c r="DG2114" s="13"/>
      <c r="DH2114" s="13"/>
      <c r="DI2114" s="13"/>
      <c r="DJ2114" s="13"/>
      <c r="DK2114" s="13"/>
      <c r="DL2114" s="13"/>
      <c r="DM2114" s="13"/>
      <c r="DN2114" s="13"/>
      <c r="DO2114" s="13"/>
      <c r="DP2114" s="13"/>
      <c r="DQ2114" s="13"/>
      <c r="DR2114" s="13"/>
      <c r="DS2114" s="13"/>
      <c r="DT2114" s="13"/>
      <c r="DU2114" s="13"/>
      <c r="DV2114" s="13"/>
      <c r="DW2114" s="13"/>
      <c r="DX2114" s="13"/>
      <c r="DY2114" s="13"/>
      <c r="DZ2114" s="13"/>
      <c r="EA2114" s="13"/>
      <c r="EB2114" s="13"/>
      <c r="EC2114" s="13"/>
      <c r="ED2114" s="13"/>
      <c r="EE2114" s="13"/>
      <c r="EF2114" s="13"/>
      <c r="EG2114" s="13"/>
      <c r="EH2114" s="13"/>
      <c r="EI2114" s="13"/>
      <c r="EJ2114" s="13"/>
      <c r="EK2114" s="13"/>
      <c r="EL2114" s="13"/>
      <c r="EM2114" s="13"/>
      <c r="EN2114" s="13"/>
      <c r="EO2114" s="13"/>
      <c r="EP2114" s="13"/>
      <c r="EQ2114" s="13"/>
      <c r="ER2114" s="13"/>
      <c r="ES2114" s="13"/>
      <c r="ET2114" s="13"/>
      <c r="EU2114" s="13"/>
      <c r="EV2114" s="13"/>
      <c r="EW2114" s="13"/>
      <c r="EX2114" s="13"/>
      <c r="EY2114" s="13"/>
      <c r="EZ2114" s="13"/>
      <c r="FA2114" s="13"/>
      <c r="FB2114" s="13"/>
      <c r="FC2114" s="13"/>
      <c r="FD2114" s="13"/>
      <c r="FE2114" s="13"/>
      <c r="FF2114" s="13"/>
      <c r="FG2114" s="13"/>
      <c r="FH2114" s="13"/>
      <c r="FI2114" s="13"/>
      <c r="FJ2114" s="13"/>
      <c r="FK2114" s="13"/>
      <c r="FL2114" s="13"/>
      <c r="FM2114" s="13"/>
      <c r="FN2114" s="13"/>
      <c r="FO2114" s="13"/>
      <c r="FP2114" s="13"/>
      <c r="FQ2114" s="13"/>
      <c r="FR2114" s="13"/>
      <c r="FS2114" s="13"/>
      <c r="FT2114" s="13"/>
      <c r="FU2114" s="13"/>
      <c r="FV2114" s="13"/>
      <c r="FW2114" s="13"/>
      <c r="FX2114" s="13"/>
      <c r="FY2114" s="13"/>
      <c r="FZ2114" s="13"/>
      <c r="GA2114" s="13"/>
      <c r="GB2114" s="13"/>
      <c r="GC2114" s="13"/>
      <c r="GD2114" s="13"/>
      <c r="GE2114" s="13"/>
      <c r="GF2114" s="13"/>
      <c r="GG2114" s="13"/>
      <c r="GH2114" s="13"/>
      <c r="GI2114" s="13"/>
      <c r="GJ2114" s="13"/>
      <c r="GK2114" s="13"/>
      <c r="GL2114" s="13"/>
      <c r="GM2114" s="13"/>
      <c r="GN2114" s="13"/>
      <c r="GO2114" s="13"/>
      <c r="GP2114" s="13"/>
      <c r="GQ2114" s="13"/>
      <c r="GR2114" s="13"/>
      <c r="GS2114" s="13"/>
      <c r="GT2114" s="13"/>
      <c r="GU2114" s="13"/>
      <c r="GV2114" s="13"/>
      <c r="GW2114" s="13"/>
      <c r="GX2114" s="13"/>
      <c r="GY2114" s="13"/>
      <c r="GZ2114" s="13"/>
      <c r="HA2114" s="13"/>
      <c r="HB2114" s="13"/>
      <c r="HC2114" s="13"/>
      <c r="HD2114" s="13"/>
      <c r="HE2114" s="13"/>
      <c r="HF2114" s="13"/>
      <c r="HG2114" s="13"/>
      <c r="HH2114" s="13"/>
      <c r="HI2114" s="13"/>
      <c r="HJ2114" s="13"/>
      <c r="HK2114" s="13"/>
      <c r="HL2114" s="13"/>
      <c r="HM2114" s="13"/>
      <c r="HN2114" s="13"/>
      <c r="HO2114" s="13"/>
      <c r="HP2114" s="13"/>
    </row>
    <row r="2115" spans="1:224" s="75" customFormat="1" ht="15.75" x14ac:dyDescent="0.25">
      <c r="A2115" s="22" t="s">
        <v>2701</v>
      </c>
      <c r="B2115" s="51" t="s">
        <v>124</v>
      </c>
      <c r="C2115" s="52" t="s">
        <v>2867</v>
      </c>
      <c r="D2115" s="22"/>
      <c r="E2115" s="22"/>
      <c r="F2115" s="22"/>
      <c r="G2115" s="25">
        <v>700</v>
      </c>
      <c r="H2115" s="7"/>
      <c r="I2115" s="3">
        <f t="shared" si="76"/>
        <v>0</v>
      </c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  <c r="AT2115" s="13"/>
      <c r="AU2115" s="13"/>
      <c r="AV2115" s="13"/>
      <c r="AW2115" s="13"/>
      <c r="AX2115" s="13"/>
      <c r="AY2115" s="13"/>
      <c r="AZ2115" s="13"/>
      <c r="BA2115" s="13"/>
      <c r="BB2115" s="13"/>
      <c r="BC2115" s="13"/>
      <c r="BD2115" s="13"/>
      <c r="BE2115" s="13"/>
      <c r="BF2115" s="13"/>
      <c r="BG2115" s="13"/>
      <c r="BH2115" s="13"/>
      <c r="BI2115" s="13"/>
      <c r="BJ2115" s="13"/>
      <c r="BK2115" s="13"/>
      <c r="BL2115" s="13"/>
      <c r="BM2115" s="13"/>
      <c r="BN2115" s="13"/>
      <c r="BO2115" s="13"/>
      <c r="BP2115" s="13"/>
      <c r="BQ2115" s="13"/>
      <c r="BR2115" s="13"/>
      <c r="BS2115" s="13"/>
      <c r="BT2115" s="13"/>
      <c r="BU2115" s="13"/>
      <c r="BV2115" s="13"/>
      <c r="BW2115" s="13"/>
      <c r="BX2115" s="13"/>
      <c r="BY2115" s="13"/>
      <c r="BZ2115" s="13"/>
      <c r="CA2115" s="13"/>
      <c r="CB2115" s="13"/>
      <c r="CC2115" s="13"/>
      <c r="CD2115" s="13"/>
      <c r="CE2115" s="13"/>
      <c r="CF2115" s="13"/>
      <c r="CG2115" s="13"/>
      <c r="CH2115" s="13"/>
      <c r="CI2115" s="13"/>
      <c r="CJ2115" s="13"/>
      <c r="CK2115" s="13"/>
      <c r="CL2115" s="13"/>
      <c r="CM2115" s="13"/>
      <c r="CN2115" s="13"/>
      <c r="CO2115" s="13"/>
      <c r="CP2115" s="13"/>
      <c r="CQ2115" s="13"/>
      <c r="CR2115" s="13"/>
      <c r="CS2115" s="13"/>
      <c r="CT2115" s="13"/>
      <c r="CU2115" s="13"/>
      <c r="CV2115" s="13"/>
      <c r="CW2115" s="13"/>
      <c r="CX2115" s="13"/>
      <c r="CY2115" s="13"/>
      <c r="CZ2115" s="13"/>
      <c r="DA2115" s="13"/>
      <c r="DB2115" s="13"/>
      <c r="DC2115" s="13"/>
      <c r="DD2115" s="13"/>
      <c r="DE2115" s="13"/>
      <c r="DF2115" s="13"/>
      <c r="DG2115" s="13"/>
      <c r="DH2115" s="13"/>
      <c r="DI2115" s="13"/>
      <c r="DJ2115" s="13"/>
      <c r="DK2115" s="13"/>
      <c r="DL2115" s="13"/>
      <c r="DM2115" s="13"/>
      <c r="DN2115" s="13"/>
      <c r="DO2115" s="13"/>
      <c r="DP2115" s="13"/>
      <c r="DQ2115" s="13"/>
      <c r="DR2115" s="13"/>
      <c r="DS2115" s="13"/>
      <c r="DT2115" s="13"/>
      <c r="DU2115" s="13"/>
      <c r="DV2115" s="13"/>
      <c r="DW2115" s="13"/>
      <c r="DX2115" s="13"/>
      <c r="DY2115" s="13"/>
      <c r="DZ2115" s="13"/>
      <c r="EA2115" s="13"/>
      <c r="EB2115" s="13"/>
      <c r="EC2115" s="13"/>
      <c r="ED2115" s="13"/>
      <c r="EE2115" s="13"/>
      <c r="EF2115" s="13"/>
      <c r="EG2115" s="13"/>
      <c r="EH2115" s="13"/>
      <c r="EI2115" s="13"/>
      <c r="EJ2115" s="13"/>
      <c r="EK2115" s="13"/>
      <c r="EL2115" s="13"/>
      <c r="EM2115" s="13"/>
      <c r="EN2115" s="13"/>
      <c r="EO2115" s="13"/>
      <c r="EP2115" s="13"/>
      <c r="EQ2115" s="13"/>
      <c r="ER2115" s="13"/>
      <c r="ES2115" s="13"/>
      <c r="ET2115" s="13"/>
      <c r="EU2115" s="13"/>
      <c r="EV2115" s="13"/>
      <c r="EW2115" s="13"/>
      <c r="EX2115" s="13"/>
      <c r="EY2115" s="13"/>
      <c r="EZ2115" s="13"/>
      <c r="FA2115" s="13"/>
      <c r="FB2115" s="13"/>
      <c r="FC2115" s="13"/>
      <c r="FD2115" s="13"/>
      <c r="FE2115" s="13"/>
      <c r="FF2115" s="13"/>
      <c r="FG2115" s="13"/>
      <c r="FH2115" s="13"/>
      <c r="FI2115" s="13"/>
      <c r="FJ2115" s="13"/>
      <c r="FK2115" s="13"/>
      <c r="FL2115" s="13"/>
      <c r="FM2115" s="13"/>
      <c r="FN2115" s="13"/>
      <c r="FO2115" s="13"/>
      <c r="FP2115" s="13"/>
      <c r="FQ2115" s="13"/>
      <c r="FR2115" s="13"/>
      <c r="FS2115" s="13"/>
      <c r="FT2115" s="13"/>
      <c r="FU2115" s="13"/>
      <c r="FV2115" s="13"/>
      <c r="FW2115" s="13"/>
      <c r="FX2115" s="13"/>
      <c r="FY2115" s="13"/>
      <c r="FZ2115" s="13"/>
      <c r="GA2115" s="13"/>
      <c r="GB2115" s="13"/>
      <c r="GC2115" s="13"/>
      <c r="GD2115" s="13"/>
      <c r="GE2115" s="13"/>
      <c r="GF2115" s="13"/>
      <c r="GG2115" s="13"/>
      <c r="GH2115" s="13"/>
      <c r="GI2115" s="13"/>
      <c r="GJ2115" s="13"/>
      <c r="GK2115" s="13"/>
      <c r="GL2115" s="13"/>
      <c r="GM2115" s="13"/>
      <c r="GN2115" s="13"/>
      <c r="GO2115" s="13"/>
      <c r="GP2115" s="13"/>
      <c r="GQ2115" s="13"/>
      <c r="GR2115" s="13"/>
      <c r="GS2115" s="13"/>
      <c r="GT2115" s="13"/>
      <c r="GU2115" s="13"/>
      <c r="GV2115" s="13"/>
      <c r="GW2115" s="13"/>
      <c r="GX2115" s="13"/>
      <c r="GY2115" s="13"/>
      <c r="GZ2115" s="13"/>
      <c r="HA2115" s="13"/>
      <c r="HB2115" s="13"/>
      <c r="HC2115" s="13"/>
      <c r="HD2115" s="13"/>
      <c r="HE2115" s="13"/>
      <c r="HF2115" s="13"/>
      <c r="HG2115" s="13"/>
      <c r="HH2115" s="13"/>
      <c r="HI2115" s="13"/>
      <c r="HJ2115" s="13"/>
      <c r="HK2115" s="13"/>
      <c r="HL2115" s="13"/>
      <c r="HM2115" s="13"/>
      <c r="HN2115" s="13"/>
      <c r="HO2115" s="13"/>
      <c r="HP2115" s="13"/>
    </row>
    <row r="2116" spans="1:224" s="75" customFormat="1" ht="15.75" x14ac:dyDescent="0.25">
      <c r="A2116" s="22" t="s">
        <v>1416</v>
      </c>
      <c r="B2116" s="51" t="s">
        <v>124</v>
      </c>
      <c r="C2116" s="52" t="s">
        <v>18</v>
      </c>
      <c r="D2116" s="22"/>
      <c r="E2116" s="22"/>
      <c r="F2116" s="22"/>
      <c r="G2116" s="25">
        <v>24</v>
      </c>
      <c r="H2116" s="7"/>
      <c r="I2116" s="3">
        <f t="shared" si="76"/>
        <v>0</v>
      </c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  <c r="AT2116" s="13"/>
      <c r="AU2116" s="13"/>
      <c r="AV2116" s="13"/>
      <c r="AW2116" s="13"/>
      <c r="AX2116" s="13"/>
      <c r="AY2116" s="13"/>
      <c r="AZ2116" s="13"/>
      <c r="BA2116" s="13"/>
      <c r="BB2116" s="13"/>
      <c r="BC2116" s="13"/>
      <c r="BD2116" s="13"/>
      <c r="BE2116" s="13"/>
      <c r="BF2116" s="13"/>
      <c r="BG2116" s="13"/>
      <c r="BH2116" s="13"/>
      <c r="BI2116" s="13"/>
      <c r="BJ2116" s="13"/>
      <c r="BK2116" s="13"/>
      <c r="BL2116" s="13"/>
      <c r="BM2116" s="13"/>
      <c r="BN2116" s="13"/>
      <c r="BO2116" s="13"/>
      <c r="BP2116" s="13"/>
      <c r="BQ2116" s="13"/>
      <c r="BR2116" s="13"/>
      <c r="BS2116" s="13"/>
      <c r="BT2116" s="13"/>
      <c r="BU2116" s="13"/>
      <c r="BV2116" s="13"/>
      <c r="BW2116" s="13"/>
      <c r="BX2116" s="13"/>
      <c r="BY2116" s="13"/>
      <c r="BZ2116" s="13"/>
      <c r="CA2116" s="13"/>
      <c r="CB2116" s="13"/>
      <c r="CC2116" s="13"/>
      <c r="CD2116" s="13"/>
      <c r="CE2116" s="13"/>
      <c r="CF2116" s="13"/>
      <c r="CG2116" s="13"/>
      <c r="CH2116" s="13"/>
      <c r="CI2116" s="13"/>
      <c r="CJ2116" s="13"/>
      <c r="CK2116" s="13"/>
      <c r="CL2116" s="13"/>
      <c r="CM2116" s="13"/>
      <c r="CN2116" s="13"/>
      <c r="CO2116" s="13"/>
      <c r="CP2116" s="13"/>
      <c r="CQ2116" s="13"/>
      <c r="CR2116" s="13"/>
      <c r="CS2116" s="13"/>
      <c r="CT2116" s="13"/>
      <c r="CU2116" s="13"/>
      <c r="CV2116" s="13"/>
      <c r="CW2116" s="13"/>
      <c r="CX2116" s="13"/>
      <c r="CY2116" s="13"/>
      <c r="CZ2116" s="13"/>
      <c r="DA2116" s="13"/>
      <c r="DB2116" s="13"/>
      <c r="DC2116" s="13"/>
      <c r="DD2116" s="13"/>
      <c r="DE2116" s="13"/>
      <c r="DF2116" s="13"/>
      <c r="DG2116" s="13"/>
      <c r="DH2116" s="13"/>
      <c r="DI2116" s="13"/>
      <c r="DJ2116" s="13"/>
      <c r="DK2116" s="13"/>
      <c r="DL2116" s="13"/>
      <c r="DM2116" s="13"/>
      <c r="DN2116" s="13"/>
      <c r="DO2116" s="13"/>
      <c r="DP2116" s="13"/>
      <c r="DQ2116" s="13"/>
      <c r="DR2116" s="13"/>
      <c r="DS2116" s="13"/>
      <c r="DT2116" s="13"/>
      <c r="DU2116" s="13"/>
      <c r="DV2116" s="13"/>
      <c r="DW2116" s="13"/>
      <c r="DX2116" s="13"/>
      <c r="DY2116" s="13"/>
      <c r="DZ2116" s="13"/>
      <c r="EA2116" s="13"/>
      <c r="EB2116" s="13"/>
      <c r="EC2116" s="13"/>
      <c r="ED2116" s="13"/>
      <c r="EE2116" s="13"/>
      <c r="EF2116" s="13"/>
      <c r="EG2116" s="13"/>
      <c r="EH2116" s="13"/>
      <c r="EI2116" s="13"/>
      <c r="EJ2116" s="13"/>
      <c r="EK2116" s="13"/>
      <c r="EL2116" s="13"/>
      <c r="EM2116" s="13"/>
      <c r="EN2116" s="13"/>
      <c r="EO2116" s="13"/>
      <c r="EP2116" s="13"/>
      <c r="EQ2116" s="13"/>
      <c r="ER2116" s="13"/>
      <c r="ES2116" s="13"/>
      <c r="ET2116" s="13"/>
      <c r="EU2116" s="13"/>
      <c r="EV2116" s="13"/>
      <c r="EW2116" s="13"/>
      <c r="EX2116" s="13"/>
      <c r="EY2116" s="13"/>
      <c r="EZ2116" s="13"/>
      <c r="FA2116" s="13"/>
      <c r="FB2116" s="13"/>
      <c r="FC2116" s="13"/>
      <c r="FD2116" s="13"/>
      <c r="FE2116" s="13"/>
      <c r="FF2116" s="13"/>
      <c r="FG2116" s="13"/>
      <c r="FH2116" s="13"/>
      <c r="FI2116" s="13"/>
      <c r="FJ2116" s="13"/>
      <c r="FK2116" s="13"/>
      <c r="FL2116" s="13"/>
      <c r="FM2116" s="13"/>
      <c r="FN2116" s="13"/>
      <c r="FO2116" s="13"/>
      <c r="FP2116" s="13"/>
      <c r="FQ2116" s="13"/>
      <c r="FR2116" s="13"/>
      <c r="FS2116" s="13"/>
      <c r="FT2116" s="13"/>
      <c r="FU2116" s="13"/>
      <c r="FV2116" s="13"/>
      <c r="FW2116" s="13"/>
      <c r="FX2116" s="13"/>
      <c r="FY2116" s="13"/>
      <c r="FZ2116" s="13"/>
      <c r="GA2116" s="13"/>
      <c r="GB2116" s="13"/>
      <c r="GC2116" s="13"/>
      <c r="GD2116" s="13"/>
      <c r="GE2116" s="13"/>
      <c r="GF2116" s="13"/>
      <c r="GG2116" s="13"/>
      <c r="GH2116" s="13"/>
      <c r="GI2116" s="13"/>
      <c r="GJ2116" s="13"/>
      <c r="GK2116" s="13"/>
      <c r="GL2116" s="13"/>
      <c r="GM2116" s="13"/>
      <c r="GN2116" s="13"/>
      <c r="GO2116" s="13"/>
      <c r="GP2116" s="13"/>
      <c r="GQ2116" s="13"/>
      <c r="GR2116" s="13"/>
      <c r="GS2116" s="13"/>
      <c r="GT2116" s="13"/>
      <c r="GU2116" s="13"/>
      <c r="GV2116" s="13"/>
      <c r="GW2116" s="13"/>
      <c r="GX2116" s="13"/>
      <c r="GY2116" s="13"/>
      <c r="GZ2116" s="13"/>
      <c r="HA2116" s="13"/>
      <c r="HB2116" s="13"/>
      <c r="HC2116" s="13"/>
      <c r="HD2116" s="13"/>
      <c r="HE2116" s="13"/>
      <c r="HF2116" s="13"/>
      <c r="HG2116" s="13"/>
      <c r="HH2116" s="13"/>
      <c r="HI2116" s="13"/>
      <c r="HJ2116" s="13"/>
      <c r="HK2116" s="13"/>
      <c r="HL2116" s="13"/>
      <c r="HM2116" s="13"/>
      <c r="HN2116" s="13"/>
      <c r="HO2116" s="13"/>
      <c r="HP2116" s="13"/>
    </row>
    <row r="2117" spans="1:224" s="75" customFormat="1" ht="15.75" x14ac:dyDescent="0.25">
      <c r="A2117" s="22" t="s">
        <v>5516</v>
      </c>
      <c r="B2117" s="51" t="s">
        <v>6791</v>
      </c>
      <c r="C2117" s="52" t="s">
        <v>3308</v>
      </c>
      <c r="D2117" s="22"/>
      <c r="E2117" s="22"/>
      <c r="F2117" s="22"/>
      <c r="G2117" s="25">
        <v>96</v>
      </c>
      <c r="H2117" s="7"/>
      <c r="I2117" s="3">
        <f t="shared" si="76"/>
        <v>0</v>
      </c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  <c r="AT2117" s="13"/>
      <c r="AU2117" s="13"/>
      <c r="AV2117" s="13"/>
      <c r="AW2117" s="13"/>
      <c r="AX2117" s="13"/>
      <c r="AY2117" s="13"/>
      <c r="AZ2117" s="13"/>
      <c r="BA2117" s="13"/>
      <c r="BB2117" s="13"/>
      <c r="BC2117" s="13"/>
      <c r="BD2117" s="13"/>
      <c r="BE2117" s="13"/>
      <c r="BF2117" s="13"/>
      <c r="BG2117" s="13"/>
      <c r="BH2117" s="13"/>
      <c r="BI2117" s="13"/>
      <c r="BJ2117" s="13"/>
      <c r="BK2117" s="13"/>
      <c r="BL2117" s="13"/>
      <c r="BM2117" s="13"/>
      <c r="BN2117" s="13"/>
      <c r="BO2117" s="13"/>
      <c r="BP2117" s="13"/>
      <c r="BQ2117" s="13"/>
      <c r="BR2117" s="13"/>
      <c r="BS2117" s="13"/>
      <c r="BT2117" s="13"/>
      <c r="BU2117" s="13"/>
      <c r="BV2117" s="13"/>
      <c r="BW2117" s="13"/>
      <c r="BX2117" s="13"/>
      <c r="BY2117" s="13"/>
      <c r="BZ2117" s="13"/>
      <c r="CA2117" s="13"/>
      <c r="CB2117" s="13"/>
      <c r="CC2117" s="13"/>
      <c r="CD2117" s="13"/>
      <c r="CE2117" s="13"/>
      <c r="CF2117" s="13"/>
      <c r="CG2117" s="13"/>
      <c r="CH2117" s="13"/>
      <c r="CI2117" s="13"/>
      <c r="CJ2117" s="13"/>
      <c r="CK2117" s="13"/>
      <c r="CL2117" s="13"/>
      <c r="CM2117" s="13"/>
      <c r="CN2117" s="13"/>
      <c r="CO2117" s="13"/>
      <c r="CP2117" s="13"/>
      <c r="CQ2117" s="13"/>
      <c r="CR2117" s="13"/>
      <c r="CS2117" s="13"/>
      <c r="CT2117" s="13"/>
      <c r="CU2117" s="13"/>
      <c r="CV2117" s="13"/>
      <c r="CW2117" s="13"/>
      <c r="CX2117" s="13"/>
      <c r="CY2117" s="13"/>
      <c r="CZ2117" s="13"/>
      <c r="DA2117" s="13"/>
      <c r="DB2117" s="13"/>
      <c r="DC2117" s="13"/>
      <c r="DD2117" s="13"/>
      <c r="DE2117" s="13"/>
      <c r="DF2117" s="13"/>
      <c r="DG2117" s="13"/>
      <c r="DH2117" s="13"/>
      <c r="DI2117" s="13"/>
      <c r="DJ2117" s="13"/>
      <c r="DK2117" s="13"/>
      <c r="DL2117" s="13"/>
      <c r="DM2117" s="13"/>
      <c r="DN2117" s="13"/>
      <c r="DO2117" s="13"/>
      <c r="DP2117" s="13"/>
      <c r="DQ2117" s="13"/>
      <c r="DR2117" s="13"/>
      <c r="DS2117" s="13"/>
      <c r="DT2117" s="13"/>
      <c r="DU2117" s="13"/>
      <c r="DV2117" s="13"/>
      <c r="DW2117" s="13"/>
      <c r="DX2117" s="13"/>
      <c r="DY2117" s="13"/>
      <c r="DZ2117" s="13"/>
      <c r="EA2117" s="13"/>
      <c r="EB2117" s="13"/>
      <c r="EC2117" s="13"/>
      <c r="ED2117" s="13"/>
      <c r="EE2117" s="13"/>
      <c r="EF2117" s="13"/>
      <c r="EG2117" s="13"/>
      <c r="EH2117" s="13"/>
      <c r="EI2117" s="13"/>
      <c r="EJ2117" s="13"/>
      <c r="EK2117" s="13"/>
      <c r="EL2117" s="13"/>
      <c r="EM2117" s="13"/>
      <c r="EN2117" s="13"/>
      <c r="EO2117" s="13"/>
      <c r="EP2117" s="13"/>
      <c r="EQ2117" s="13"/>
      <c r="ER2117" s="13"/>
      <c r="ES2117" s="13"/>
      <c r="ET2117" s="13"/>
      <c r="EU2117" s="13"/>
      <c r="EV2117" s="13"/>
      <c r="EW2117" s="13"/>
      <c r="EX2117" s="13"/>
      <c r="EY2117" s="13"/>
      <c r="EZ2117" s="13"/>
      <c r="FA2117" s="13"/>
      <c r="FB2117" s="13"/>
      <c r="FC2117" s="13"/>
      <c r="FD2117" s="13"/>
      <c r="FE2117" s="13"/>
      <c r="FF2117" s="13"/>
      <c r="FG2117" s="13"/>
      <c r="FH2117" s="13"/>
      <c r="FI2117" s="13"/>
      <c r="FJ2117" s="13"/>
      <c r="FK2117" s="13"/>
      <c r="FL2117" s="13"/>
      <c r="FM2117" s="13"/>
      <c r="FN2117" s="13"/>
      <c r="FO2117" s="13"/>
      <c r="FP2117" s="13"/>
      <c r="FQ2117" s="13"/>
      <c r="FR2117" s="13"/>
      <c r="FS2117" s="13"/>
      <c r="FT2117" s="13"/>
      <c r="FU2117" s="13"/>
      <c r="FV2117" s="13"/>
      <c r="FW2117" s="13"/>
      <c r="FX2117" s="13"/>
      <c r="FY2117" s="13"/>
      <c r="FZ2117" s="13"/>
      <c r="GA2117" s="13"/>
      <c r="GB2117" s="13"/>
      <c r="GC2117" s="13"/>
      <c r="GD2117" s="13"/>
      <c r="GE2117" s="13"/>
      <c r="GF2117" s="13"/>
      <c r="GG2117" s="13"/>
      <c r="GH2117" s="13"/>
      <c r="GI2117" s="13"/>
      <c r="GJ2117" s="13"/>
      <c r="GK2117" s="13"/>
      <c r="GL2117" s="13"/>
      <c r="GM2117" s="13"/>
      <c r="GN2117" s="13"/>
      <c r="GO2117" s="13"/>
      <c r="GP2117" s="13"/>
      <c r="GQ2117" s="13"/>
      <c r="GR2117" s="13"/>
      <c r="GS2117" s="13"/>
      <c r="GT2117" s="13"/>
      <c r="GU2117" s="13"/>
      <c r="GV2117" s="13"/>
      <c r="GW2117" s="13"/>
      <c r="GX2117" s="13"/>
      <c r="GY2117" s="13"/>
      <c r="GZ2117" s="13"/>
      <c r="HA2117" s="13"/>
      <c r="HB2117" s="13"/>
      <c r="HC2117" s="13"/>
      <c r="HD2117" s="13"/>
      <c r="HE2117" s="13"/>
      <c r="HF2117" s="13"/>
      <c r="HG2117" s="13"/>
      <c r="HH2117" s="13"/>
      <c r="HI2117" s="13"/>
      <c r="HJ2117" s="13"/>
      <c r="HK2117" s="13"/>
      <c r="HL2117" s="13"/>
      <c r="HM2117" s="13"/>
      <c r="HN2117" s="13"/>
      <c r="HO2117" s="13"/>
      <c r="HP2117" s="13"/>
    </row>
    <row r="2118" spans="1:224" s="75" customFormat="1" ht="15.75" x14ac:dyDescent="0.25">
      <c r="A2118" s="22" t="s">
        <v>5515</v>
      </c>
      <c r="B2118" s="51" t="s">
        <v>6748</v>
      </c>
      <c r="C2118" s="52" t="s">
        <v>3361</v>
      </c>
      <c r="D2118" s="22"/>
      <c r="E2118" s="22"/>
      <c r="F2118" s="22"/>
      <c r="G2118" s="25">
        <v>56</v>
      </c>
      <c r="H2118" s="7"/>
      <c r="I2118" s="3">
        <f t="shared" si="76"/>
        <v>0</v>
      </c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  <c r="AT2118" s="13"/>
      <c r="AU2118" s="13"/>
      <c r="AV2118" s="13"/>
      <c r="AW2118" s="13"/>
      <c r="AX2118" s="13"/>
      <c r="AY2118" s="13"/>
      <c r="AZ2118" s="13"/>
      <c r="BA2118" s="13"/>
      <c r="BB2118" s="13"/>
      <c r="BC2118" s="13"/>
      <c r="BD2118" s="13"/>
      <c r="BE2118" s="13"/>
      <c r="BF2118" s="13"/>
      <c r="BG2118" s="13"/>
      <c r="BH2118" s="13"/>
      <c r="BI2118" s="13"/>
      <c r="BJ2118" s="13"/>
      <c r="BK2118" s="13"/>
      <c r="BL2118" s="13"/>
      <c r="BM2118" s="13"/>
      <c r="BN2118" s="13"/>
      <c r="BO2118" s="13"/>
      <c r="BP2118" s="13"/>
      <c r="BQ2118" s="13"/>
      <c r="BR2118" s="13"/>
      <c r="BS2118" s="13"/>
      <c r="BT2118" s="13"/>
      <c r="BU2118" s="13"/>
      <c r="BV2118" s="13"/>
      <c r="BW2118" s="13"/>
      <c r="BX2118" s="13"/>
      <c r="BY2118" s="13"/>
      <c r="BZ2118" s="13"/>
      <c r="CA2118" s="13"/>
      <c r="CB2118" s="13"/>
      <c r="CC2118" s="13"/>
      <c r="CD2118" s="13"/>
      <c r="CE2118" s="13"/>
      <c r="CF2118" s="13"/>
      <c r="CG2118" s="13"/>
      <c r="CH2118" s="13"/>
      <c r="CI2118" s="13"/>
      <c r="CJ2118" s="13"/>
      <c r="CK2118" s="13"/>
      <c r="CL2118" s="13"/>
      <c r="CM2118" s="13"/>
      <c r="CN2118" s="13"/>
      <c r="CO2118" s="13"/>
      <c r="CP2118" s="13"/>
      <c r="CQ2118" s="13"/>
      <c r="CR2118" s="13"/>
      <c r="CS2118" s="13"/>
      <c r="CT2118" s="13"/>
      <c r="CU2118" s="13"/>
      <c r="CV2118" s="13"/>
      <c r="CW2118" s="13"/>
      <c r="CX2118" s="13"/>
      <c r="CY2118" s="13"/>
      <c r="CZ2118" s="13"/>
      <c r="DA2118" s="13"/>
      <c r="DB2118" s="13"/>
      <c r="DC2118" s="13"/>
      <c r="DD2118" s="13"/>
      <c r="DE2118" s="13"/>
      <c r="DF2118" s="13"/>
      <c r="DG2118" s="13"/>
      <c r="DH2118" s="13"/>
      <c r="DI2118" s="13"/>
      <c r="DJ2118" s="13"/>
      <c r="DK2118" s="13"/>
      <c r="DL2118" s="13"/>
      <c r="DM2118" s="13"/>
      <c r="DN2118" s="13"/>
      <c r="DO2118" s="13"/>
      <c r="DP2118" s="13"/>
      <c r="DQ2118" s="13"/>
      <c r="DR2118" s="13"/>
      <c r="DS2118" s="13"/>
      <c r="DT2118" s="13"/>
      <c r="DU2118" s="13"/>
      <c r="DV2118" s="13"/>
      <c r="DW2118" s="13"/>
      <c r="DX2118" s="13"/>
      <c r="DY2118" s="13"/>
      <c r="DZ2118" s="13"/>
      <c r="EA2118" s="13"/>
      <c r="EB2118" s="13"/>
      <c r="EC2118" s="13"/>
      <c r="ED2118" s="13"/>
      <c r="EE2118" s="13"/>
      <c r="EF2118" s="13"/>
      <c r="EG2118" s="13"/>
      <c r="EH2118" s="13"/>
      <c r="EI2118" s="13"/>
      <c r="EJ2118" s="13"/>
      <c r="EK2118" s="13"/>
      <c r="EL2118" s="13"/>
      <c r="EM2118" s="13"/>
      <c r="EN2118" s="13"/>
      <c r="EO2118" s="13"/>
      <c r="EP2118" s="13"/>
      <c r="EQ2118" s="13"/>
      <c r="ER2118" s="13"/>
      <c r="ES2118" s="13"/>
      <c r="ET2118" s="13"/>
      <c r="EU2118" s="13"/>
      <c r="EV2118" s="13"/>
      <c r="EW2118" s="13"/>
      <c r="EX2118" s="13"/>
      <c r="EY2118" s="13"/>
      <c r="EZ2118" s="13"/>
      <c r="FA2118" s="13"/>
      <c r="FB2118" s="13"/>
      <c r="FC2118" s="13"/>
      <c r="FD2118" s="13"/>
      <c r="FE2118" s="13"/>
      <c r="FF2118" s="13"/>
      <c r="FG2118" s="13"/>
      <c r="FH2118" s="13"/>
      <c r="FI2118" s="13"/>
      <c r="FJ2118" s="13"/>
      <c r="FK2118" s="13"/>
      <c r="FL2118" s="13"/>
      <c r="FM2118" s="13"/>
      <c r="FN2118" s="13"/>
      <c r="FO2118" s="13"/>
      <c r="FP2118" s="13"/>
      <c r="FQ2118" s="13"/>
      <c r="FR2118" s="13"/>
      <c r="FS2118" s="13"/>
      <c r="FT2118" s="13"/>
      <c r="FU2118" s="13"/>
      <c r="FV2118" s="13"/>
      <c r="FW2118" s="13"/>
      <c r="FX2118" s="13"/>
      <c r="FY2118" s="13"/>
      <c r="FZ2118" s="13"/>
      <c r="GA2118" s="13"/>
      <c r="GB2118" s="13"/>
      <c r="GC2118" s="13"/>
      <c r="GD2118" s="13"/>
      <c r="GE2118" s="13"/>
      <c r="GF2118" s="13"/>
      <c r="GG2118" s="13"/>
      <c r="GH2118" s="13"/>
      <c r="GI2118" s="13"/>
      <c r="GJ2118" s="13"/>
      <c r="GK2118" s="13"/>
      <c r="GL2118" s="13"/>
      <c r="GM2118" s="13"/>
      <c r="GN2118" s="13"/>
      <c r="GO2118" s="13"/>
      <c r="GP2118" s="13"/>
      <c r="GQ2118" s="13"/>
      <c r="GR2118" s="13"/>
      <c r="GS2118" s="13"/>
      <c r="GT2118" s="13"/>
      <c r="GU2118" s="13"/>
      <c r="GV2118" s="13"/>
      <c r="GW2118" s="13"/>
      <c r="GX2118" s="13"/>
      <c r="GY2118" s="13"/>
      <c r="GZ2118" s="13"/>
      <c r="HA2118" s="13"/>
      <c r="HB2118" s="13"/>
      <c r="HC2118" s="13"/>
      <c r="HD2118" s="13"/>
      <c r="HE2118" s="13"/>
      <c r="HF2118" s="13"/>
      <c r="HG2118" s="13"/>
      <c r="HH2118" s="13"/>
      <c r="HI2118" s="13"/>
      <c r="HJ2118" s="13"/>
      <c r="HK2118" s="13"/>
      <c r="HL2118" s="13"/>
      <c r="HM2118" s="13"/>
      <c r="HN2118" s="13"/>
      <c r="HO2118" s="13"/>
      <c r="HP2118" s="13"/>
    </row>
    <row r="2119" spans="1:224" s="75" customFormat="1" ht="15.75" x14ac:dyDescent="0.25">
      <c r="A2119" s="22" t="s">
        <v>5518</v>
      </c>
      <c r="B2119" s="51" t="s">
        <v>5519</v>
      </c>
      <c r="C2119" s="52" t="s">
        <v>3320</v>
      </c>
      <c r="D2119" s="22"/>
      <c r="E2119" s="22"/>
      <c r="F2119" s="22"/>
      <c r="G2119" s="25">
        <v>140</v>
      </c>
      <c r="H2119" s="7"/>
      <c r="I2119" s="3">
        <f t="shared" si="76"/>
        <v>0</v>
      </c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  <c r="AT2119" s="13"/>
      <c r="AU2119" s="13"/>
      <c r="AV2119" s="13"/>
      <c r="AW2119" s="13"/>
      <c r="AX2119" s="13"/>
      <c r="AY2119" s="13"/>
      <c r="AZ2119" s="13"/>
      <c r="BA2119" s="13"/>
      <c r="BB2119" s="13"/>
      <c r="BC2119" s="13"/>
      <c r="BD2119" s="13"/>
      <c r="BE2119" s="13"/>
      <c r="BF2119" s="13"/>
      <c r="BG2119" s="13"/>
      <c r="BH2119" s="13"/>
      <c r="BI2119" s="13"/>
      <c r="BJ2119" s="13"/>
      <c r="BK2119" s="13"/>
      <c r="BL2119" s="13"/>
      <c r="BM2119" s="13"/>
      <c r="BN2119" s="13"/>
      <c r="BO2119" s="13"/>
      <c r="BP2119" s="13"/>
      <c r="BQ2119" s="13"/>
      <c r="BR2119" s="13"/>
      <c r="BS2119" s="13"/>
      <c r="BT2119" s="13"/>
      <c r="BU2119" s="13"/>
      <c r="BV2119" s="13"/>
      <c r="BW2119" s="13"/>
      <c r="BX2119" s="13"/>
      <c r="BY2119" s="13"/>
      <c r="BZ2119" s="13"/>
      <c r="CA2119" s="13"/>
      <c r="CB2119" s="13"/>
      <c r="CC2119" s="13"/>
      <c r="CD2119" s="13"/>
      <c r="CE2119" s="13"/>
      <c r="CF2119" s="13"/>
      <c r="CG2119" s="13"/>
      <c r="CH2119" s="13"/>
      <c r="CI2119" s="13"/>
      <c r="CJ2119" s="13"/>
      <c r="CK2119" s="13"/>
      <c r="CL2119" s="13"/>
      <c r="CM2119" s="13"/>
      <c r="CN2119" s="13"/>
      <c r="CO2119" s="13"/>
      <c r="CP2119" s="13"/>
      <c r="CQ2119" s="13"/>
      <c r="CR2119" s="13"/>
      <c r="CS2119" s="13"/>
      <c r="CT2119" s="13"/>
      <c r="CU2119" s="13"/>
      <c r="CV2119" s="13"/>
      <c r="CW2119" s="13"/>
      <c r="CX2119" s="13"/>
      <c r="CY2119" s="13"/>
      <c r="CZ2119" s="13"/>
      <c r="DA2119" s="13"/>
      <c r="DB2119" s="13"/>
      <c r="DC2119" s="13"/>
      <c r="DD2119" s="13"/>
      <c r="DE2119" s="13"/>
      <c r="DF2119" s="13"/>
      <c r="DG2119" s="13"/>
      <c r="DH2119" s="13"/>
      <c r="DI2119" s="13"/>
      <c r="DJ2119" s="13"/>
      <c r="DK2119" s="13"/>
      <c r="DL2119" s="13"/>
      <c r="DM2119" s="13"/>
      <c r="DN2119" s="13"/>
      <c r="DO2119" s="13"/>
      <c r="DP2119" s="13"/>
      <c r="DQ2119" s="13"/>
      <c r="DR2119" s="13"/>
      <c r="DS2119" s="13"/>
      <c r="DT2119" s="13"/>
      <c r="DU2119" s="13"/>
      <c r="DV2119" s="13"/>
      <c r="DW2119" s="13"/>
      <c r="DX2119" s="13"/>
      <c r="DY2119" s="13"/>
      <c r="DZ2119" s="13"/>
      <c r="EA2119" s="13"/>
      <c r="EB2119" s="13"/>
      <c r="EC2119" s="13"/>
      <c r="ED2119" s="13"/>
      <c r="EE2119" s="13"/>
      <c r="EF2119" s="13"/>
      <c r="EG2119" s="13"/>
      <c r="EH2119" s="13"/>
      <c r="EI2119" s="13"/>
      <c r="EJ2119" s="13"/>
      <c r="EK2119" s="13"/>
      <c r="EL2119" s="13"/>
      <c r="EM2119" s="13"/>
      <c r="EN2119" s="13"/>
      <c r="EO2119" s="13"/>
      <c r="EP2119" s="13"/>
      <c r="EQ2119" s="13"/>
      <c r="ER2119" s="13"/>
      <c r="ES2119" s="13"/>
      <c r="ET2119" s="13"/>
      <c r="EU2119" s="13"/>
      <c r="EV2119" s="13"/>
      <c r="EW2119" s="13"/>
      <c r="EX2119" s="13"/>
      <c r="EY2119" s="13"/>
      <c r="EZ2119" s="13"/>
      <c r="FA2119" s="13"/>
      <c r="FB2119" s="13"/>
      <c r="FC2119" s="13"/>
      <c r="FD2119" s="13"/>
      <c r="FE2119" s="13"/>
      <c r="FF2119" s="13"/>
      <c r="FG2119" s="13"/>
      <c r="FH2119" s="13"/>
      <c r="FI2119" s="13"/>
      <c r="FJ2119" s="13"/>
      <c r="FK2119" s="13"/>
      <c r="FL2119" s="13"/>
      <c r="FM2119" s="13"/>
      <c r="FN2119" s="13"/>
      <c r="FO2119" s="13"/>
      <c r="FP2119" s="13"/>
      <c r="FQ2119" s="13"/>
      <c r="FR2119" s="13"/>
      <c r="FS2119" s="13"/>
      <c r="FT2119" s="13"/>
      <c r="FU2119" s="13"/>
      <c r="FV2119" s="13"/>
      <c r="FW2119" s="13"/>
      <c r="FX2119" s="13"/>
      <c r="FY2119" s="13"/>
      <c r="FZ2119" s="13"/>
      <c r="GA2119" s="13"/>
      <c r="GB2119" s="13"/>
      <c r="GC2119" s="13"/>
      <c r="GD2119" s="13"/>
      <c r="GE2119" s="13"/>
      <c r="GF2119" s="13"/>
      <c r="GG2119" s="13"/>
      <c r="GH2119" s="13"/>
      <c r="GI2119" s="13"/>
      <c r="GJ2119" s="13"/>
      <c r="GK2119" s="13"/>
      <c r="GL2119" s="13"/>
      <c r="GM2119" s="13"/>
      <c r="GN2119" s="13"/>
      <c r="GO2119" s="13"/>
      <c r="GP2119" s="13"/>
      <c r="GQ2119" s="13"/>
      <c r="GR2119" s="13"/>
      <c r="GS2119" s="13"/>
      <c r="GT2119" s="13"/>
      <c r="GU2119" s="13"/>
      <c r="GV2119" s="13"/>
      <c r="GW2119" s="13"/>
      <c r="GX2119" s="13"/>
      <c r="GY2119" s="13"/>
      <c r="GZ2119" s="13"/>
      <c r="HA2119" s="13"/>
      <c r="HB2119" s="13"/>
      <c r="HC2119" s="13"/>
      <c r="HD2119" s="13"/>
      <c r="HE2119" s="13"/>
      <c r="HF2119" s="13"/>
      <c r="HG2119" s="13"/>
      <c r="HH2119" s="13"/>
      <c r="HI2119" s="13"/>
      <c r="HJ2119" s="13"/>
      <c r="HK2119" s="13"/>
      <c r="HL2119" s="13"/>
      <c r="HM2119" s="13"/>
      <c r="HN2119" s="13"/>
      <c r="HO2119" s="13"/>
      <c r="HP2119" s="13"/>
    </row>
    <row r="2120" spans="1:224" s="75" customFormat="1" ht="15.75" x14ac:dyDescent="0.25">
      <c r="A2120" s="22" t="s">
        <v>5520</v>
      </c>
      <c r="B2120" s="51" t="s">
        <v>5521</v>
      </c>
      <c r="C2120" s="52" t="s">
        <v>3320</v>
      </c>
      <c r="D2120" s="22"/>
      <c r="E2120" s="22"/>
      <c r="F2120" s="22" t="s">
        <v>3205</v>
      </c>
      <c r="G2120" s="25">
        <v>140</v>
      </c>
      <c r="H2120" s="7"/>
      <c r="I2120" s="3">
        <f t="shared" si="76"/>
        <v>0</v>
      </c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V2120" s="13"/>
      <c r="AW2120" s="13"/>
      <c r="AX2120" s="13"/>
      <c r="AY2120" s="13"/>
      <c r="AZ2120" s="13"/>
      <c r="BA2120" s="13"/>
      <c r="BB2120" s="13"/>
      <c r="BC2120" s="13"/>
      <c r="BD2120" s="13"/>
      <c r="BE2120" s="13"/>
      <c r="BF2120" s="13"/>
      <c r="BG2120" s="13"/>
      <c r="BH2120" s="13"/>
      <c r="BI2120" s="13"/>
      <c r="BJ2120" s="13"/>
      <c r="BK2120" s="13"/>
      <c r="BL2120" s="13"/>
      <c r="BM2120" s="13"/>
      <c r="BN2120" s="13"/>
      <c r="BO2120" s="13"/>
      <c r="BP2120" s="13"/>
      <c r="BQ2120" s="13"/>
      <c r="BR2120" s="13"/>
      <c r="BS2120" s="13"/>
      <c r="BT2120" s="13"/>
      <c r="BU2120" s="13"/>
      <c r="BV2120" s="13"/>
      <c r="BW2120" s="13"/>
      <c r="BX2120" s="13"/>
      <c r="BY2120" s="13"/>
      <c r="BZ2120" s="13"/>
      <c r="CA2120" s="13"/>
      <c r="CB2120" s="13"/>
      <c r="CC2120" s="13"/>
      <c r="CD2120" s="13"/>
      <c r="CE2120" s="13"/>
      <c r="CF2120" s="13"/>
      <c r="CG2120" s="13"/>
      <c r="CH2120" s="13"/>
      <c r="CI2120" s="13"/>
      <c r="CJ2120" s="13"/>
      <c r="CK2120" s="13"/>
      <c r="CL2120" s="13"/>
      <c r="CM2120" s="13"/>
      <c r="CN2120" s="13"/>
      <c r="CO2120" s="13"/>
      <c r="CP2120" s="13"/>
      <c r="CQ2120" s="13"/>
      <c r="CR2120" s="13"/>
      <c r="CS2120" s="13"/>
      <c r="CT2120" s="13"/>
      <c r="CU2120" s="13"/>
      <c r="CV2120" s="13"/>
      <c r="CW2120" s="13"/>
      <c r="CX2120" s="13"/>
      <c r="CY2120" s="13"/>
      <c r="CZ2120" s="13"/>
      <c r="DA2120" s="13"/>
      <c r="DB2120" s="13"/>
      <c r="DC2120" s="13"/>
      <c r="DD2120" s="13"/>
      <c r="DE2120" s="13"/>
      <c r="DF2120" s="13"/>
      <c r="DG2120" s="13"/>
      <c r="DH2120" s="13"/>
      <c r="DI2120" s="13"/>
      <c r="DJ2120" s="13"/>
      <c r="DK2120" s="13"/>
      <c r="DL2120" s="13"/>
      <c r="DM2120" s="13"/>
      <c r="DN2120" s="13"/>
      <c r="DO2120" s="13"/>
      <c r="DP2120" s="13"/>
      <c r="DQ2120" s="13"/>
      <c r="DR2120" s="13"/>
      <c r="DS2120" s="13"/>
      <c r="DT2120" s="13"/>
      <c r="DU2120" s="13"/>
      <c r="DV2120" s="13"/>
      <c r="DW2120" s="13"/>
      <c r="DX2120" s="13"/>
      <c r="DY2120" s="13"/>
      <c r="DZ2120" s="13"/>
      <c r="EA2120" s="13"/>
      <c r="EB2120" s="13"/>
      <c r="EC2120" s="13"/>
      <c r="ED2120" s="13"/>
      <c r="EE2120" s="13"/>
      <c r="EF2120" s="13"/>
      <c r="EG2120" s="13"/>
      <c r="EH2120" s="13"/>
      <c r="EI2120" s="13"/>
      <c r="EJ2120" s="13"/>
      <c r="EK2120" s="13"/>
      <c r="EL2120" s="13"/>
      <c r="EM2120" s="13"/>
      <c r="EN2120" s="13"/>
      <c r="EO2120" s="13"/>
      <c r="EP2120" s="13"/>
      <c r="EQ2120" s="13"/>
      <c r="ER2120" s="13"/>
      <c r="ES2120" s="13"/>
      <c r="ET2120" s="13"/>
      <c r="EU2120" s="13"/>
      <c r="EV2120" s="13"/>
      <c r="EW2120" s="13"/>
      <c r="EX2120" s="13"/>
      <c r="EY2120" s="13"/>
      <c r="EZ2120" s="13"/>
      <c r="FA2120" s="13"/>
      <c r="FB2120" s="13"/>
      <c r="FC2120" s="13"/>
      <c r="FD2120" s="13"/>
      <c r="FE2120" s="13"/>
      <c r="FF2120" s="13"/>
      <c r="FG2120" s="13"/>
      <c r="FH2120" s="13"/>
      <c r="FI2120" s="13"/>
      <c r="FJ2120" s="13"/>
      <c r="FK2120" s="13"/>
      <c r="FL2120" s="13"/>
      <c r="FM2120" s="13"/>
      <c r="FN2120" s="13"/>
      <c r="FO2120" s="13"/>
      <c r="FP2120" s="13"/>
      <c r="FQ2120" s="13"/>
      <c r="FR2120" s="13"/>
      <c r="FS2120" s="13"/>
      <c r="FT2120" s="13"/>
      <c r="FU2120" s="13"/>
      <c r="FV2120" s="13"/>
      <c r="FW2120" s="13"/>
      <c r="FX2120" s="13"/>
      <c r="FY2120" s="13"/>
      <c r="FZ2120" s="13"/>
      <c r="GA2120" s="13"/>
      <c r="GB2120" s="13"/>
      <c r="GC2120" s="13"/>
      <c r="GD2120" s="13"/>
      <c r="GE2120" s="13"/>
      <c r="GF2120" s="13"/>
      <c r="GG2120" s="13"/>
      <c r="GH2120" s="13"/>
      <c r="GI2120" s="13"/>
      <c r="GJ2120" s="13"/>
      <c r="GK2120" s="13"/>
      <c r="GL2120" s="13"/>
      <c r="GM2120" s="13"/>
      <c r="GN2120" s="13"/>
      <c r="GO2120" s="13"/>
      <c r="GP2120" s="13"/>
      <c r="GQ2120" s="13"/>
      <c r="GR2120" s="13"/>
      <c r="GS2120" s="13"/>
      <c r="GT2120" s="13"/>
      <c r="GU2120" s="13"/>
      <c r="GV2120" s="13"/>
      <c r="GW2120" s="13"/>
      <c r="GX2120" s="13"/>
      <c r="GY2120" s="13"/>
      <c r="GZ2120" s="13"/>
      <c r="HA2120" s="13"/>
      <c r="HB2120" s="13"/>
      <c r="HC2120" s="13"/>
      <c r="HD2120" s="13"/>
      <c r="HE2120" s="13"/>
      <c r="HF2120" s="13"/>
      <c r="HG2120" s="13"/>
      <c r="HH2120" s="13"/>
      <c r="HI2120" s="13"/>
      <c r="HJ2120" s="13"/>
      <c r="HK2120" s="13"/>
      <c r="HL2120" s="13"/>
      <c r="HM2120" s="13"/>
      <c r="HN2120" s="13"/>
      <c r="HO2120" s="13"/>
      <c r="HP2120" s="13"/>
    </row>
    <row r="2121" spans="1:224" s="75" customFormat="1" ht="15.75" x14ac:dyDescent="0.25">
      <c r="A2121" s="22" t="s">
        <v>5522</v>
      </c>
      <c r="B2121" s="51" t="s">
        <v>5523</v>
      </c>
      <c r="C2121" s="52" t="s">
        <v>4048</v>
      </c>
      <c r="D2121" s="22"/>
      <c r="E2121" s="22"/>
      <c r="F2121" s="22"/>
      <c r="G2121" s="25">
        <v>28</v>
      </c>
      <c r="H2121" s="7"/>
      <c r="I2121" s="3">
        <f t="shared" ref="I2121:I2152" si="77">G2121*H2121</f>
        <v>0</v>
      </c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  <c r="AT2121" s="13"/>
      <c r="AU2121" s="13"/>
      <c r="AV2121" s="13"/>
      <c r="AW2121" s="13"/>
      <c r="AX2121" s="13"/>
      <c r="AY2121" s="13"/>
      <c r="AZ2121" s="13"/>
      <c r="BA2121" s="13"/>
      <c r="BB2121" s="13"/>
      <c r="BC2121" s="13"/>
      <c r="BD2121" s="13"/>
      <c r="BE2121" s="13"/>
      <c r="BF2121" s="13"/>
      <c r="BG2121" s="13"/>
      <c r="BH2121" s="13"/>
      <c r="BI2121" s="13"/>
      <c r="BJ2121" s="13"/>
      <c r="BK2121" s="13"/>
      <c r="BL2121" s="13"/>
      <c r="BM2121" s="13"/>
      <c r="BN2121" s="13"/>
      <c r="BO2121" s="13"/>
      <c r="BP2121" s="13"/>
      <c r="BQ2121" s="13"/>
      <c r="BR2121" s="13"/>
      <c r="BS2121" s="13"/>
      <c r="BT2121" s="13"/>
      <c r="BU2121" s="13"/>
      <c r="BV2121" s="13"/>
      <c r="BW2121" s="13"/>
      <c r="BX2121" s="13"/>
      <c r="BY2121" s="13"/>
      <c r="BZ2121" s="13"/>
      <c r="CA2121" s="13"/>
      <c r="CB2121" s="13"/>
      <c r="CC2121" s="13"/>
      <c r="CD2121" s="13"/>
      <c r="CE2121" s="13"/>
      <c r="CF2121" s="13"/>
      <c r="CG2121" s="13"/>
      <c r="CH2121" s="13"/>
      <c r="CI2121" s="13"/>
      <c r="CJ2121" s="13"/>
      <c r="CK2121" s="13"/>
      <c r="CL2121" s="13"/>
      <c r="CM2121" s="13"/>
      <c r="CN2121" s="13"/>
      <c r="CO2121" s="13"/>
      <c r="CP2121" s="13"/>
      <c r="CQ2121" s="13"/>
      <c r="CR2121" s="13"/>
      <c r="CS2121" s="13"/>
      <c r="CT2121" s="13"/>
      <c r="CU2121" s="13"/>
      <c r="CV2121" s="13"/>
      <c r="CW2121" s="13"/>
      <c r="CX2121" s="13"/>
      <c r="CY2121" s="13"/>
      <c r="CZ2121" s="13"/>
      <c r="DA2121" s="13"/>
      <c r="DB2121" s="13"/>
      <c r="DC2121" s="13"/>
      <c r="DD2121" s="13"/>
      <c r="DE2121" s="13"/>
      <c r="DF2121" s="13"/>
      <c r="DG2121" s="13"/>
      <c r="DH2121" s="13"/>
      <c r="DI2121" s="13"/>
      <c r="DJ2121" s="13"/>
      <c r="DK2121" s="13"/>
      <c r="DL2121" s="13"/>
      <c r="DM2121" s="13"/>
      <c r="DN2121" s="13"/>
      <c r="DO2121" s="13"/>
      <c r="DP2121" s="13"/>
      <c r="DQ2121" s="13"/>
      <c r="DR2121" s="13"/>
      <c r="DS2121" s="13"/>
      <c r="DT2121" s="13"/>
      <c r="DU2121" s="13"/>
      <c r="DV2121" s="13"/>
      <c r="DW2121" s="13"/>
      <c r="DX2121" s="13"/>
      <c r="DY2121" s="13"/>
      <c r="DZ2121" s="13"/>
      <c r="EA2121" s="13"/>
      <c r="EB2121" s="13"/>
      <c r="EC2121" s="13"/>
      <c r="ED2121" s="13"/>
      <c r="EE2121" s="13"/>
      <c r="EF2121" s="13"/>
      <c r="EG2121" s="13"/>
      <c r="EH2121" s="13"/>
      <c r="EI2121" s="13"/>
      <c r="EJ2121" s="13"/>
      <c r="EK2121" s="13"/>
      <c r="EL2121" s="13"/>
      <c r="EM2121" s="13"/>
      <c r="EN2121" s="13"/>
      <c r="EO2121" s="13"/>
      <c r="EP2121" s="13"/>
      <c r="EQ2121" s="13"/>
      <c r="ER2121" s="13"/>
      <c r="ES2121" s="13"/>
      <c r="ET2121" s="13"/>
      <c r="EU2121" s="13"/>
      <c r="EV2121" s="13"/>
      <c r="EW2121" s="13"/>
      <c r="EX2121" s="13"/>
      <c r="EY2121" s="13"/>
      <c r="EZ2121" s="13"/>
      <c r="FA2121" s="13"/>
      <c r="FB2121" s="13"/>
      <c r="FC2121" s="13"/>
      <c r="FD2121" s="13"/>
      <c r="FE2121" s="13"/>
      <c r="FF2121" s="13"/>
      <c r="FG2121" s="13"/>
      <c r="FH2121" s="13"/>
      <c r="FI2121" s="13"/>
      <c r="FJ2121" s="13"/>
      <c r="FK2121" s="13"/>
      <c r="FL2121" s="13"/>
      <c r="FM2121" s="13"/>
      <c r="FN2121" s="13"/>
      <c r="FO2121" s="13"/>
      <c r="FP2121" s="13"/>
      <c r="FQ2121" s="13"/>
      <c r="FR2121" s="13"/>
      <c r="FS2121" s="13"/>
      <c r="FT2121" s="13"/>
      <c r="FU2121" s="13"/>
      <c r="FV2121" s="13"/>
      <c r="FW2121" s="13"/>
      <c r="FX2121" s="13"/>
      <c r="FY2121" s="13"/>
      <c r="FZ2121" s="13"/>
      <c r="GA2121" s="13"/>
      <c r="GB2121" s="13"/>
      <c r="GC2121" s="13"/>
      <c r="GD2121" s="13"/>
      <c r="GE2121" s="13"/>
      <c r="GF2121" s="13"/>
      <c r="GG2121" s="13"/>
      <c r="GH2121" s="13"/>
      <c r="GI2121" s="13"/>
      <c r="GJ2121" s="13"/>
      <c r="GK2121" s="13"/>
      <c r="GL2121" s="13"/>
      <c r="GM2121" s="13"/>
      <c r="GN2121" s="13"/>
      <c r="GO2121" s="13"/>
      <c r="GP2121" s="13"/>
      <c r="GQ2121" s="13"/>
      <c r="GR2121" s="13"/>
      <c r="GS2121" s="13"/>
      <c r="GT2121" s="13"/>
      <c r="GU2121" s="13"/>
      <c r="GV2121" s="13"/>
      <c r="GW2121" s="13"/>
      <c r="GX2121" s="13"/>
      <c r="GY2121" s="13"/>
      <c r="GZ2121" s="13"/>
      <c r="HA2121" s="13"/>
      <c r="HB2121" s="13"/>
      <c r="HC2121" s="13"/>
      <c r="HD2121" s="13"/>
      <c r="HE2121" s="13"/>
      <c r="HF2121" s="13"/>
      <c r="HG2121" s="13"/>
      <c r="HH2121" s="13"/>
      <c r="HI2121" s="13"/>
      <c r="HJ2121" s="13"/>
      <c r="HK2121" s="13"/>
      <c r="HL2121" s="13"/>
      <c r="HM2121" s="13"/>
      <c r="HN2121" s="13"/>
      <c r="HO2121" s="13"/>
      <c r="HP2121" s="13"/>
    </row>
    <row r="2122" spans="1:224" s="75" customFormat="1" ht="15.75" x14ac:dyDescent="0.25">
      <c r="A2122" s="22" t="s">
        <v>5524</v>
      </c>
      <c r="B2122" s="51" t="s">
        <v>5525</v>
      </c>
      <c r="C2122" s="52" t="s">
        <v>5526</v>
      </c>
      <c r="D2122" s="22"/>
      <c r="E2122" s="22"/>
      <c r="F2122" s="22"/>
      <c r="G2122" s="25">
        <v>43</v>
      </c>
      <c r="H2122" s="7"/>
      <c r="I2122" s="3">
        <f t="shared" si="77"/>
        <v>0</v>
      </c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  <c r="AT2122" s="13"/>
      <c r="AU2122" s="13"/>
      <c r="AV2122" s="13"/>
      <c r="AW2122" s="13"/>
      <c r="AX2122" s="13"/>
      <c r="AY2122" s="13"/>
      <c r="AZ2122" s="13"/>
      <c r="BA2122" s="13"/>
      <c r="BB2122" s="13"/>
      <c r="BC2122" s="13"/>
      <c r="BD2122" s="13"/>
      <c r="BE2122" s="13"/>
      <c r="BF2122" s="13"/>
      <c r="BG2122" s="13"/>
      <c r="BH2122" s="13"/>
      <c r="BI2122" s="13"/>
      <c r="BJ2122" s="13"/>
      <c r="BK2122" s="13"/>
      <c r="BL2122" s="13"/>
      <c r="BM2122" s="13"/>
      <c r="BN2122" s="13"/>
      <c r="BO2122" s="13"/>
      <c r="BP2122" s="13"/>
      <c r="BQ2122" s="13"/>
      <c r="BR2122" s="13"/>
      <c r="BS2122" s="13"/>
      <c r="BT2122" s="13"/>
      <c r="BU2122" s="13"/>
      <c r="BV2122" s="13"/>
      <c r="BW2122" s="13"/>
      <c r="BX2122" s="13"/>
      <c r="BY2122" s="13"/>
      <c r="BZ2122" s="13"/>
      <c r="CA2122" s="13"/>
      <c r="CB2122" s="13"/>
      <c r="CC2122" s="13"/>
      <c r="CD2122" s="13"/>
      <c r="CE2122" s="13"/>
      <c r="CF2122" s="13"/>
      <c r="CG2122" s="13"/>
      <c r="CH2122" s="13"/>
      <c r="CI2122" s="13"/>
      <c r="CJ2122" s="13"/>
      <c r="CK2122" s="13"/>
      <c r="CL2122" s="13"/>
      <c r="CM2122" s="13"/>
      <c r="CN2122" s="13"/>
      <c r="CO2122" s="13"/>
      <c r="CP2122" s="13"/>
      <c r="CQ2122" s="13"/>
      <c r="CR2122" s="13"/>
      <c r="CS2122" s="13"/>
      <c r="CT2122" s="13"/>
      <c r="CU2122" s="13"/>
      <c r="CV2122" s="13"/>
      <c r="CW2122" s="13"/>
      <c r="CX2122" s="13"/>
      <c r="CY2122" s="13"/>
      <c r="CZ2122" s="13"/>
      <c r="DA2122" s="13"/>
      <c r="DB2122" s="13"/>
      <c r="DC2122" s="13"/>
      <c r="DD2122" s="13"/>
      <c r="DE2122" s="13"/>
      <c r="DF2122" s="13"/>
      <c r="DG2122" s="13"/>
      <c r="DH2122" s="13"/>
      <c r="DI2122" s="13"/>
      <c r="DJ2122" s="13"/>
      <c r="DK2122" s="13"/>
      <c r="DL2122" s="13"/>
      <c r="DM2122" s="13"/>
      <c r="DN2122" s="13"/>
      <c r="DO2122" s="13"/>
      <c r="DP2122" s="13"/>
      <c r="DQ2122" s="13"/>
      <c r="DR2122" s="13"/>
      <c r="DS2122" s="13"/>
      <c r="DT2122" s="13"/>
      <c r="DU2122" s="13"/>
      <c r="DV2122" s="13"/>
      <c r="DW2122" s="13"/>
      <c r="DX2122" s="13"/>
      <c r="DY2122" s="13"/>
      <c r="DZ2122" s="13"/>
      <c r="EA2122" s="13"/>
      <c r="EB2122" s="13"/>
      <c r="EC2122" s="13"/>
      <c r="ED2122" s="13"/>
      <c r="EE2122" s="13"/>
      <c r="EF2122" s="13"/>
      <c r="EG2122" s="13"/>
      <c r="EH2122" s="13"/>
      <c r="EI2122" s="13"/>
      <c r="EJ2122" s="13"/>
      <c r="EK2122" s="13"/>
      <c r="EL2122" s="13"/>
      <c r="EM2122" s="13"/>
      <c r="EN2122" s="13"/>
      <c r="EO2122" s="13"/>
      <c r="EP2122" s="13"/>
      <c r="EQ2122" s="13"/>
      <c r="ER2122" s="13"/>
      <c r="ES2122" s="13"/>
      <c r="ET2122" s="13"/>
      <c r="EU2122" s="13"/>
      <c r="EV2122" s="13"/>
      <c r="EW2122" s="13"/>
      <c r="EX2122" s="13"/>
      <c r="EY2122" s="13"/>
      <c r="EZ2122" s="13"/>
      <c r="FA2122" s="13"/>
      <c r="FB2122" s="13"/>
      <c r="FC2122" s="13"/>
      <c r="FD2122" s="13"/>
      <c r="FE2122" s="13"/>
      <c r="FF2122" s="13"/>
      <c r="FG2122" s="13"/>
      <c r="FH2122" s="13"/>
      <c r="FI2122" s="13"/>
      <c r="FJ2122" s="13"/>
      <c r="FK2122" s="13"/>
      <c r="FL2122" s="13"/>
      <c r="FM2122" s="13"/>
      <c r="FN2122" s="13"/>
      <c r="FO2122" s="13"/>
      <c r="FP2122" s="13"/>
      <c r="FQ2122" s="13"/>
      <c r="FR2122" s="13"/>
      <c r="FS2122" s="13"/>
      <c r="FT2122" s="13"/>
      <c r="FU2122" s="13"/>
      <c r="FV2122" s="13"/>
      <c r="FW2122" s="13"/>
      <c r="FX2122" s="13"/>
      <c r="FY2122" s="13"/>
      <c r="FZ2122" s="13"/>
      <c r="GA2122" s="13"/>
      <c r="GB2122" s="13"/>
      <c r="GC2122" s="13"/>
      <c r="GD2122" s="13"/>
      <c r="GE2122" s="13"/>
      <c r="GF2122" s="13"/>
      <c r="GG2122" s="13"/>
      <c r="GH2122" s="13"/>
      <c r="GI2122" s="13"/>
      <c r="GJ2122" s="13"/>
      <c r="GK2122" s="13"/>
      <c r="GL2122" s="13"/>
      <c r="GM2122" s="13"/>
      <c r="GN2122" s="13"/>
      <c r="GO2122" s="13"/>
      <c r="GP2122" s="13"/>
      <c r="GQ2122" s="13"/>
      <c r="GR2122" s="13"/>
      <c r="GS2122" s="13"/>
      <c r="GT2122" s="13"/>
      <c r="GU2122" s="13"/>
      <c r="GV2122" s="13"/>
      <c r="GW2122" s="13"/>
      <c r="GX2122" s="13"/>
      <c r="GY2122" s="13"/>
      <c r="GZ2122" s="13"/>
      <c r="HA2122" s="13"/>
      <c r="HB2122" s="13"/>
      <c r="HC2122" s="13"/>
      <c r="HD2122" s="13"/>
      <c r="HE2122" s="13"/>
      <c r="HF2122" s="13"/>
      <c r="HG2122" s="13"/>
      <c r="HH2122" s="13"/>
      <c r="HI2122" s="13"/>
      <c r="HJ2122" s="13"/>
      <c r="HK2122" s="13"/>
      <c r="HL2122" s="13"/>
      <c r="HM2122" s="13"/>
      <c r="HN2122" s="13"/>
      <c r="HO2122" s="13"/>
      <c r="HP2122" s="13"/>
    </row>
    <row r="2123" spans="1:224" s="75" customFormat="1" ht="15.75" x14ac:dyDescent="0.25">
      <c r="A2123" s="22" t="s">
        <v>5527</v>
      </c>
      <c r="B2123" s="51" t="s">
        <v>5525</v>
      </c>
      <c r="C2123" s="52" t="s">
        <v>3320</v>
      </c>
      <c r="D2123" s="22" t="s">
        <v>7140</v>
      </c>
      <c r="E2123" s="22"/>
      <c r="F2123" s="22"/>
      <c r="G2123" s="25">
        <v>153</v>
      </c>
      <c r="H2123" s="7"/>
      <c r="I2123" s="3">
        <f t="shared" si="77"/>
        <v>0</v>
      </c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  <c r="AT2123" s="13"/>
      <c r="AU2123" s="13"/>
      <c r="AV2123" s="13"/>
      <c r="AW2123" s="13"/>
      <c r="AX2123" s="13"/>
      <c r="AY2123" s="13"/>
      <c r="AZ2123" s="13"/>
      <c r="BA2123" s="13"/>
      <c r="BB2123" s="13"/>
      <c r="BC2123" s="13"/>
      <c r="BD2123" s="13"/>
      <c r="BE2123" s="13"/>
      <c r="BF2123" s="13"/>
      <c r="BG2123" s="13"/>
      <c r="BH2123" s="13"/>
      <c r="BI2123" s="13"/>
      <c r="BJ2123" s="13"/>
      <c r="BK2123" s="13"/>
      <c r="BL2123" s="13"/>
      <c r="BM2123" s="13"/>
      <c r="BN2123" s="13"/>
      <c r="BO2123" s="13"/>
      <c r="BP2123" s="13"/>
      <c r="BQ2123" s="13"/>
      <c r="BR2123" s="13"/>
      <c r="BS2123" s="13"/>
      <c r="BT2123" s="13"/>
      <c r="BU2123" s="13"/>
      <c r="BV2123" s="13"/>
      <c r="BW2123" s="13"/>
      <c r="BX2123" s="13"/>
      <c r="BY2123" s="13"/>
      <c r="BZ2123" s="13"/>
      <c r="CA2123" s="13"/>
      <c r="CB2123" s="13"/>
      <c r="CC2123" s="13"/>
      <c r="CD2123" s="13"/>
      <c r="CE2123" s="13"/>
      <c r="CF2123" s="13"/>
      <c r="CG2123" s="13"/>
      <c r="CH2123" s="13"/>
      <c r="CI2123" s="13"/>
      <c r="CJ2123" s="13"/>
      <c r="CK2123" s="13"/>
      <c r="CL2123" s="13"/>
      <c r="CM2123" s="13"/>
      <c r="CN2123" s="13"/>
      <c r="CO2123" s="13"/>
      <c r="CP2123" s="13"/>
      <c r="CQ2123" s="13"/>
      <c r="CR2123" s="13"/>
      <c r="CS2123" s="13"/>
      <c r="CT2123" s="13"/>
      <c r="CU2123" s="13"/>
      <c r="CV2123" s="13"/>
      <c r="CW2123" s="13"/>
      <c r="CX2123" s="13"/>
      <c r="CY2123" s="13"/>
      <c r="CZ2123" s="13"/>
      <c r="DA2123" s="13"/>
      <c r="DB2123" s="13"/>
      <c r="DC2123" s="13"/>
      <c r="DD2123" s="13"/>
      <c r="DE2123" s="13"/>
      <c r="DF2123" s="13"/>
      <c r="DG2123" s="13"/>
      <c r="DH2123" s="13"/>
      <c r="DI2123" s="13"/>
      <c r="DJ2123" s="13"/>
      <c r="DK2123" s="13"/>
      <c r="DL2123" s="13"/>
      <c r="DM2123" s="13"/>
      <c r="DN2123" s="13"/>
      <c r="DO2123" s="13"/>
      <c r="DP2123" s="13"/>
      <c r="DQ2123" s="13"/>
      <c r="DR2123" s="13"/>
      <c r="DS2123" s="13"/>
      <c r="DT2123" s="13"/>
      <c r="DU2123" s="13"/>
      <c r="DV2123" s="13"/>
      <c r="DW2123" s="13"/>
      <c r="DX2123" s="13"/>
      <c r="DY2123" s="13"/>
      <c r="DZ2123" s="13"/>
      <c r="EA2123" s="13"/>
      <c r="EB2123" s="13"/>
      <c r="EC2123" s="13"/>
      <c r="ED2123" s="13"/>
      <c r="EE2123" s="13"/>
      <c r="EF2123" s="13"/>
      <c r="EG2123" s="13"/>
      <c r="EH2123" s="13"/>
      <c r="EI2123" s="13"/>
      <c r="EJ2123" s="13"/>
      <c r="EK2123" s="13"/>
      <c r="EL2123" s="13"/>
      <c r="EM2123" s="13"/>
      <c r="EN2123" s="13"/>
      <c r="EO2123" s="13"/>
      <c r="EP2123" s="13"/>
      <c r="EQ2123" s="13"/>
      <c r="ER2123" s="13"/>
      <c r="ES2123" s="13"/>
      <c r="ET2123" s="13"/>
      <c r="EU2123" s="13"/>
      <c r="EV2123" s="13"/>
      <c r="EW2123" s="13"/>
      <c r="EX2123" s="13"/>
      <c r="EY2123" s="13"/>
      <c r="EZ2123" s="13"/>
      <c r="FA2123" s="13"/>
      <c r="FB2123" s="13"/>
      <c r="FC2123" s="13"/>
      <c r="FD2123" s="13"/>
      <c r="FE2123" s="13"/>
      <c r="FF2123" s="13"/>
      <c r="FG2123" s="13"/>
      <c r="FH2123" s="13"/>
      <c r="FI2123" s="13"/>
      <c r="FJ2123" s="13"/>
      <c r="FK2123" s="13"/>
      <c r="FL2123" s="13"/>
      <c r="FM2123" s="13"/>
      <c r="FN2123" s="13"/>
      <c r="FO2123" s="13"/>
      <c r="FP2123" s="13"/>
      <c r="FQ2123" s="13"/>
      <c r="FR2123" s="13"/>
      <c r="FS2123" s="13"/>
      <c r="FT2123" s="13"/>
      <c r="FU2123" s="13"/>
      <c r="FV2123" s="13"/>
      <c r="FW2123" s="13"/>
      <c r="FX2123" s="13"/>
      <c r="FY2123" s="13"/>
      <c r="FZ2123" s="13"/>
      <c r="GA2123" s="13"/>
      <c r="GB2123" s="13"/>
      <c r="GC2123" s="13"/>
      <c r="GD2123" s="13"/>
      <c r="GE2123" s="13"/>
      <c r="GF2123" s="13"/>
      <c r="GG2123" s="13"/>
      <c r="GH2123" s="13"/>
      <c r="GI2123" s="13"/>
      <c r="GJ2123" s="13"/>
      <c r="GK2123" s="13"/>
      <c r="GL2123" s="13"/>
      <c r="GM2123" s="13"/>
      <c r="GN2123" s="13"/>
      <c r="GO2123" s="13"/>
      <c r="GP2123" s="13"/>
      <c r="GQ2123" s="13"/>
      <c r="GR2123" s="13"/>
      <c r="GS2123" s="13"/>
      <c r="GT2123" s="13"/>
      <c r="GU2123" s="13"/>
      <c r="GV2123" s="13"/>
      <c r="GW2123" s="13"/>
      <c r="GX2123" s="13"/>
      <c r="GY2123" s="13"/>
      <c r="GZ2123" s="13"/>
      <c r="HA2123" s="13"/>
      <c r="HB2123" s="13"/>
      <c r="HC2123" s="13"/>
      <c r="HD2123" s="13"/>
      <c r="HE2123" s="13"/>
      <c r="HF2123" s="13"/>
      <c r="HG2123" s="13"/>
      <c r="HH2123" s="13"/>
      <c r="HI2123" s="13"/>
      <c r="HJ2123" s="13"/>
      <c r="HK2123" s="13"/>
      <c r="HL2123" s="13"/>
      <c r="HM2123" s="13"/>
      <c r="HN2123" s="13"/>
      <c r="HO2123" s="13"/>
      <c r="HP2123" s="13"/>
    </row>
    <row r="2124" spans="1:224" s="75" customFormat="1" ht="15.75" x14ac:dyDescent="0.25">
      <c r="A2124" s="22" t="s">
        <v>2702</v>
      </c>
      <c r="B2124" s="51" t="s">
        <v>2868</v>
      </c>
      <c r="C2124" s="52" t="s">
        <v>2842</v>
      </c>
      <c r="D2124" s="22"/>
      <c r="E2124" s="22"/>
      <c r="F2124" s="22"/>
      <c r="G2124" s="25">
        <v>100</v>
      </c>
      <c r="H2124" s="7"/>
      <c r="I2124" s="3">
        <f t="shared" si="77"/>
        <v>0</v>
      </c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  <c r="AT2124" s="13"/>
      <c r="AU2124" s="13"/>
      <c r="AV2124" s="13"/>
      <c r="AW2124" s="13"/>
      <c r="AX2124" s="13"/>
      <c r="AY2124" s="13"/>
      <c r="AZ2124" s="13"/>
      <c r="BA2124" s="13"/>
      <c r="BB2124" s="13"/>
      <c r="BC2124" s="13"/>
      <c r="BD2124" s="13"/>
      <c r="BE2124" s="13"/>
      <c r="BF2124" s="13"/>
      <c r="BG2124" s="13"/>
      <c r="BH2124" s="13"/>
      <c r="BI2124" s="13"/>
      <c r="BJ2124" s="13"/>
      <c r="BK2124" s="13"/>
      <c r="BL2124" s="13"/>
      <c r="BM2124" s="13"/>
      <c r="BN2124" s="13"/>
      <c r="BO2124" s="13"/>
      <c r="BP2124" s="13"/>
      <c r="BQ2124" s="13"/>
      <c r="BR2124" s="13"/>
      <c r="BS2124" s="13"/>
      <c r="BT2124" s="13"/>
      <c r="BU2124" s="13"/>
      <c r="BV2124" s="13"/>
      <c r="BW2124" s="13"/>
      <c r="BX2124" s="13"/>
      <c r="BY2124" s="13"/>
      <c r="BZ2124" s="13"/>
      <c r="CA2124" s="13"/>
      <c r="CB2124" s="13"/>
      <c r="CC2124" s="13"/>
      <c r="CD2124" s="13"/>
      <c r="CE2124" s="13"/>
      <c r="CF2124" s="13"/>
      <c r="CG2124" s="13"/>
      <c r="CH2124" s="13"/>
      <c r="CI2124" s="13"/>
      <c r="CJ2124" s="13"/>
      <c r="CK2124" s="13"/>
      <c r="CL2124" s="13"/>
      <c r="CM2124" s="13"/>
      <c r="CN2124" s="13"/>
      <c r="CO2124" s="13"/>
      <c r="CP2124" s="13"/>
      <c r="CQ2124" s="13"/>
      <c r="CR2124" s="13"/>
      <c r="CS2124" s="13"/>
      <c r="CT2124" s="13"/>
      <c r="CU2124" s="13"/>
      <c r="CV2124" s="13"/>
      <c r="CW2124" s="13"/>
      <c r="CX2124" s="13"/>
      <c r="CY2124" s="13"/>
      <c r="CZ2124" s="13"/>
      <c r="DA2124" s="13"/>
      <c r="DB2124" s="13"/>
      <c r="DC2124" s="13"/>
      <c r="DD2124" s="13"/>
      <c r="DE2124" s="13"/>
      <c r="DF2124" s="13"/>
      <c r="DG2124" s="13"/>
      <c r="DH2124" s="13"/>
      <c r="DI2124" s="13"/>
      <c r="DJ2124" s="13"/>
      <c r="DK2124" s="13"/>
      <c r="DL2124" s="13"/>
      <c r="DM2124" s="13"/>
      <c r="DN2124" s="13"/>
      <c r="DO2124" s="13"/>
      <c r="DP2124" s="13"/>
      <c r="DQ2124" s="13"/>
      <c r="DR2124" s="13"/>
      <c r="DS2124" s="13"/>
      <c r="DT2124" s="13"/>
      <c r="DU2124" s="13"/>
      <c r="DV2124" s="13"/>
      <c r="DW2124" s="13"/>
      <c r="DX2124" s="13"/>
      <c r="DY2124" s="13"/>
      <c r="DZ2124" s="13"/>
      <c r="EA2124" s="13"/>
      <c r="EB2124" s="13"/>
      <c r="EC2124" s="13"/>
      <c r="ED2124" s="13"/>
      <c r="EE2124" s="13"/>
      <c r="EF2124" s="13"/>
      <c r="EG2124" s="13"/>
      <c r="EH2124" s="13"/>
      <c r="EI2124" s="13"/>
      <c r="EJ2124" s="13"/>
      <c r="EK2124" s="13"/>
      <c r="EL2124" s="13"/>
      <c r="EM2124" s="13"/>
      <c r="EN2124" s="13"/>
      <c r="EO2124" s="13"/>
      <c r="EP2124" s="13"/>
      <c r="EQ2124" s="13"/>
      <c r="ER2124" s="13"/>
      <c r="ES2124" s="13"/>
      <c r="ET2124" s="13"/>
      <c r="EU2124" s="13"/>
      <c r="EV2124" s="13"/>
      <c r="EW2124" s="13"/>
      <c r="EX2124" s="13"/>
      <c r="EY2124" s="13"/>
      <c r="EZ2124" s="13"/>
      <c r="FA2124" s="13"/>
      <c r="FB2124" s="13"/>
      <c r="FC2124" s="13"/>
      <c r="FD2124" s="13"/>
      <c r="FE2124" s="13"/>
      <c r="FF2124" s="13"/>
      <c r="FG2124" s="13"/>
      <c r="FH2124" s="13"/>
      <c r="FI2124" s="13"/>
      <c r="FJ2124" s="13"/>
      <c r="FK2124" s="13"/>
      <c r="FL2124" s="13"/>
      <c r="FM2124" s="13"/>
      <c r="FN2124" s="13"/>
      <c r="FO2124" s="13"/>
      <c r="FP2124" s="13"/>
      <c r="FQ2124" s="13"/>
      <c r="FR2124" s="13"/>
      <c r="FS2124" s="13"/>
      <c r="FT2124" s="13"/>
      <c r="FU2124" s="13"/>
      <c r="FV2124" s="13"/>
      <c r="FW2124" s="13"/>
      <c r="FX2124" s="13"/>
      <c r="FY2124" s="13"/>
      <c r="FZ2124" s="13"/>
      <c r="GA2124" s="13"/>
      <c r="GB2124" s="13"/>
      <c r="GC2124" s="13"/>
      <c r="GD2124" s="13"/>
      <c r="GE2124" s="13"/>
      <c r="GF2124" s="13"/>
      <c r="GG2124" s="13"/>
      <c r="GH2124" s="13"/>
      <c r="GI2124" s="13"/>
      <c r="GJ2124" s="13"/>
      <c r="GK2124" s="13"/>
      <c r="GL2124" s="13"/>
      <c r="GM2124" s="13"/>
      <c r="GN2124" s="13"/>
      <c r="GO2124" s="13"/>
      <c r="GP2124" s="13"/>
      <c r="GQ2124" s="13"/>
      <c r="GR2124" s="13"/>
      <c r="GS2124" s="13"/>
      <c r="GT2124" s="13"/>
      <c r="GU2124" s="13"/>
      <c r="GV2124" s="13"/>
      <c r="GW2124" s="13"/>
      <c r="GX2124" s="13"/>
      <c r="GY2124" s="13"/>
      <c r="GZ2124" s="13"/>
      <c r="HA2124" s="13"/>
      <c r="HB2124" s="13"/>
      <c r="HC2124" s="13"/>
      <c r="HD2124" s="13"/>
      <c r="HE2124" s="13"/>
      <c r="HF2124" s="13"/>
      <c r="HG2124" s="13"/>
      <c r="HH2124" s="13"/>
      <c r="HI2124" s="13"/>
      <c r="HJ2124" s="13"/>
      <c r="HK2124" s="13"/>
      <c r="HL2124" s="13"/>
      <c r="HM2124" s="13"/>
      <c r="HN2124" s="13"/>
      <c r="HO2124" s="13"/>
      <c r="HP2124" s="13"/>
    </row>
    <row r="2125" spans="1:224" s="75" customFormat="1" ht="15.75" x14ac:dyDescent="0.25">
      <c r="A2125" s="22" t="s">
        <v>1417</v>
      </c>
      <c r="B2125" s="51" t="s">
        <v>125</v>
      </c>
      <c r="C2125" s="52" t="s">
        <v>18</v>
      </c>
      <c r="D2125" s="22"/>
      <c r="E2125" s="22"/>
      <c r="F2125" s="22"/>
      <c r="G2125" s="25">
        <v>20</v>
      </c>
      <c r="H2125" s="7"/>
      <c r="I2125" s="3">
        <f t="shared" si="77"/>
        <v>0</v>
      </c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  <c r="AT2125" s="13"/>
      <c r="AU2125" s="13"/>
      <c r="AV2125" s="13"/>
      <c r="AW2125" s="13"/>
      <c r="AX2125" s="13"/>
      <c r="AY2125" s="13"/>
      <c r="AZ2125" s="13"/>
      <c r="BA2125" s="13"/>
      <c r="BB2125" s="13"/>
      <c r="BC2125" s="13"/>
      <c r="BD2125" s="13"/>
      <c r="BE2125" s="13"/>
      <c r="BF2125" s="13"/>
      <c r="BG2125" s="13"/>
      <c r="BH2125" s="13"/>
      <c r="BI2125" s="13"/>
      <c r="BJ2125" s="13"/>
      <c r="BK2125" s="13"/>
      <c r="BL2125" s="13"/>
      <c r="BM2125" s="13"/>
      <c r="BN2125" s="13"/>
      <c r="BO2125" s="13"/>
      <c r="BP2125" s="13"/>
      <c r="BQ2125" s="13"/>
      <c r="BR2125" s="13"/>
      <c r="BS2125" s="13"/>
      <c r="BT2125" s="13"/>
      <c r="BU2125" s="13"/>
      <c r="BV2125" s="13"/>
      <c r="BW2125" s="13"/>
      <c r="BX2125" s="13"/>
      <c r="BY2125" s="13"/>
      <c r="BZ2125" s="13"/>
      <c r="CA2125" s="13"/>
      <c r="CB2125" s="13"/>
      <c r="CC2125" s="13"/>
      <c r="CD2125" s="13"/>
      <c r="CE2125" s="13"/>
      <c r="CF2125" s="13"/>
      <c r="CG2125" s="13"/>
      <c r="CH2125" s="13"/>
      <c r="CI2125" s="13"/>
      <c r="CJ2125" s="13"/>
      <c r="CK2125" s="13"/>
      <c r="CL2125" s="13"/>
      <c r="CM2125" s="13"/>
      <c r="CN2125" s="13"/>
      <c r="CO2125" s="13"/>
      <c r="CP2125" s="13"/>
      <c r="CQ2125" s="13"/>
      <c r="CR2125" s="13"/>
      <c r="CS2125" s="13"/>
      <c r="CT2125" s="13"/>
      <c r="CU2125" s="13"/>
      <c r="CV2125" s="13"/>
      <c r="CW2125" s="13"/>
      <c r="CX2125" s="13"/>
      <c r="CY2125" s="13"/>
      <c r="CZ2125" s="13"/>
      <c r="DA2125" s="13"/>
      <c r="DB2125" s="13"/>
      <c r="DC2125" s="13"/>
      <c r="DD2125" s="13"/>
      <c r="DE2125" s="13"/>
      <c r="DF2125" s="13"/>
      <c r="DG2125" s="13"/>
      <c r="DH2125" s="13"/>
      <c r="DI2125" s="13"/>
      <c r="DJ2125" s="13"/>
      <c r="DK2125" s="13"/>
      <c r="DL2125" s="13"/>
      <c r="DM2125" s="13"/>
      <c r="DN2125" s="13"/>
      <c r="DO2125" s="13"/>
      <c r="DP2125" s="13"/>
      <c r="DQ2125" s="13"/>
      <c r="DR2125" s="13"/>
      <c r="DS2125" s="13"/>
      <c r="DT2125" s="13"/>
      <c r="DU2125" s="13"/>
      <c r="DV2125" s="13"/>
      <c r="DW2125" s="13"/>
      <c r="DX2125" s="13"/>
      <c r="DY2125" s="13"/>
      <c r="DZ2125" s="13"/>
      <c r="EA2125" s="13"/>
      <c r="EB2125" s="13"/>
      <c r="EC2125" s="13"/>
      <c r="ED2125" s="13"/>
      <c r="EE2125" s="13"/>
      <c r="EF2125" s="13"/>
      <c r="EG2125" s="13"/>
      <c r="EH2125" s="13"/>
      <c r="EI2125" s="13"/>
      <c r="EJ2125" s="13"/>
      <c r="EK2125" s="13"/>
      <c r="EL2125" s="13"/>
      <c r="EM2125" s="13"/>
      <c r="EN2125" s="13"/>
      <c r="EO2125" s="13"/>
      <c r="EP2125" s="13"/>
      <c r="EQ2125" s="13"/>
      <c r="ER2125" s="13"/>
      <c r="ES2125" s="13"/>
      <c r="ET2125" s="13"/>
      <c r="EU2125" s="13"/>
      <c r="EV2125" s="13"/>
      <c r="EW2125" s="13"/>
      <c r="EX2125" s="13"/>
      <c r="EY2125" s="13"/>
      <c r="EZ2125" s="13"/>
      <c r="FA2125" s="13"/>
      <c r="FB2125" s="13"/>
      <c r="FC2125" s="13"/>
      <c r="FD2125" s="13"/>
      <c r="FE2125" s="13"/>
      <c r="FF2125" s="13"/>
      <c r="FG2125" s="13"/>
      <c r="FH2125" s="13"/>
      <c r="FI2125" s="13"/>
      <c r="FJ2125" s="13"/>
      <c r="FK2125" s="13"/>
      <c r="FL2125" s="13"/>
      <c r="FM2125" s="13"/>
      <c r="FN2125" s="13"/>
      <c r="FO2125" s="13"/>
      <c r="FP2125" s="13"/>
      <c r="FQ2125" s="13"/>
      <c r="FR2125" s="13"/>
      <c r="FS2125" s="13"/>
      <c r="FT2125" s="13"/>
      <c r="FU2125" s="13"/>
      <c r="FV2125" s="13"/>
      <c r="FW2125" s="13"/>
      <c r="FX2125" s="13"/>
      <c r="FY2125" s="13"/>
      <c r="FZ2125" s="13"/>
      <c r="GA2125" s="13"/>
      <c r="GB2125" s="13"/>
      <c r="GC2125" s="13"/>
      <c r="GD2125" s="13"/>
      <c r="GE2125" s="13"/>
      <c r="GF2125" s="13"/>
      <c r="GG2125" s="13"/>
      <c r="GH2125" s="13"/>
      <c r="GI2125" s="13"/>
      <c r="GJ2125" s="13"/>
      <c r="GK2125" s="13"/>
      <c r="GL2125" s="13"/>
      <c r="GM2125" s="13"/>
      <c r="GN2125" s="13"/>
      <c r="GO2125" s="13"/>
      <c r="GP2125" s="13"/>
      <c r="GQ2125" s="13"/>
      <c r="GR2125" s="13"/>
      <c r="GS2125" s="13"/>
      <c r="GT2125" s="13"/>
      <c r="GU2125" s="13"/>
      <c r="GV2125" s="13"/>
      <c r="GW2125" s="13"/>
      <c r="GX2125" s="13"/>
      <c r="GY2125" s="13"/>
      <c r="GZ2125" s="13"/>
      <c r="HA2125" s="13"/>
      <c r="HB2125" s="13"/>
      <c r="HC2125" s="13"/>
      <c r="HD2125" s="13"/>
      <c r="HE2125" s="13"/>
      <c r="HF2125" s="13"/>
      <c r="HG2125" s="13"/>
      <c r="HH2125" s="13"/>
      <c r="HI2125" s="13"/>
      <c r="HJ2125" s="13"/>
      <c r="HK2125" s="13"/>
      <c r="HL2125" s="13"/>
      <c r="HM2125" s="13"/>
      <c r="HN2125" s="13"/>
      <c r="HO2125" s="13"/>
      <c r="HP2125" s="13"/>
    </row>
    <row r="2126" spans="1:224" s="75" customFormat="1" ht="15.75" x14ac:dyDescent="0.25">
      <c r="A2126" s="22" t="s">
        <v>5528</v>
      </c>
      <c r="B2126" s="51" t="s">
        <v>5529</v>
      </c>
      <c r="C2126" s="52" t="s">
        <v>4048</v>
      </c>
      <c r="D2126" s="22"/>
      <c r="E2126" s="22"/>
      <c r="F2126" s="22"/>
      <c r="G2126" s="25">
        <v>28</v>
      </c>
      <c r="H2126" s="7"/>
      <c r="I2126" s="3">
        <f t="shared" si="77"/>
        <v>0</v>
      </c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  <c r="AT2126" s="13"/>
      <c r="AU2126" s="13"/>
      <c r="AV2126" s="13"/>
      <c r="AW2126" s="13"/>
      <c r="AX2126" s="13"/>
      <c r="AY2126" s="13"/>
      <c r="AZ2126" s="13"/>
      <c r="BA2126" s="13"/>
      <c r="BB2126" s="13"/>
      <c r="BC2126" s="13"/>
      <c r="BD2126" s="13"/>
      <c r="BE2126" s="13"/>
      <c r="BF2126" s="13"/>
      <c r="BG2126" s="13"/>
      <c r="BH2126" s="13"/>
      <c r="BI2126" s="13"/>
      <c r="BJ2126" s="13"/>
      <c r="BK2126" s="13"/>
      <c r="BL2126" s="13"/>
      <c r="BM2126" s="13"/>
      <c r="BN2126" s="13"/>
      <c r="BO2126" s="13"/>
      <c r="BP2126" s="13"/>
      <c r="BQ2126" s="13"/>
      <c r="BR2126" s="13"/>
      <c r="BS2126" s="13"/>
      <c r="BT2126" s="13"/>
      <c r="BU2126" s="13"/>
      <c r="BV2126" s="13"/>
      <c r="BW2126" s="13"/>
      <c r="BX2126" s="13"/>
      <c r="BY2126" s="13"/>
      <c r="BZ2126" s="13"/>
      <c r="CA2126" s="13"/>
      <c r="CB2126" s="13"/>
      <c r="CC2126" s="13"/>
      <c r="CD2126" s="13"/>
      <c r="CE2126" s="13"/>
      <c r="CF2126" s="13"/>
      <c r="CG2126" s="13"/>
      <c r="CH2126" s="13"/>
      <c r="CI2126" s="13"/>
      <c r="CJ2126" s="13"/>
      <c r="CK2126" s="13"/>
      <c r="CL2126" s="13"/>
      <c r="CM2126" s="13"/>
      <c r="CN2126" s="13"/>
      <c r="CO2126" s="13"/>
      <c r="CP2126" s="13"/>
      <c r="CQ2126" s="13"/>
      <c r="CR2126" s="13"/>
      <c r="CS2126" s="13"/>
      <c r="CT2126" s="13"/>
      <c r="CU2126" s="13"/>
      <c r="CV2126" s="13"/>
      <c r="CW2126" s="13"/>
      <c r="CX2126" s="13"/>
      <c r="CY2126" s="13"/>
      <c r="CZ2126" s="13"/>
      <c r="DA2126" s="13"/>
      <c r="DB2126" s="13"/>
      <c r="DC2126" s="13"/>
      <c r="DD2126" s="13"/>
      <c r="DE2126" s="13"/>
      <c r="DF2126" s="13"/>
      <c r="DG2126" s="13"/>
      <c r="DH2126" s="13"/>
      <c r="DI2126" s="13"/>
      <c r="DJ2126" s="13"/>
      <c r="DK2126" s="13"/>
      <c r="DL2126" s="13"/>
      <c r="DM2126" s="13"/>
      <c r="DN2126" s="13"/>
      <c r="DO2126" s="13"/>
      <c r="DP2126" s="13"/>
      <c r="DQ2126" s="13"/>
      <c r="DR2126" s="13"/>
      <c r="DS2126" s="13"/>
      <c r="DT2126" s="13"/>
      <c r="DU2126" s="13"/>
      <c r="DV2126" s="13"/>
      <c r="DW2126" s="13"/>
      <c r="DX2126" s="13"/>
      <c r="DY2126" s="13"/>
      <c r="DZ2126" s="13"/>
      <c r="EA2126" s="13"/>
      <c r="EB2126" s="13"/>
      <c r="EC2126" s="13"/>
      <c r="ED2126" s="13"/>
      <c r="EE2126" s="13"/>
      <c r="EF2126" s="13"/>
      <c r="EG2126" s="13"/>
      <c r="EH2126" s="13"/>
      <c r="EI2126" s="13"/>
      <c r="EJ2126" s="13"/>
      <c r="EK2126" s="13"/>
      <c r="EL2126" s="13"/>
      <c r="EM2126" s="13"/>
      <c r="EN2126" s="13"/>
      <c r="EO2126" s="13"/>
      <c r="EP2126" s="13"/>
      <c r="EQ2126" s="13"/>
      <c r="ER2126" s="13"/>
      <c r="ES2126" s="13"/>
      <c r="ET2126" s="13"/>
      <c r="EU2126" s="13"/>
      <c r="EV2126" s="13"/>
      <c r="EW2126" s="13"/>
      <c r="EX2126" s="13"/>
      <c r="EY2126" s="13"/>
      <c r="EZ2126" s="13"/>
      <c r="FA2126" s="13"/>
      <c r="FB2126" s="13"/>
      <c r="FC2126" s="13"/>
      <c r="FD2126" s="13"/>
      <c r="FE2126" s="13"/>
      <c r="FF2126" s="13"/>
      <c r="FG2126" s="13"/>
      <c r="FH2126" s="13"/>
      <c r="FI2126" s="13"/>
      <c r="FJ2126" s="13"/>
      <c r="FK2126" s="13"/>
      <c r="FL2126" s="13"/>
      <c r="FM2126" s="13"/>
      <c r="FN2126" s="13"/>
      <c r="FO2126" s="13"/>
      <c r="FP2126" s="13"/>
      <c r="FQ2126" s="13"/>
      <c r="FR2126" s="13"/>
      <c r="FS2126" s="13"/>
      <c r="FT2126" s="13"/>
      <c r="FU2126" s="13"/>
      <c r="FV2126" s="13"/>
      <c r="FW2126" s="13"/>
      <c r="FX2126" s="13"/>
      <c r="FY2126" s="13"/>
      <c r="FZ2126" s="13"/>
      <c r="GA2126" s="13"/>
      <c r="GB2126" s="13"/>
      <c r="GC2126" s="13"/>
      <c r="GD2126" s="13"/>
      <c r="GE2126" s="13"/>
      <c r="GF2126" s="13"/>
      <c r="GG2126" s="13"/>
      <c r="GH2126" s="13"/>
      <c r="GI2126" s="13"/>
      <c r="GJ2126" s="13"/>
      <c r="GK2126" s="13"/>
      <c r="GL2126" s="13"/>
      <c r="GM2126" s="13"/>
      <c r="GN2126" s="13"/>
      <c r="GO2126" s="13"/>
      <c r="GP2126" s="13"/>
      <c r="GQ2126" s="13"/>
      <c r="GR2126" s="13"/>
      <c r="GS2126" s="13"/>
      <c r="GT2126" s="13"/>
      <c r="GU2126" s="13"/>
      <c r="GV2126" s="13"/>
      <c r="GW2126" s="13"/>
      <c r="GX2126" s="13"/>
      <c r="GY2126" s="13"/>
      <c r="GZ2126" s="13"/>
      <c r="HA2126" s="13"/>
      <c r="HB2126" s="13"/>
      <c r="HC2126" s="13"/>
      <c r="HD2126" s="13"/>
      <c r="HE2126" s="13"/>
      <c r="HF2126" s="13"/>
      <c r="HG2126" s="13"/>
      <c r="HH2126" s="13"/>
      <c r="HI2126" s="13"/>
      <c r="HJ2126" s="13"/>
      <c r="HK2126" s="13"/>
      <c r="HL2126" s="13"/>
      <c r="HM2126" s="13"/>
      <c r="HN2126" s="13"/>
      <c r="HO2126" s="13"/>
      <c r="HP2126" s="13"/>
    </row>
    <row r="2127" spans="1:224" s="75" customFormat="1" ht="15.75" x14ac:dyDescent="0.25">
      <c r="A2127" s="22" t="s">
        <v>5530</v>
      </c>
      <c r="B2127" s="51" t="s">
        <v>5529</v>
      </c>
      <c r="C2127" s="52" t="s">
        <v>3308</v>
      </c>
      <c r="D2127" s="22"/>
      <c r="E2127" s="22"/>
      <c r="F2127" s="22" t="s">
        <v>3203</v>
      </c>
      <c r="G2127" s="25">
        <v>72</v>
      </c>
      <c r="H2127" s="7"/>
      <c r="I2127" s="3">
        <f t="shared" si="77"/>
        <v>0</v>
      </c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  <c r="AT2127" s="13"/>
      <c r="AU2127" s="13"/>
      <c r="AV2127" s="13"/>
      <c r="AW2127" s="13"/>
      <c r="AX2127" s="13"/>
      <c r="AY2127" s="13"/>
      <c r="AZ2127" s="13"/>
      <c r="BA2127" s="13"/>
      <c r="BB2127" s="13"/>
      <c r="BC2127" s="13"/>
      <c r="BD2127" s="13"/>
      <c r="BE2127" s="13"/>
      <c r="BF2127" s="13"/>
      <c r="BG2127" s="13"/>
      <c r="BH2127" s="13"/>
      <c r="BI2127" s="13"/>
      <c r="BJ2127" s="13"/>
      <c r="BK2127" s="13"/>
      <c r="BL2127" s="13"/>
      <c r="BM2127" s="13"/>
      <c r="BN2127" s="13"/>
      <c r="BO2127" s="13"/>
      <c r="BP2127" s="13"/>
      <c r="BQ2127" s="13"/>
      <c r="BR2127" s="13"/>
      <c r="BS2127" s="13"/>
      <c r="BT2127" s="13"/>
      <c r="BU2127" s="13"/>
      <c r="BV2127" s="13"/>
      <c r="BW2127" s="13"/>
      <c r="BX2127" s="13"/>
      <c r="BY2127" s="13"/>
      <c r="BZ2127" s="13"/>
      <c r="CA2127" s="13"/>
      <c r="CB2127" s="13"/>
      <c r="CC2127" s="13"/>
      <c r="CD2127" s="13"/>
      <c r="CE2127" s="13"/>
      <c r="CF2127" s="13"/>
      <c r="CG2127" s="13"/>
      <c r="CH2127" s="13"/>
      <c r="CI2127" s="13"/>
      <c r="CJ2127" s="13"/>
      <c r="CK2127" s="13"/>
      <c r="CL2127" s="13"/>
      <c r="CM2127" s="13"/>
      <c r="CN2127" s="13"/>
      <c r="CO2127" s="13"/>
      <c r="CP2127" s="13"/>
      <c r="CQ2127" s="13"/>
      <c r="CR2127" s="13"/>
      <c r="CS2127" s="13"/>
      <c r="CT2127" s="13"/>
      <c r="CU2127" s="13"/>
      <c r="CV2127" s="13"/>
      <c r="CW2127" s="13"/>
      <c r="CX2127" s="13"/>
      <c r="CY2127" s="13"/>
      <c r="CZ2127" s="13"/>
      <c r="DA2127" s="13"/>
      <c r="DB2127" s="13"/>
      <c r="DC2127" s="13"/>
      <c r="DD2127" s="13"/>
      <c r="DE2127" s="13"/>
      <c r="DF2127" s="13"/>
      <c r="DG2127" s="13"/>
      <c r="DH2127" s="13"/>
      <c r="DI2127" s="13"/>
      <c r="DJ2127" s="13"/>
      <c r="DK2127" s="13"/>
      <c r="DL2127" s="13"/>
      <c r="DM2127" s="13"/>
      <c r="DN2127" s="13"/>
      <c r="DO2127" s="13"/>
      <c r="DP2127" s="13"/>
      <c r="DQ2127" s="13"/>
      <c r="DR2127" s="13"/>
      <c r="DS2127" s="13"/>
      <c r="DT2127" s="13"/>
      <c r="DU2127" s="13"/>
      <c r="DV2127" s="13"/>
      <c r="DW2127" s="13"/>
      <c r="DX2127" s="13"/>
      <c r="DY2127" s="13"/>
      <c r="DZ2127" s="13"/>
      <c r="EA2127" s="13"/>
      <c r="EB2127" s="13"/>
      <c r="EC2127" s="13"/>
      <c r="ED2127" s="13"/>
      <c r="EE2127" s="13"/>
      <c r="EF2127" s="13"/>
      <c r="EG2127" s="13"/>
      <c r="EH2127" s="13"/>
      <c r="EI2127" s="13"/>
      <c r="EJ2127" s="13"/>
      <c r="EK2127" s="13"/>
      <c r="EL2127" s="13"/>
      <c r="EM2127" s="13"/>
      <c r="EN2127" s="13"/>
      <c r="EO2127" s="13"/>
      <c r="EP2127" s="13"/>
      <c r="EQ2127" s="13"/>
      <c r="ER2127" s="13"/>
      <c r="ES2127" s="13"/>
      <c r="ET2127" s="13"/>
      <c r="EU2127" s="13"/>
      <c r="EV2127" s="13"/>
      <c r="EW2127" s="13"/>
      <c r="EX2127" s="13"/>
      <c r="EY2127" s="13"/>
      <c r="EZ2127" s="13"/>
      <c r="FA2127" s="13"/>
      <c r="FB2127" s="13"/>
      <c r="FC2127" s="13"/>
      <c r="FD2127" s="13"/>
      <c r="FE2127" s="13"/>
      <c r="FF2127" s="13"/>
      <c r="FG2127" s="13"/>
      <c r="FH2127" s="13"/>
      <c r="FI2127" s="13"/>
      <c r="FJ2127" s="13"/>
      <c r="FK2127" s="13"/>
      <c r="FL2127" s="13"/>
      <c r="FM2127" s="13"/>
      <c r="FN2127" s="13"/>
      <c r="FO2127" s="13"/>
      <c r="FP2127" s="13"/>
      <c r="FQ2127" s="13"/>
      <c r="FR2127" s="13"/>
      <c r="FS2127" s="13"/>
      <c r="FT2127" s="13"/>
      <c r="FU2127" s="13"/>
      <c r="FV2127" s="13"/>
      <c r="FW2127" s="13"/>
      <c r="FX2127" s="13"/>
      <c r="FY2127" s="13"/>
      <c r="FZ2127" s="13"/>
      <c r="GA2127" s="13"/>
      <c r="GB2127" s="13"/>
      <c r="GC2127" s="13"/>
      <c r="GD2127" s="13"/>
      <c r="GE2127" s="13"/>
      <c r="GF2127" s="13"/>
      <c r="GG2127" s="13"/>
      <c r="GH2127" s="13"/>
      <c r="GI2127" s="13"/>
      <c r="GJ2127" s="13"/>
      <c r="GK2127" s="13"/>
      <c r="GL2127" s="13"/>
      <c r="GM2127" s="13"/>
      <c r="GN2127" s="13"/>
      <c r="GO2127" s="13"/>
      <c r="GP2127" s="13"/>
      <c r="GQ2127" s="13"/>
      <c r="GR2127" s="13"/>
      <c r="GS2127" s="13"/>
      <c r="GT2127" s="13"/>
      <c r="GU2127" s="13"/>
      <c r="GV2127" s="13"/>
      <c r="GW2127" s="13"/>
      <c r="GX2127" s="13"/>
      <c r="GY2127" s="13"/>
      <c r="GZ2127" s="13"/>
      <c r="HA2127" s="13"/>
      <c r="HB2127" s="13"/>
      <c r="HC2127" s="13"/>
      <c r="HD2127" s="13"/>
      <c r="HE2127" s="13"/>
      <c r="HF2127" s="13"/>
      <c r="HG2127" s="13"/>
      <c r="HH2127" s="13"/>
      <c r="HI2127" s="13"/>
      <c r="HJ2127" s="13"/>
      <c r="HK2127" s="13"/>
      <c r="HL2127" s="13"/>
      <c r="HM2127" s="13"/>
      <c r="HN2127" s="13"/>
      <c r="HO2127" s="13"/>
      <c r="HP2127" s="13"/>
    </row>
    <row r="2128" spans="1:224" s="75" customFormat="1" ht="15.75" x14ac:dyDescent="0.25">
      <c r="A2128" s="22" t="s">
        <v>5531</v>
      </c>
      <c r="B2128" s="51" t="s">
        <v>5532</v>
      </c>
      <c r="C2128" s="52" t="s">
        <v>3308</v>
      </c>
      <c r="D2128" s="22"/>
      <c r="E2128" s="22"/>
      <c r="F2128" s="22"/>
      <c r="G2128" s="25">
        <v>72</v>
      </c>
      <c r="H2128" s="7"/>
      <c r="I2128" s="3">
        <f t="shared" si="77"/>
        <v>0</v>
      </c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  <c r="AT2128" s="13"/>
      <c r="AU2128" s="13"/>
      <c r="AV2128" s="13"/>
      <c r="AW2128" s="13"/>
      <c r="AX2128" s="13"/>
      <c r="AY2128" s="13"/>
      <c r="AZ2128" s="13"/>
      <c r="BA2128" s="13"/>
      <c r="BB2128" s="13"/>
      <c r="BC2128" s="13"/>
      <c r="BD2128" s="13"/>
      <c r="BE2128" s="13"/>
      <c r="BF2128" s="13"/>
      <c r="BG2128" s="13"/>
      <c r="BH2128" s="13"/>
      <c r="BI2128" s="13"/>
      <c r="BJ2128" s="13"/>
      <c r="BK2128" s="13"/>
      <c r="BL2128" s="13"/>
      <c r="BM2128" s="13"/>
      <c r="BN2128" s="13"/>
      <c r="BO2128" s="13"/>
      <c r="BP2128" s="13"/>
      <c r="BQ2128" s="13"/>
      <c r="BR2128" s="13"/>
      <c r="BS2128" s="13"/>
      <c r="BT2128" s="13"/>
      <c r="BU2128" s="13"/>
      <c r="BV2128" s="13"/>
      <c r="BW2128" s="13"/>
      <c r="BX2128" s="13"/>
      <c r="BY2128" s="13"/>
      <c r="BZ2128" s="13"/>
      <c r="CA2128" s="13"/>
      <c r="CB2128" s="13"/>
      <c r="CC2128" s="13"/>
      <c r="CD2128" s="13"/>
      <c r="CE2128" s="13"/>
      <c r="CF2128" s="13"/>
      <c r="CG2128" s="13"/>
      <c r="CH2128" s="13"/>
      <c r="CI2128" s="13"/>
      <c r="CJ2128" s="13"/>
      <c r="CK2128" s="13"/>
      <c r="CL2128" s="13"/>
      <c r="CM2128" s="13"/>
      <c r="CN2128" s="13"/>
      <c r="CO2128" s="13"/>
      <c r="CP2128" s="13"/>
      <c r="CQ2128" s="13"/>
      <c r="CR2128" s="13"/>
      <c r="CS2128" s="13"/>
      <c r="CT2128" s="13"/>
      <c r="CU2128" s="13"/>
      <c r="CV2128" s="13"/>
      <c r="CW2128" s="13"/>
      <c r="CX2128" s="13"/>
      <c r="CY2128" s="13"/>
      <c r="CZ2128" s="13"/>
      <c r="DA2128" s="13"/>
      <c r="DB2128" s="13"/>
      <c r="DC2128" s="13"/>
      <c r="DD2128" s="13"/>
      <c r="DE2128" s="13"/>
      <c r="DF2128" s="13"/>
      <c r="DG2128" s="13"/>
      <c r="DH2128" s="13"/>
      <c r="DI2128" s="13"/>
      <c r="DJ2128" s="13"/>
      <c r="DK2128" s="13"/>
      <c r="DL2128" s="13"/>
      <c r="DM2128" s="13"/>
      <c r="DN2128" s="13"/>
      <c r="DO2128" s="13"/>
      <c r="DP2128" s="13"/>
      <c r="DQ2128" s="13"/>
      <c r="DR2128" s="13"/>
      <c r="DS2128" s="13"/>
      <c r="DT2128" s="13"/>
      <c r="DU2128" s="13"/>
      <c r="DV2128" s="13"/>
      <c r="DW2128" s="13"/>
      <c r="DX2128" s="13"/>
      <c r="DY2128" s="13"/>
      <c r="DZ2128" s="13"/>
      <c r="EA2128" s="13"/>
      <c r="EB2128" s="13"/>
      <c r="EC2128" s="13"/>
      <c r="ED2128" s="13"/>
      <c r="EE2128" s="13"/>
      <c r="EF2128" s="13"/>
      <c r="EG2128" s="13"/>
      <c r="EH2128" s="13"/>
      <c r="EI2128" s="13"/>
      <c r="EJ2128" s="13"/>
      <c r="EK2128" s="13"/>
      <c r="EL2128" s="13"/>
      <c r="EM2128" s="13"/>
      <c r="EN2128" s="13"/>
      <c r="EO2128" s="13"/>
      <c r="EP2128" s="13"/>
      <c r="EQ2128" s="13"/>
      <c r="ER2128" s="13"/>
      <c r="ES2128" s="13"/>
      <c r="ET2128" s="13"/>
      <c r="EU2128" s="13"/>
      <c r="EV2128" s="13"/>
      <c r="EW2128" s="13"/>
      <c r="EX2128" s="13"/>
      <c r="EY2128" s="13"/>
      <c r="EZ2128" s="13"/>
      <c r="FA2128" s="13"/>
      <c r="FB2128" s="13"/>
      <c r="FC2128" s="13"/>
      <c r="FD2128" s="13"/>
      <c r="FE2128" s="13"/>
      <c r="FF2128" s="13"/>
      <c r="FG2128" s="13"/>
      <c r="FH2128" s="13"/>
      <c r="FI2128" s="13"/>
      <c r="FJ2128" s="13"/>
      <c r="FK2128" s="13"/>
      <c r="FL2128" s="13"/>
      <c r="FM2128" s="13"/>
      <c r="FN2128" s="13"/>
      <c r="FO2128" s="13"/>
      <c r="FP2128" s="13"/>
      <c r="FQ2128" s="13"/>
      <c r="FR2128" s="13"/>
      <c r="FS2128" s="13"/>
      <c r="FT2128" s="13"/>
      <c r="FU2128" s="13"/>
      <c r="FV2128" s="13"/>
      <c r="FW2128" s="13"/>
      <c r="FX2128" s="13"/>
      <c r="FY2128" s="13"/>
      <c r="FZ2128" s="13"/>
      <c r="GA2128" s="13"/>
      <c r="GB2128" s="13"/>
      <c r="GC2128" s="13"/>
      <c r="GD2128" s="13"/>
      <c r="GE2128" s="13"/>
      <c r="GF2128" s="13"/>
      <c r="GG2128" s="13"/>
      <c r="GH2128" s="13"/>
      <c r="GI2128" s="13"/>
      <c r="GJ2128" s="13"/>
      <c r="GK2128" s="13"/>
      <c r="GL2128" s="13"/>
      <c r="GM2128" s="13"/>
      <c r="GN2128" s="13"/>
      <c r="GO2128" s="13"/>
      <c r="GP2128" s="13"/>
      <c r="GQ2128" s="13"/>
      <c r="GR2128" s="13"/>
      <c r="GS2128" s="13"/>
      <c r="GT2128" s="13"/>
      <c r="GU2128" s="13"/>
      <c r="GV2128" s="13"/>
      <c r="GW2128" s="13"/>
      <c r="GX2128" s="13"/>
      <c r="GY2128" s="13"/>
      <c r="GZ2128" s="13"/>
      <c r="HA2128" s="13"/>
      <c r="HB2128" s="13"/>
      <c r="HC2128" s="13"/>
      <c r="HD2128" s="13"/>
      <c r="HE2128" s="13"/>
      <c r="HF2128" s="13"/>
      <c r="HG2128" s="13"/>
      <c r="HH2128" s="13"/>
      <c r="HI2128" s="13"/>
      <c r="HJ2128" s="13"/>
      <c r="HK2128" s="13"/>
      <c r="HL2128" s="13"/>
      <c r="HM2128" s="13"/>
      <c r="HN2128" s="13"/>
      <c r="HO2128" s="13"/>
      <c r="HP2128" s="13"/>
    </row>
    <row r="2129" spans="1:224" s="75" customFormat="1" ht="15.75" x14ac:dyDescent="0.25">
      <c r="A2129" s="22" t="s">
        <v>5533</v>
      </c>
      <c r="B2129" s="51" t="s">
        <v>5534</v>
      </c>
      <c r="C2129" s="52" t="s">
        <v>3308</v>
      </c>
      <c r="D2129" s="22"/>
      <c r="E2129" s="22"/>
      <c r="F2129" s="22"/>
      <c r="G2129" s="25">
        <v>74</v>
      </c>
      <c r="H2129" s="7"/>
      <c r="I2129" s="3">
        <f t="shared" si="77"/>
        <v>0</v>
      </c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  <c r="AT2129" s="13"/>
      <c r="AU2129" s="13"/>
      <c r="AV2129" s="13"/>
      <c r="AW2129" s="13"/>
      <c r="AX2129" s="13"/>
      <c r="AY2129" s="13"/>
      <c r="AZ2129" s="13"/>
      <c r="BA2129" s="13"/>
      <c r="BB2129" s="13"/>
      <c r="BC2129" s="13"/>
      <c r="BD2129" s="13"/>
      <c r="BE2129" s="13"/>
      <c r="BF2129" s="13"/>
      <c r="BG2129" s="13"/>
      <c r="BH2129" s="13"/>
      <c r="BI2129" s="13"/>
      <c r="BJ2129" s="13"/>
      <c r="BK2129" s="13"/>
      <c r="BL2129" s="13"/>
      <c r="BM2129" s="13"/>
      <c r="BN2129" s="13"/>
      <c r="BO2129" s="13"/>
      <c r="BP2129" s="13"/>
      <c r="BQ2129" s="13"/>
      <c r="BR2129" s="13"/>
      <c r="BS2129" s="13"/>
      <c r="BT2129" s="13"/>
      <c r="BU2129" s="13"/>
      <c r="BV2129" s="13"/>
      <c r="BW2129" s="13"/>
      <c r="BX2129" s="13"/>
      <c r="BY2129" s="13"/>
      <c r="BZ2129" s="13"/>
      <c r="CA2129" s="13"/>
      <c r="CB2129" s="13"/>
      <c r="CC2129" s="13"/>
      <c r="CD2129" s="13"/>
      <c r="CE2129" s="13"/>
      <c r="CF2129" s="13"/>
      <c r="CG2129" s="13"/>
      <c r="CH2129" s="13"/>
      <c r="CI2129" s="13"/>
      <c r="CJ2129" s="13"/>
      <c r="CK2129" s="13"/>
      <c r="CL2129" s="13"/>
      <c r="CM2129" s="13"/>
      <c r="CN2129" s="13"/>
      <c r="CO2129" s="13"/>
      <c r="CP2129" s="13"/>
      <c r="CQ2129" s="13"/>
      <c r="CR2129" s="13"/>
      <c r="CS2129" s="13"/>
      <c r="CT2129" s="13"/>
      <c r="CU2129" s="13"/>
      <c r="CV2129" s="13"/>
      <c r="CW2129" s="13"/>
      <c r="CX2129" s="13"/>
      <c r="CY2129" s="13"/>
      <c r="CZ2129" s="13"/>
      <c r="DA2129" s="13"/>
      <c r="DB2129" s="13"/>
      <c r="DC2129" s="13"/>
      <c r="DD2129" s="13"/>
      <c r="DE2129" s="13"/>
      <c r="DF2129" s="13"/>
      <c r="DG2129" s="13"/>
      <c r="DH2129" s="13"/>
      <c r="DI2129" s="13"/>
      <c r="DJ2129" s="13"/>
      <c r="DK2129" s="13"/>
      <c r="DL2129" s="13"/>
      <c r="DM2129" s="13"/>
      <c r="DN2129" s="13"/>
      <c r="DO2129" s="13"/>
      <c r="DP2129" s="13"/>
      <c r="DQ2129" s="13"/>
      <c r="DR2129" s="13"/>
      <c r="DS2129" s="13"/>
      <c r="DT2129" s="13"/>
      <c r="DU2129" s="13"/>
      <c r="DV2129" s="13"/>
      <c r="DW2129" s="13"/>
      <c r="DX2129" s="13"/>
      <c r="DY2129" s="13"/>
      <c r="DZ2129" s="13"/>
      <c r="EA2129" s="13"/>
      <c r="EB2129" s="13"/>
      <c r="EC2129" s="13"/>
      <c r="ED2129" s="13"/>
      <c r="EE2129" s="13"/>
      <c r="EF2129" s="13"/>
      <c r="EG2129" s="13"/>
      <c r="EH2129" s="13"/>
      <c r="EI2129" s="13"/>
      <c r="EJ2129" s="13"/>
      <c r="EK2129" s="13"/>
      <c r="EL2129" s="13"/>
      <c r="EM2129" s="13"/>
      <c r="EN2129" s="13"/>
      <c r="EO2129" s="13"/>
      <c r="EP2129" s="13"/>
      <c r="EQ2129" s="13"/>
      <c r="ER2129" s="13"/>
      <c r="ES2129" s="13"/>
      <c r="ET2129" s="13"/>
      <c r="EU2129" s="13"/>
      <c r="EV2129" s="13"/>
      <c r="EW2129" s="13"/>
      <c r="EX2129" s="13"/>
      <c r="EY2129" s="13"/>
      <c r="EZ2129" s="13"/>
      <c r="FA2129" s="13"/>
      <c r="FB2129" s="13"/>
      <c r="FC2129" s="13"/>
      <c r="FD2129" s="13"/>
      <c r="FE2129" s="13"/>
      <c r="FF2129" s="13"/>
      <c r="FG2129" s="13"/>
      <c r="FH2129" s="13"/>
      <c r="FI2129" s="13"/>
      <c r="FJ2129" s="13"/>
      <c r="FK2129" s="13"/>
      <c r="FL2129" s="13"/>
      <c r="FM2129" s="13"/>
      <c r="FN2129" s="13"/>
      <c r="FO2129" s="13"/>
      <c r="FP2129" s="13"/>
      <c r="FQ2129" s="13"/>
      <c r="FR2129" s="13"/>
      <c r="FS2129" s="13"/>
      <c r="FT2129" s="13"/>
      <c r="FU2129" s="13"/>
      <c r="FV2129" s="13"/>
      <c r="FW2129" s="13"/>
      <c r="FX2129" s="13"/>
      <c r="FY2129" s="13"/>
      <c r="FZ2129" s="13"/>
      <c r="GA2129" s="13"/>
      <c r="GB2129" s="13"/>
      <c r="GC2129" s="13"/>
      <c r="GD2129" s="13"/>
      <c r="GE2129" s="13"/>
      <c r="GF2129" s="13"/>
      <c r="GG2129" s="13"/>
      <c r="GH2129" s="13"/>
      <c r="GI2129" s="13"/>
      <c r="GJ2129" s="13"/>
      <c r="GK2129" s="13"/>
      <c r="GL2129" s="13"/>
      <c r="GM2129" s="13"/>
      <c r="GN2129" s="13"/>
      <c r="GO2129" s="13"/>
      <c r="GP2129" s="13"/>
      <c r="GQ2129" s="13"/>
      <c r="GR2129" s="13"/>
      <c r="GS2129" s="13"/>
      <c r="GT2129" s="13"/>
      <c r="GU2129" s="13"/>
      <c r="GV2129" s="13"/>
      <c r="GW2129" s="13"/>
      <c r="GX2129" s="13"/>
      <c r="GY2129" s="13"/>
      <c r="GZ2129" s="13"/>
      <c r="HA2129" s="13"/>
      <c r="HB2129" s="13"/>
      <c r="HC2129" s="13"/>
      <c r="HD2129" s="13"/>
      <c r="HE2129" s="13"/>
      <c r="HF2129" s="13"/>
      <c r="HG2129" s="13"/>
      <c r="HH2129" s="13"/>
      <c r="HI2129" s="13"/>
      <c r="HJ2129" s="13"/>
      <c r="HK2129" s="13"/>
      <c r="HL2129" s="13"/>
      <c r="HM2129" s="13"/>
      <c r="HN2129" s="13"/>
      <c r="HO2129" s="13"/>
      <c r="HP2129" s="13"/>
    </row>
    <row r="2130" spans="1:224" s="75" customFormat="1" ht="15.75" x14ac:dyDescent="0.25">
      <c r="A2130" s="22" t="s">
        <v>5535</v>
      </c>
      <c r="B2130" s="51" t="s">
        <v>5534</v>
      </c>
      <c r="C2130" s="52" t="s">
        <v>3320</v>
      </c>
      <c r="D2130" s="22"/>
      <c r="E2130" s="22"/>
      <c r="F2130" s="22"/>
      <c r="G2130" s="25">
        <v>150</v>
      </c>
      <c r="H2130" s="7"/>
      <c r="I2130" s="3">
        <f t="shared" si="77"/>
        <v>0</v>
      </c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  <c r="AT2130" s="13"/>
      <c r="AU2130" s="13"/>
      <c r="AV2130" s="13"/>
      <c r="AW2130" s="13"/>
      <c r="AX2130" s="13"/>
      <c r="AY2130" s="13"/>
      <c r="AZ2130" s="13"/>
      <c r="BA2130" s="13"/>
      <c r="BB2130" s="13"/>
      <c r="BC2130" s="13"/>
      <c r="BD2130" s="13"/>
      <c r="BE2130" s="13"/>
      <c r="BF2130" s="13"/>
      <c r="BG2130" s="13"/>
      <c r="BH2130" s="13"/>
      <c r="BI2130" s="13"/>
      <c r="BJ2130" s="13"/>
      <c r="BK2130" s="13"/>
      <c r="BL2130" s="13"/>
      <c r="BM2130" s="13"/>
      <c r="BN2130" s="13"/>
      <c r="BO2130" s="13"/>
      <c r="BP2130" s="13"/>
      <c r="BQ2130" s="13"/>
      <c r="BR2130" s="13"/>
      <c r="BS2130" s="13"/>
      <c r="BT2130" s="13"/>
      <c r="BU2130" s="13"/>
      <c r="BV2130" s="13"/>
      <c r="BW2130" s="13"/>
      <c r="BX2130" s="13"/>
      <c r="BY2130" s="13"/>
      <c r="BZ2130" s="13"/>
      <c r="CA2130" s="13"/>
      <c r="CB2130" s="13"/>
      <c r="CC2130" s="13"/>
      <c r="CD2130" s="13"/>
      <c r="CE2130" s="13"/>
      <c r="CF2130" s="13"/>
      <c r="CG2130" s="13"/>
      <c r="CH2130" s="13"/>
      <c r="CI2130" s="13"/>
      <c r="CJ2130" s="13"/>
      <c r="CK2130" s="13"/>
      <c r="CL2130" s="13"/>
      <c r="CM2130" s="13"/>
      <c r="CN2130" s="13"/>
      <c r="CO2130" s="13"/>
      <c r="CP2130" s="13"/>
      <c r="CQ2130" s="13"/>
      <c r="CR2130" s="13"/>
      <c r="CS2130" s="13"/>
      <c r="CT2130" s="13"/>
      <c r="CU2130" s="13"/>
      <c r="CV2130" s="13"/>
      <c r="CW2130" s="13"/>
      <c r="CX2130" s="13"/>
      <c r="CY2130" s="13"/>
      <c r="CZ2130" s="13"/>
      <c r="DA2130" s="13"/>
      <c r="DB2130" s="13"/>
      <c r="DC2130" s="13"/>
      <c r="DD2130" s="13"/>
      <c r="DE2130" s="13"/>
      <c r="DF2130" s="13"/>
      <c r="DG2130" s="13"/>
      <c r="DH2130" s="13"/>
      <c r="DI2130" s="13"/>
      <c r="DJ2130" s="13"/>
      <c r="DK2130" s="13"/>
      <c r="DL2130" s="13"/>
      <c r="DM2130" s="13"/>
      <c r="DN2130" s="13"/>
      <c r="DO2130" s="13"/>
      <c r="DP2130" s="13"/>
      <c r="DQ2130" s="13"/>
      <c r="DR2130" s="13"/>
      <c r="DS2130" s="13"/>
      <c r="DT2130" s="13"/>
      <c r="DU2130" s="13"/>
      <c r="DV2130" s="13"/>
      <c r="DW2130" s="13"/>
      <c r="DX2130" s="13"/>
      <c r="DY2130" s="13"/>
      <c r="DZ2130" s="13"/>
      <c r="EA2130" s="13"/>
      <c r="EB2130" s="13"/>
      <c r="EC2130" s="13"/>
      <c r="ED2130" s="13"/>
      <c r="EE2130" s="13"/>
      <c r="EF2130" s="13"/>
      <c r="EG2130" s="13"/>
      <c r="EH2130" s="13"/>
      <c r="EI2130" s="13"/>
      <c r="EJ2130" s="13"/>
      <c r="EK2130" s="13"/>
      <c r="EL2130" s="13"/>
      <c r="EM2130" s="13"/>
      <c r="EN2130" s="13"/>
      <c r="EO2130" s="13"/>
      <c r="EP2130" s="13"/>
      <c r="EQ2130" s="13"/>
      <c r="ER2130" s="13"/>
      <c r="ES2130" s="13"/>
      <c r="ET2130" s="13"/>
      <c r="EU2130" s="13"/>
      <c r="EV2130" s="13"/>
      <c r="EW2130" s="13"/>
      <c r="EX2130" s="13"/>
      <c r="EY2130" s="13"/>
      <c r="EZ2130" s="13"/>
      <c r="FA2130" s="13"/>
      <c r="FB2130" s="13"/>
      <c r="FC2130" s="13"/>
      <c r="FD2130" s="13"/>
      <c r="FE2130" s="13"/>
      <c r="FF2130" s="13"/>
      <c r="FG2130" s="13"/>
      <c r="FH2130" s="13"/>
      <c r="FI2130" s="13"/>
      <c r="FJ2130" s="13"/>
      <c r="FK2130" s="13"/>
      <c r="FL2130" s="13"/>
      <c r="FM2130" s="13"/>
      <c r="FN2130" s="13"/>
      <c r="FO2130" s="13"/>
      <c r="FP2130" s="13"/>
      <c r="FQ2130" s="13"/>
      <c r="FR2130" s="13"/>
      <c r="FS2130" s="13"/>
      <c r="FT2130" s="13"/>
      <c r="FU2130" s="13"/>
      <c r="FV2130" s="13"/>
      <c r="FW2130" s="13"/>
      <c r="FX2130" s="13"/>
      <c r="FY2130" s="13"/>
      <c r="FZ2130" s="13"/>
      <c r="GA2130" s="13"/>
      <c r="GB2130" s="13"/>
      <c r="GC2130" s="13"/>
      <c r="GD2130" s="13"/>
      <c r="GE2130" s="13"/>
      <c r="GF2130" s="13"/>
      <c r="GG2130" s="13"/>
      <c r="GH2130" s="13"/>
      <c r="GI2130" s="13"/>
      <c r="GJ2130" s="13"/>
      <c r="GK2130" s="13"/>
      <c r="GL2130" s="13"/>
      <c r="GM2130" s="13"/>
      <c r="GN2130" s="13"/>
      <c r="GO2130" s="13"/>
      <c r="GP2130" s="13"/>
      <c r="GQ2130" s="13"/>
      <c r="GR2130" s="13"/>
      <c r="GS2130" s="13"/>
      <c r="GT2130" s="13"/>
      <c r="GU2130" s="13"/>
      <c r="GV2130" s="13"/>
      <c r="GW2130" s="13"/>
      <c r="GX2130" s="13"/>
      <c r="GY2130" s="13"/>
      <c r="GZ2130" s="13"/>
      <c r="HA2130" s="13"/>
      <c r="HB2130" s="13"/>
      <c r="HC2130" s="13"/>
      <c r="HD2130" s="13"/>
      <c r="HE2130" s="13"/>
      <c r="HF2130" s="13"/>
      <c r="HG2130" s="13"/>
      <c r="HH2130" s="13"/>
      <c r="HI2130" s="13"/>
      <c r="HJ2130" s="13"/>
      <c r="HK2130" s="13"/>
      <c r="HL2130" s="13"/>
      <c r="HM2130" s="13"/>
      <c r="HN2130" s="13"/>
      <c r="HO2130" s="13"/>
      <c r="HP2130" s="13"/>
    </row>
    <row r="2131" spans="1:224" s="75" customFormat="1" ht="15.75" x14ac:dyDescent="0.25">
      <c r="A2131" s="22" t="s">
        <v>5536</v>
      </c>
      <c r="B2131" s="51" t="s">
        <v>5537</v>
      </c>
      <c r="C2131" s="52" t="s">
        <v>4048</v>
      </c>
      <c r="D2131" s="22"/>
      <c r="E2131" s="22"/>
      <c r="F2131" s="22"/>
      <c r="G2131" s="25">
        <v>28</v>
      </c>
      <c r="H2131" s="7"/>
      <c r="I2131" s="3">
        <f t="shared" si="77"/>
        <v>0</v>
      </c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  <c r="AT2131" s="13"/>
      <c r="AU2131" s="13"/>
      <c r="AV2131" s="13"/>
      <c r="AW2131" s="13"/>
      <c r="AX2131" s="13"/>
      <c r="AY2131" s="13"/>
      <c r="AZ2131" s="13"/>
      <c r="BA2131" s="13"/>
      <c r="BB2131" s="13"/>
      <c r="BC2131" s="13"/>
      <c r="BD2131" s="13"/>
      <c r="BE2131" s="13"/>
      <c r="BF2131" s="13"/>
      <c r="BG2131" s="13"/>
      <c r="BH2131" s="13"/>
      <c r="BI2131" s="13"/>
      <c r="BJ2131" s="13"/>
      <c r="BK2131" s="13"/>
      <c r="BL2131" s="13"/>
      <c r="BM2131" s="13"/>
      <c r="BN2131" s="13"/>
      <c r="BO2131" s="13"/>
      <c r="BP2131" s="13"/>
      <c r="BQ2131" s="13"/>
      <c r="BR2131" s="13"/>
      <c r="BS2131" s="13"/>
      <c r="BT2131" s="13"/>
      <c r="BU2131" s="13"/>
      <c r="BV2131" s="13"/>
      <c r="BW2131" s="13"/>
      <c r="BX2131" s="13"/>
      <c r="BY2131" s="13"/>
      <c r="BZ2131" s="13"/>
      <c r="CA2131" s="13"/>
      <c r="CB2131" s="13"/>
      <c r="CC2131" s="13"/>
      <c r="CD2131" s="13"/>
      <c r="CE2131" s="13"/>
      <c r="CF2131" s="13"/>
      <c r="CG2131" s="13"/>
      <c r="CH2131" s="13"/>
      <c r="CI2131" s="13"/>
      <c r="CJ2131" s="13"/>
      <c r="CK2131" s="13"/>
      <c r="CL2131" s="13"/>
      <c r="CM2131" s="13"/>
      <c r="CN2131" s="13"/>
      <c r="CO2131" s="13"/>
      <c r="CP2131" s="13"/>
      <c r="CQ2131" s="13"/>
      <c r="CR2131" s="13"/>
      <c r="CS2131" s="13"/>
      <c r="CT2131" s="13"/>
      <c r="CU2131" s="13"/>
      <c r="CV2131" s="13"/>
      <c r="CW2131" s="13"/>
      <c r="CX2131" s="13"/>
      <c r="CY2131" s="13"/>
      <c r="CZ2131" s="13"/>
      <c r="DA2131" s="13"/>
      <c r="DB2131" s="13"/>
      <c r="DC2131" s="13"/>
      <c r="DD2131" s="13"/>
      <c r="DE2131" s="13"/>
      <c r="DF2131" s="13"/>
      <c r="DG2131" s="13"/>
      <c r="DH2131" s="13"/>
      <c r="DI2131" s="13"/>
      <c r="DJ2131" s="13"/>
      <c r="DK2131" s="13"/>
      <c r="DL2131" s="13"/>
      <c r="DM2131" s="13"/>
      <c r="DN2131" s="13"/>
      <c r="DO2131" s="13"/>
      <c r="DP2131" s="13"/>
      <c r="DQ2131" s="13"/>
      <c r="DR2131" s="13"/>
      <c r="DS2131" s="13"/>
      <c r="DT2131" s="13"/>
      <c r="DU2131" s="13"/>
      <c r="DV2131" s="13"/>
      <c r="DW2131" s="13"/>
      <c r="DX2131" s="13"/>
      <c r="DY2131" s="13"/>
      <c r="DZ2131" s="13"/>
      <c r="EA2131" s="13"/>
      <c r="EB2131" s="13"/>
      <c r="EC2131" s="13"/>
      <c r="ED2131" s="13"/>
      <c r="EE2131" s="13"/>
      <c r="EF2131" s="13"/>
      <c r="EG2131" s="13"/>
      <c r="EH2131" s="13"/>
      <c r="EI2131" s="13"/>
      <c r="EJ2131" s="13"/>
      <c r="EK2131" s="13"/>
      <c r="EL2131" s="13"/>
      <c r="EM2131" s="13"/>
      <c r="EN2131" s="13"/>
      <c r="EO2131" s="13"/>
      <c r="EP2131" s="13"/>
      <c r="EQ2131" s="13"/>
      <c r="ER2131" s="13"/>
      <c r="ES2131" s="13"/>
      <c r="ET2131" s="13"/>
      <c r="EU2131" s="13"/>
      <c r="EV2131" s="13"/>
      <c r="EW2131" s="13"/>
      <c r="EX2131" s="13"/>
      <c r="EY2131" s="13"/>
      <c r="EZ2131" s="13"/>
      <c r="FA2131" s="13"/>
      <c r="FB2131" s="13"/>
      <c r="FC2131" s="13"/>
      <c r="FD2131" s="13"/>
      <c r="FE2131" s="13"/>
      <c r="FF2131" s="13"/>
      <c r="FG2131" s="13"/>
      <c r="FH2131" s="13"/>
      <c r="FI2131" s="13"/>
      <c r="FJ2131" s="13"/>
      <c r="FK2131" s="13"/>
      <c r="FL2131" s="13"/>
      <c r="FM2131" s="13"/>
      <c r="FN2131" s="13"/>
      <c r="FO2131" s="13"/>
      <c r="FP2131" s="13"/>
      <c r="FQ2131" s="13"/>
      <c r="FR2131" s="13"/>
      <c r="FS2131" s="13"/>
      <c r="FT2131" s="13"/>
      <c r="FU2131" s="13"/>
      <c r="FV2131" s="13"/>
      <c r="FW2131" s="13"/>
      <c r="FX2131" s="13"/>
      <c r="FY2131" s="13"/>
      <c r="FZ2131" s="13"/>
      <c r="GA2131" s="13"/>
      <c r="GB2131" s="13"/>
      <c r="GC2131" s="13"/>
      <c r="GD2131" s="13"/>
      <c r="GE2131" s="13"/>
      <c r="GF2131" s="13"/>
      <c r="GG2131" s="13"/>
      <c r="GH2131" s="13"/>
      <c r="GI2131" s="13"/>
      <c r="GJ2131" s="13"/>
      <c r="GK2131" s="13"/>
      <c r="GL2131" s="13"/>
      <c r="GM2131" s="13"/>
      <c r="GN2131" s="13"/>
      <c r="GO2131" s="13"/>
      <c r="GP2131" s="13"/>
      <c r="GQ2131" s="13"/>
      <c r="GR2131" s="13"/>
      <c r="GS2131" s="13"/>
      <c r="GT2131" s="13"/>
      <c r="GU2131" s="13"/>
      <c r="GV2131" s="13"/>
      <c r="GW2131" s="13"/>
      <c r="GX2131" s="13"/>
      <c r="GY2131" s="13"/>
      <c r="GZ2131" s="13"/>
      <c r="HA2131" s="13"/>
      <c r="HB2131" s="13"/>
      <c r="HC2131" s="13"/>
      <c r="HD2131" s="13"/>
      <c r="HE2131" s="13"/>
      <c r="HF2131" s="13"/>
      <c r="HG2131" s="13"/>
      <c r="HH2131" s="13"/>
      <c r="HI2131" s="13"/>
      <c r="HJ2131" s="13"/>
      <c r="HK2131" s="13"/>
      <c r="HL2131" s="13"/>
      <c r="HM2131" s="13"/>
      <c r="HN2131" s="13"/>
      <c r="HO2131" s="13"/>
      <c r="HP2131" s="13"/>
    </row>
    <row r="2132" spans="1:224" s="75" customFormat="1" ht="15.75" x14ac:dyDescent="0.25">
      <c r="A2132" s="22" t="s">
        <v>5538</v>
      </c>
      <c r="B2132" s="51" t="s">
        <v>5539</v>
      </c>
      <c r="C2132" s="52" t="s">
        <v>4048</v>
      </c>
      <c r="D2132" s="22"/>
      <c r="E2132" s="22"/>
      <c r="F2132" s="22"/>
      <c r="G2132" s="25">
        <v>26</v>
      </c>
      <c r="H2132" s="7"/>
      <c r="I2132" s="3">
        <f t="shared" si="77"/>
        <v>0</v>
      </c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  <c r="AT2132" s="13"/>
      <c r="AU2132" s="13"/>
      <c r="AV2132" s="13"/>
      <c r="AW2132" s="13"/>
      <c r="AX2132" s="13"/>
      <c r="AY2132" s="13"/>
      <c r="AZ2132" s="13"/>
      <c r="BA2132" s="13"/>
      <c r="BB2132" s="13"/>
      <c r="BC2132" s="13"/>
      <c r="BD2132" s="13"/>
      <c r="BE2132" s="13"/>
      <c r="BF2132" s="13"/>
      <c r="BG2132" s="13"/>
      <c r="BH2132" s="13"/>
      <c r="BI2132" s="13"/>
      <c r="BJ2132" s="13"/>
      <c r="BK2132" s="13"/>
      <c r="BL2132" s="13"/>
      <c r="BM2132" s="13"/>
      <c r="BN2132" s="13"/>
      <c r="BO2132" s="13"/>
      <c r="BP2132" s="13"/>
      <c r="BQ2132" s="13"/>
      <c r="BR2132" s="13"/>
      <c r="BS2132" s="13"/>
      <c r="BT2132" s="13"/>
      <c r="BU2132" s="13"/>
      <c r="BV2132" s="13"/>
      <c r="BW2132" s="13"/>
      <c r="BX2132" s="13"/>
      <c r="BY2132" s="13"/>
      <c r="BZ2132" s="13"/>
      <c r="CA2132" s="13"/>
      <c r="CB2132" s="13"/>
      <c r="CC2132" s="13"/>
      <c r="CD2132" s="13"/>
      <c r="CE2132" s="13"/>
      <c r="CF2132" s="13"/>
      <c r="CG2132" s="13"/>
      <c r="CH2132" s="13"/>
      <c r="CI2132" s="13"/>
      <c r="CJ2132" s="13"/>
      <c r="CK2132" s="13"/>
      <c r="CL2132" s="13"/>
      <c r="CM2132" s="13"/>
      <c r="CN2132" s="13"/>
      <c r="CO2132" s="13"/>
      <c r="CP2132" s="13"/>
      <c r="CQ2132" s="13"/>
      <c r="CR2132" s="13"/>
      <c r="CS2132" s="13"/>
      <c r="CT2132" s="13"/>
      <c r="CU2132" s="13"/>
      <c r="CV2132" s="13"/>
      <c r="CW2132" s="13"/>
      <c r="CX2132" s="13"/>
      <c r="CY2132" s="13"/>
      <c r="CZ2132" s="13"/>
      <c r="DA2132" s="13"/>
      <c r="DB2132" s="13"/>
      <c r="DC2132" s="13"/>
      <c r="DD2132" s="13"/>
      <c r="DE2132" s="13"/>
      <c r="DF2132" s="13"/>
      <c r="DG2132" s="13"/>
      <c r="DH2132" s="13"/>
      <c r="DI2132" s="13"/>
      <c r="DJ2132" s="13"/>
      <c r="DK2132" s="13"/>
      <c r="DL2132" s="13"/>
      <c r="DM2132" s="13"/>
      <c r="DN2132" s="13"/>
      <c r="DO2132" s="13"/>
      <c r="DP2132" s="13"/>
      <c r="DQ2132" s="13"/>
      <c r="DR2132" s="13"/>
      <c r="DS2132" s="13"/>
      <c r="DT2132" s="13"/>
      <c r="DU2132" s="13"/>
      <c r="DV2132" s="13"/>
      <c r="DW2132" s="13"/>
      <c r="DX2132" s="13"/>
      <c r="DY2132" s="13"/>
      <c r="DZ2132" s="13"/>
      <c r="EA2132" s="13"/>
      <c r="EB2132" s="13"/>
      <c r="EC2132" s="13"/>
      <c r="ED2132" s="13"/>
      <c r="EE2132" s="13"/>
      <c r="EF2132" s="13"/>
      <c r="EG2132" s="13"/>
      <c r="EH2132" s="13"/>
      <c r="EI2132" s="13"/>
      <c r="EJ2132" s="13"/>
      <c r="EK2132" s="13"/>
      <c r="EL2132" s="13"/>
      <c r="EM2132" s="13"/>
      <c r="EN2132" s="13"/>
      <c r="EO2132" s="13"/>
      <c r="EP2132" s="13"/>
      <c r="EQ2132" s="13"/>
      <c r="ER2132" s="13"/>
      <c r="ES2132" s="13"/>
      <c r="ET2132" s="13"/>
      <c r="EU2132" s="13"/>
      <c r="EV2132" s="13"/>
      <c r="EW2132" s="13"/>
      <c r="EX2132" s="13"/>
      <c r="EY2132" s="13"/>
      <c r="EZ2132" s="13"/>
      <c r="FA2132" s="13"/>
      <c r="FB2132" s="13"/>
      <c r="FC2132" s="13"/>
      <c r="FD2132" s="13"/>
      <c r="FE2132" s="13"/>
      <c r="FF2132" s="13"/>
      <c r="FG2132" s="13"/>
      <c r="FH2132" s="13"/>
      <c r="FI2132" s="13"/>
      <c r="FJ2132" s="13"/>
      <c r="FK2132" s="13"/>
      <c r="FL2132" s="13"/>
      <c r="FM2132" s="13"/>
      <c r="FN2132" s="13"/>
      <c r="FO2132" s="13"/>
      <c r="FP2132" s="13"/>
      <c r="FQ2132" s="13"/>
      <c r="FR2132" s="13"/>
      <c r="FS2132" s="13"/>
      <c r="FT2132" s="13"/>
      <c r="FU2132" s="13"/>
      <c r="FV2132" s="13"/>
      <c r="FW2132" s="13"/>
      <c r="FX2132" s="13"/>
      <c r="FY2132" s="13"/>
      <c r="FZ2132" s="13"/>
      <c r="GA2132" s="13"/>
      <c r="GB2132" s="13"/>
      <c r="GC2132" s="13"/>
      <c r="GD2132" s="13"/>
      <c r="GE2132" s="13"/>
      <c r="GF2132" s="13"/>
      <c r="GG2132" s="13"/>
      <c r="GH2132" s="13"/>
      <c r="GI2132" s="13"/>
      <c r="GJ2132" s="13"/>
      <c r="GK2132" s="13"/>
      <c r="GL2132" s="13"/>
      <c r="GM2132" s="13"/>
      <c r="GN2132" s="13"/>
      <c r="GO2132" s="13"/>
      <c r="GP2132" s="13"/>
      <c r="GQ2132" s="13"/>
      <c r="GR2132" s="13"/>
      <c r="GS2132" s="13"/>
      <c r="GT2132" s="13"/>
      <c r="GU2132" s="13"/>
      <c r="GV2132" s="13"/>
      <c r="GW2132" s="13"/>
      <c r="GX2132" s="13"/>
      <c r="GY2132" s="13"/>
      <c r="GZ2132" s="13"/>
      <c r="HA2132" s="13"/>
      <c r="HB2132" s="13"/>
      <c r="HC2132" s="13"/>
      <c r="HD2132" s="13"/>
      <c r="HE2132" s="13"/>
      <c r="HF2132" s="13"/>
      <c r="HG2132" s="13"/>
      <c r="HH2132" s="13"/>
      <c r="HI2132" s="13"/>
      <c r="HJ2132" s="13"/>
      <c r="HK2132" s="13"/>
      <c r="HL2132" s="13"/>
      <c r="HM2132" s="13"/>
      <c r="HN2132" s="13"/>
      <c r="HO2132" s="13"/>
      <c r="HP2132" s="13"/>
    </row>
    <row r="2133" spans="1:224" s="75" customFormat="1" ht="15.75" x14ac:dyDescent="0.25">
      <c r="A2133" s="22" t="s">
        <v>5540</v>
      </c>
      <c r="B2133" s="51" t="s">
        <v>5541</v>
      </c>
      <c r="C2133" s="52" t="s">
        <v>3336</v>
      </c>
      <c r="D2133" s="22" t="s">
        <v>6647</v>
      </c>
      <c r="E2133" s="22"/>
      <c r="F2133" s="22" t="s">
        <v>3202</v>
      </c>
      <c r="G2133" s="25">
        <v>54</v>
      </c>
      <c r="H2133" s="7"/>
      <c r="I2133" s="3">
        <f t="shared" si="77"/>
        <v>0</v>
      </c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  <c r="AT2133" s="13"/>
      <c r="AU2133" s="13"/>
      <c r="AV2133" s="13"/>
      <c r="AW2133" s="13"/>
      <c r="AX2133" s="13"/>
      <c r="AY2133" s="13"/>
      <c r="AZ2133" s="13"/>
      <c r="BA2133" s="13"/>
      <c r="BB2133" s="13"/>
      <c r="BC2133" s="13"/>
      <c r="BD2133" s="13"/>
      <c r="BE2133" s="13"/>
      <c r="BF2133" s="13"/>
      <c r="BG2133" s="13"/>
      <c r="BH2133" s="13"/>
      <c r="BI2133" s="13"/>
      <c r="BJ2133" s="13"/>
      <c r="BK2133" s="13"/>
      <c r="BL2133" s="13"/>
      <c r="BM2133" s="13"/>
      <c r="BN2133" s="13"/>
      <c r="BO2133" s="13"/>
      <c r="BP2133" s="13"/>
      <c r="BQ2133" s="13"/>
      <c r="BR2133" s="13"/>
      <c r="BS2133" s="13"/>
      <c r="BT2133" s="13"/>
      <c r="BU2133" s="13"/>
      <c r="BV2133" s="13"/>
      <c r="BW2133" s="13"/>
      <c r="BX2133" s="13"/>
      <c r="BY2133" s="13"/>
      <c r="BZ2133" s="13"/>
      <c r="CA2133" s="13"/>
      <c r="CB2133" s="13"/>
      <c r="CC2133" s="13"/>
      <c r="CD2133" s="13"/>
      <c r="CE2133" s="13"/>
      <c r="CF2133" s="13"/>
      <c r="CG2133" s="13"/>
      <c r="CH2133" s="13"/>
      <c r="CI2133" s="13"/>
      <c r="CJ2133" s="13"/>
      <c r="CK2133" s="13"/>
      <c r="CL2133" s="13"/>
      <c r="CM2133" s="13"/>
      <c r="CN2133" s="13"/>
      <c r="CO2133" s="13"/>
      <c r="CP2133" s="13"/>
      <c r="CQ2133" s="13"/>
      <c r="CR2133" s="13"/>
      <c r="CS2133" s="13"/>
      <c r="CT2133" s="13"/>
      <c r="CU2133" s="13"/>
      <c r="CV2133" s="13"/>
      <c r="CW2133" s="13"/>
      <c r="CX2133" s="13"/>
      <c r="CY2133" s="13"/>
      <c r="CZ2133" s="13"/>
      <c r="DA2133" s="13"/>
      <c r="DB2133" s="13"/>
      <c r="DC2133" s="13"/>
      <c r="DD2133" s="13"/>
      <c r="DE2133" s="13"/>
      <c r="DF2133" s="13"/>
      <c r="DG2133" s="13"/>
      <c r="DH2133" s="13"/>
      <c r="DI2133" s="13"/>
      <c r="DJ2133" s="13"/>
      <c r="DK2133" s="13"/>
      <c r="DL2133" s="13"/>
      <c r="DM2133" s="13"/>
      <c r="DN2133" s="13"/>
      <c r="DO2133" s="13"/>
      <c r="DP2133" s="13"/>
      <c r="DQ2133" s="13"/>
      <c r="DR2133" s="13"/>
      <c r="DS2133" s="13"/>
      <c r="DT2133" s="13"/>
      <c r="DU2133" s="13"/>
      <c r="DV2133" s="13"/>
      <c r="DW2133" s="13"/>
      <c r="DX2133" s="13"/>
      <c r="DY2133" s="13"/>
      <c r="DZ2133" s="13"/>
      <c r="EA2133" s="13"/>
      <c r="EB2133" s="13"/>
      <c r="EC2133" s="13"/>
      <c r="ED2133" s="13"/>
      <c r="EE2133" s="13"/>
      <c r="EF2133" s="13"/>
      <c r="EG2133" s="13"/>
      <c r="EH2133" s="13"/>
      <c r="EI2133" s="13"/>
      <c r="EJ2133" s="13"/>
      <c r="EK2133" s="13"/>
      <c r="EL2133" s="13"/>
      <c r="EM2133" s="13"/>
      <c r="EN2133" s="13"/>
      <c r="EO2133" s="13"/>
      <c r="EP2133" s="13"/>
      <c r="EQ2133" s="13"/>
      <c r="ER2133" s="13"/>
      <c r="ES2133" s="13"/>
      <c r="ET2133" s="13"/>
      <c r="EU2133" s="13"/>
      <c r="EV2133" s="13"/>
      <c r="EW2133" s="13"/>
      <c r="EX2133" s="13"/>
      <c r="EY2133" s="13"/>
      <c r="EZ2133" s="13"/>
      <c r="FA2133" s="13"/>
      <c r="FB2133" s="13"/>
      <c r="FC2133" s="13"/>
      <c r="FD2133" s="13"/>
      <c r="FE2133" s="13"/>
      <c r="FF2133" s="13"/>
      <c r="FG2133" s="13"/>
      <c r="FH2133" s="13"/>
      <c r="FI2133" s="13"/>
      <c r="FJ2133" s="13"/>
      <c r="FK2133" s="13"/>
      <c r="FL2133" s="13"/>
      <c r="FM2133" s="13"/>
      <c r="FN2133" s="13"/>
      <c r="FO2133" s="13"/>
      <c r="FP2133" s="13"/>
      <c r="FQ2133" s="13"/>
      <c r="FR2133" s="13"/>
      <c r="FS2133" s="13"/>
      <c r="FT2133" s="13"/>
      <c r="FU2133" s="13"/>
      <c r="FV2133" s="13"/>
      <c r="FW2133" s="13"/>
      <c r="FX2133" s="13"/>
      <c r="FY2133" s="13"/>
      <c r="FZ2133" s="13"/>
      <c r="GA2133" s="13"/>
      <c r="GB2133" s="13"/>
      <c r="GC2133" s="13"/>
      <c r="GD2133" s="13"/>
      <c r="GE2133" s="13"/>
      <c r="GF2133" s="13"/>
      <c r="GG2133" s="13"/>
      <c r="GH2133" s="13"/>
      <c r="GI2133" s="13"/>
      <c r="GJ2133" s="13"/>
      <c r="GK2133" s="13"/>
      <c r="GL2133" s="13"/>
      <c r="GM2133" s="13"/>
      <c r="GN2133" s="13"/>
      <c r="GO2133" s="13"/>
      <c r="GP2133" s="13"/>
      <c r="GQ2133" s="13"/>
      <c r="GR2133" s="13"/>
      <c r="GS2133" s="13"/>
      <c r="GT2133" s="13"/>
      <c r="GU2133" s="13"/>
      <c r="GV2133" s="13"/>
      <c r="GW2133" s="13"/>
      <c r="GX2133" s="13"/>
      <c r="GY2133" s="13"/>
      <c r="GZ2133" s="13"/>
      <c r="HA2133" s="13"/>
      <c r="HB2133" s="13"/>
      <c r="HC2133" s="13"/>
      <c r="HD2133" s="13"/>
      <c r="HE2133" s="13"/>
      <c r="HF2133" s="13"/>
      <c r="HG2133" s="13"/>
      <c r="HH2133" s="13"/>
      <c r="HI2133" s="13"/>
      <c r="HJ2133" s="13"/>
      <c r="HK2133" s="13"/>
      <c r="HL2133" s="13"/>
      <c r="HM2133" s="13"/>
      <c r="HN2133" s="13"/>
      <c r="HO2133" s="13"/>
      <c r="HP2133" s="13"/>
    </row>
    <row r="2134" spans="1:224" s="75" customFormat="1" ht="15.75" x14ac:dyDescent="0.25">
      <c r="A2134" s="22" t="s">
        <v>5542</v>
      </c>
      <c r="B2134" s="51" t="s">
        <v>5543</v>
      </c>
      <c r="C2134" s="52" t="s">
        <v>3361</v>
      </c>
      <c r="D2134" s="22" t="s">
        <v>6647</v>
      </c>
      <c r="E2134" s="22"/>
      <c r="F2134" s="22" t="s">
        <v>3201</v>
      </c>
      <c r="G2134" s="25">
        <v>49</v>
      </c>
      <c r="H2134" s="7"/>
      <c r="I2134" s="3">
        <f t="shared" si="77"/>
        <v>0</v>
      </c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  <c r="AT2134" s="13"/>
      <c r="AU2134" s="13"/>
      <c r="AV2134" s="13"/>
      <c r="AW2134" s="13"/>
      <c r="AX2134" s="13"/>
      <c r="AY2134" s="13"/>
      <c r="AZ2134" s="13"/>
      <c r="BA2134" s="13"/>
      <c r="BB2134" s="13"/>
      <c r="BC2134" s="13"/>
      <c r="BD2134" s="13"/>
      <c r="BE2134" s="13"/>
      <c r="BF2134" s="13"/>
      <c r="BG2134" s="13"/>
      <c r="BH2134" s="13"/>
      <c r="BI2134" s="13"/>
      <c r="BJ2134" s="13"/>
      <c r="BK2134" s="13"/>
      <c r="BL2134" s="13"/>
      <c r="BM2134" s="13"/>
      <c r="BN2134" s="13"/>
      <c r="BO2134" s="13"/>
      <c r="BP2134" s="13"/>
      <c r="BQ2134" s="13"/>
      <c r="BR2134" s="13"/>
      <c r="BS2134" s="13"/>
      <c r="BT2134" s="13"/>
      <c r="BU2134" s="13"/>
      <c r="BV2134" s="13"/>
      <c r="BW2134" s="13"/>
      <c r="BX2134" s="13"/>
      <c r="BY2134" s="13"/>
      <c r="BZ2134" s="13"/>
      <c r="CA2134" s="13"/>
      <c r="CB2134" s="13"/>
      <c r="CC2134" s="13"/>
      <c r="CD2134" s="13"/>
      <c r="CE2134" s="13"/>
      <c r="CF2134" s="13"/>
      <c r="CG2134" s="13"/>
      <c r="CH2134" s="13"/>
      <c r="CI2134" s="13"/>
      <c r="CJ2134" s="13"/>
      <c r="CK2134" s="13"/>
      <c r="CL2134" s="13"/>
      <c r="CM2134" s="13"/>
      <c r="CN2134" s="13"/>
      <c r="CO2134" s="13"/>
      <c r="CP2134" s="13"/>
      <c r="CQ2134" s="13"/>
      <c r="CR2134" s="13"/>
      <c r="CS2134" s="13"/>
      <c r="CT2134" s="13"/>
      <c r="CU2134" s="13"/>
      <c r="CV2134" s="13"/>
      <c r="CW2134" s="13"/>
      <c r="CX2134" s="13"/>
      <c r="CY2134" s="13"/>
      <c r="CZ2134" s="13"/>
      <c r="DA2134" s="13"/>
      <c r="DB2134" s="13"/>
      <c r="DC2134" s="13"/>
      <c r="DD2134" s="13"/>
      <c r="DE2134" s="13"/>
      <c r="DF2134" s="13"/>
      <c r="DG2134" s="13"/>
      <c r="DH2134" s="13"/>
      <c r="DI2134" s="13"/>
      <c r="DJ2134" s="13"/>
      <c r="DK2134" s="13"/>
      <c r="DL2134" s="13"/>
      <c r="DM2134" s="13"/>
      <c r="DN2134" s="13"/>
      <c r="DO2134" s="13"/>
      <c r="DP2134" s="13"/>
      <c r="DQ2134" s="13"/>
      <c r="DR2134" s="13"/>
      <c r="DS2134" s="13"/>
      <c r="DT2134" s="13"/>
      <c r="DU2134" s="13"/>
      <c r="DV2134" s="13"/>
      <c r="DW2134" s="13"/>
      <c r="DX2134" s="13"/>
      <c r="DY2134" s="13"/>
      <c r="DZ2134" s="13"/>
      <c r="EA2134" s="13"/>
      <c r="EB2134" s="13"/>
      <c r="EC2134" s="13"/>
      <c r="ED2134" s="13"/>
      <c r="EE2134" s="13"/>
      <c r="EF2134" s="13"/>
      <c r="EG2134" s="13"/>
      <c r="EH2134" s="13"/>
      <c r="EI2134" s="13"/>
      <c r="EJ2134" s="13"/>
      <c r="EK2134" s="13"/>
      <c r="EL2134" s="13"/>
      <c r="EM2134" s="13"/>
      <c r="EN2134" s="13"/>
      <c r="EO2134" s="13"/>
      <c r="EP2134" s="13"/>
      <c r="EQ2134" s="13"/>
      <c r="ER2134" s="13"/>
      <c r="ES2134" s="13"/>
      <c r="ET2134" s="13"/>
      <c r="EU2134" s="13"/>
      <c r="EV2134" s="13"/>
      <c r="EW2134" s="13"/>
      <c r="EX2134" s="13"/>
      <c r="EY2134" s="13"/>
      <c r="EZ2134" s="13"/>
      <c r="FA2134" s="13"/>
      <c r="FB2134" s="13"/>
      <c r="FC2134" s="13"/>
      <c r="FD2134" s="13"/>
      <c r="FE2134" s="13"/>
      <c r="FF2134" s="13"/>
      <c r="FG2134" s="13"/>
      <c r="FH2134" s="13"/>
      <c r="FI2134" s="13"/>
      <c r="FJ2134" s="13"/>
      <c r="FK2134" s="13"/>
      <c r="FL2134" s="13"/>
      <c r="FM2134" s="13"/>
      <c r="FN2134" s="13"/>
      <c r="FO2134" s="13"/>
      <c r="FP2134" s="13"/>
      <c r="FQ2134" s="13"/>
      <c r="FR2134" s="13"/>
      <c r="FS2134" s="13"/>
      <c r="FT2134" s="13"/>
      <c r="FU2134" s="13"/>
      <c r="FV2134" s="13"/>
      <c r="FW2134" s="13"/>
      <c r="FX2134" s="13"/>
      <c r="FY2134" s="13"/>
      <c r="FZ2134" s="13"/>
      <c r="GA2134" s="13"/>
      <c r="GB2134" s="13"/>
      <c r="GC2134" s="13"/>
      <c r="GD2134" s="13"/>
      <c r="GE2134" s="13"/>
      <c r="GF2134" s="13"/>
      <c r="GG2134" s="13"/>
      <c r="GH2134" s="13"/>
      <c r="GI2134" s="13"/>
      <c r="GJ2134" s="13"/>
      <c r="GK2134" s="13"/>
      <c r="GL2134" s="13"/>
      <c r="GM2134" s="13"/>
      <c r="GN2134" s="13"/>
      <c r="GO2134" s="13"/>
      <c r="GP2134" s="13"/>
      <c r="GQ2134" s="13"/>
      <c r="GR2134" s="13"/>
      <c r="GS2134" s="13"/>
      <c r="GT2134" s="13"/>
      <c r="GU2134" s="13"/>
      <c r="GV2134" s="13"/>
      <c r="GW2134" s="13"/>
      <c r="GX2134" s="13"/>
      <c r="GY2134" s="13"/>
      <c r="GZ2134" s="13"/>
      <c r="HA2134" s="13"/>
      <c r="HB2134" s="13"/>
      <c r="HC2134" s="13"/>
      <c r="HD2134" s="13"/>
      <c r="HE2134" s="13"/>
      <c r="HF2134" s="13"/>
      <c r="HG2134" s="13"/>
      <c r="HH2134" s="13"/>
      <c r="HI2134" s="13"/>
      <c r="HJ2134" s="13"/>
      <c r="HK2134" s="13"/>
      <c r="HL2134" s="13"/>
      <c r="HM2134" s="13"/>
      <c r="HN2134" s="13"/>
      <c r="HO2134" s="13"/>
      <c r="HP2134" s="13"/>
    </row>
    <row r="2135" spans="1:224" s="75" customFormat="1" ht="15.75" x14ac:dyDescent="0.25">
      <c r="A2135" s="22" t="s">
        <v>5544</v>
      </c>
      <c r="B2135" s="51" t="s">
        <v>5543</v>
      </c>
      <c r="C2135" s="52" t="s">
        <v>3308</v>
      </c>
      <c r="D2135" s="22"/>
      <c r="E2135" s="22"/>
      <c r="F2135" s="22" t="s">
        <v>3216</v>
      </c>
      <c r="G2135" s="25">
        <v>120</v>
      </c>
      <c r="H2135" s="7"/>
      <c r="I2135" s="3">
        <f t="shared" si="77"/>
        <v>0</v>
      </c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  <c r="AT2135" s="13"/>
      <c r="AU2135" s="13"/>
      <c r="AV2135" s="13"/>
      <c r="AW2135" s="13"/>
      <c r="AX2135" s="13"/>
      <c r="AY2135" s="13"/>
      <c r="AZ2135" s="13"/>
      <c r="BA2135" s="13"/>
      <c r="BB2135" s="13"/>
      <c r="BC2135" s="13"/>
      <c r="BD2135" s="13"/>
      <c r="BE2135" s="13"/>
      <c r="BF2135" s="13"/>
      <c r="BG2135" s="13"/>
      <c r="BH2135" s="13"/>
      <c r="BI2135" s="13"/>
      <c r="BJ2135" s="13"/>
      <c r="BK2135" s="13"/>
      <c r="BL2135" s="13"/>
      <c r="BM2135" s="13"/>
      <c r="BN2135" s="13"/>
      <c r="BO2135" s="13"/>
      <c r="BP2135" s="13"/>
      <c r="BQ2135" s="13"/>
      <c r="BR2135" s="13"/>
      <c r="BS2135" s="13"/>
      <c r="BT2135" s="13"/>
      <c r="BU2135" s="13"/>
      <c r="BV2135" s="13"/>
      <c r="BW2135" s="13"/>
      <c r="BX2135" s="13"/>
      <c r="BY2135" s="13"/>
      <c r="BZ2135" s="13"/>
      <c r="CA2135" s="13"/>
      <c r="CB2135" s="13"/>
      <c r="CC2135" s="13"/>
      <c r="CD2135" s="13"/>
      <c r="CE2135" s="13"/>
      <c r="CF2135" s="13"/>
      <c r="CG2135" s="13"/>
      <c r="CH2135" s="13"/>
      <c r="CI2135" s="13"/>
      <c r="CJ2135" s="13"/>
      <c r="CK2135" s="13"/>
      <c r="CL2135" s="13"/>
      <c r="CM2135" s="13"/>
      <c r="CN2135" s="13"/>
      <c r="CO2135" s="13"/>
      <c r="CP2135" s="13"/>
      <c r="CQ2135" s="13"/>
      <c r="CR2135" s="13"/>
      <c r="CS2135" s="13"/>
      <c r="CT2135" s="13"/>
      <c r="CU2135" s="13"/>
      <c r="CV2135" s="13"/>
      <c r="CW2135" s="13"/>
      <c r="CX2135" s="13"/>
      <c r="CY2135" s="13"/>
      <c r="CZ2135" s="13"/>
      <c r="DA2135" s="13"/>
      <c r="DB2135" s="13"/>
      <c r="DC2135" s="13"/>
      <c r="DD2135" s="13"/>
      <c r="DE2135" s="13"/>
      <c r="DF2135" s="13"/>
      <c r="DG2135" s="13"/>
      <c r="DH2135" s="13"/>
      <c r="DI2135" s="13"/>
      <c r="DJ2135" s="13"/>
      <c r="DK2135" s="13"/>
      <c r="DL2135" s="13"/>
      <c r="DM2135" s="13"/>
      <c r="DN2135" s="13"/>
      <c r="DO2135" s="13"/>
      <c r="DP2135" s="13"/>
      <c r="DQ2135" s="13"/>
      <c r="DR2135" s="13"/>
      <c r="DS2135" s="13"/>
      <c r="DT2135" s="13"/>
      <c r="DU2135" s="13"/>
      <c r="DV2135" s="13"/>
      <c r="DW2135" s="13"/>
      <c r="DX2135" s="13"/>
      <c r="DY2135" s="13"/>
      <c r="DZ2135" s="13"/>
      <c r="EA2135" s="13"/>
      <c r="EB2135" s="13"/>
      <c r="EC2135" s="13"/>
      <c r="ED2135" s="13"/>
      <c r="EE2135" s="13"/>
      <c r="EF2135" s="13"/>
      <c r="EG2135" s="13"/>
      <c r="EH2135" s="13"/>
      <c r="EI2135" s="13"/>
      <c r="EJ2135" s="13"/>
      <c r="EK2135" s="13"/>
      <c r="EL2135" s="13"/>
      <c r="EM2135" s="13"/>
      <c r="EN2135" s="13"/>
      <c r="EO2135" s="13"/>
      <c r="EP2135" s="13"/>
      <c r="EQ2135" s="13"/>
      <c r="ER2135" s="13"/>
      <c r="ES2135" s="13"/>
      <c r="ET2135" s="13"/>
      <c r="EU2135" s="13"/>
      <c r="EV2135" s="13"/>
      <c r="EW2135" s="13"/>
      <c r="EX2135" s="13"/>
      <c r="EY2135" s="13"/>
      <c r="EZ2135" s="13"/>
      <c r="FA2135" s="13"/>
      <c r="FB2135" s="13"/>
      <c r="FC2135" s="13"/>
      <c r="FD2135" s="13"/>
      <c r="FE2135" s="13"/>
      <c r="FF2135" s="13"/>
      <c r="FG2135" s="13"/>
      <c r="FH2135" s="13"/>
      <c r="FI2135" s="13"/>
      <c r="FJ2135" s="13"/>
      <c r="FK2135" s="13"/>
      <c r="FL2135" s="13"/>
      <c r="FM2135" s="13"/>
      <c r="FN2135" s="13"/>
      <c r="FO2135" s="13"/>
      <c r="FP2135" s="13"/>
      <c r="FQ2135" s="13"/>
      <c r="FR2135" s="13"/>
      <c r="FS2135" s="13"/>
      <c r="FT2135" s="13"/>
      <c r="FU2135" s="13"/>
      <c r="FV2135" s="13"/>
      <c r="FW2135" s="13"/>
      <c r="FX2135" s="13"/>
      <c r="FY2135" s="13"/>
      <c r="FZ2135" s="13"/>
      <c r="GA2135" s="13"/>
      <c r="GB2135" s="13"/>
      <c r="GC2135" s="13"/>
      <c r="GD2135" s="13"/>
      <c r="GE2135" s="13"/>
      <c r="GF2135" s="13"/>
      <c r="GG2135" s="13"/>
      <c r="GH2135" s="13"/>
      <c r="GI2135" s="13"/>
      <c r="GJ2135" s="13"/>
      <c r="GK2135" s="13"/>
      <c r="GL2135" s="13"/>
      <c r="GM2135" s="13"/>
      <c r="GN2135" s="13"/>
      <c r="GO2135" s="13"/>
      <c r="GP2135" s="13"/>
      <c r="GQ2135" s="13"/>
      <c r="GR2135" s="13"/>
      <c r="GS2135" s="13"/>
      <c r="GT2135" s="13"/>
      <c r="GU2135" s="13"/>
      <c r="GV2135" s="13"/>
      <c r="GW2135" s="13"/>
      <c r="GX2135" s="13"/>
      <c r="GY2135" s="13"/>
      <c r="GZ2135" s="13"/>
      <c r="HA2135" s="13"/>
      <c r="HB2135" s="13"/>
      <c r="HC2135" s="13"/>
      <c r="HD2135" s="13"/>
      <c r="HE2135" s="13"/>
      <c r="HF2135" s="13"/>
      <c r="HG2135" s="13"/>
      <c r="HH2135" s="13"/>
      <c r="HI2135" s="13"/>
      <c r="HJ2135" s="13"/>
      <c r="HK2135" s="13"/>
      <c r="HL2135" s="13"/>
      <c r="HM2135" s="13"/>
      <c r="HN2135" s="13"/>
      <c r="HO2135" s="13"/>
      <c r="HP2135" s="13"/>
    </row>
    <row r="2136" spans="1:224" s="75" customFormat="1" ht="15.75" x14ac:dyDescent="0.25">
      <c r="A2136" s="22" t="s">
        <v>2703</v>
      </c>
      <c r="B2136" s="51" t="s">
        <v>2869</v>
      </c>
      <c r="C2136" s="52" t="s">
        <v>2847</v>
      </c>
      <c r="D2136" s="22"/>
      <c r="E2136" s="22"/>
      <c r="F2136" s="22"/>
      <c r="G2136" s="25">
        <v>12</v>
      </c>
      <c r="H2136" s="7"/>
      <c r="I2136" s="3">
        <f t="shared" si="77"/>
        <v>0</v>
      </c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  <c r="AT2136" s="13"/>
      <c r="AU2136" s="13"/>
      <c r="AV2136" s="13"/>
      <c r="AW2136" s="13"/>
      <c r="AX2136" s="13"/>
      <c r="AY2136" s="13"/>
      <c r="AZ2136" s="13"/>
      <c r="BA2136" s="13"/>
      <c r="BB2136" s="13"/>
      <c r="BC2136" s="13"/>
      <c r="BD2136" s="13"/>
      <c r="BE2136" s="13"/>
      <c r="BF2136" s="13"/>
      <c r="BG2136" s="13"/>
      <c r="BH2136" s="13"/>
      <c r="BI2136" s="13"/>
      <c r="BJ2136" s="13"/>
      <c r="BK2136" s="13"/>
      <c r="BL2136" s="13"/>
      <c r="BM2136" s="13"/>
      <c r="BN2136" s="13"/>
      <c r="BO2136" s="13"/>
      <c r="BP2136" s="13"/>
      <c r="BQ2136" s="13"/>
      <c r="BR2136" s="13"/>
      <c r="BS2136" s="13"/>
      <c r="BT2136" s="13"/>
      <c r="BU2136" s="13"/>
      <c r="BV2136" s="13"/>
      <c r="BW2136" s="13"/>
      <c r="BX2136" s="13"/>
      <c r="BY2136" s="13"/>
      <c r="BZ2136" s="13"/>
      <c r="CA2136" s="13"/>
      <c r="CB2136" s="13"/>
      <c r="CC2136" s="13"/>
      <c r="CD2136" s="13"/>
      <c r="CE2136" s="13"/>
      <c r="CF2136" s="13"/>
      <c r="CG2136" s="13"/>
      <c r="CH2136" s="13"/>
      <c r="CI2136" s="13"/>
      <c r="CJ2136" s="13"/>
      <c r="CK2136" s="13"/>
      <c r="CL2136" s="13"/>
      <c r="CM2136" s="13"/>
      <c r="CN2136" s="13"/>
      <c r="CO2136" s="13"/>
      <c r="CP2136" s="13"/>
      <c r="CQ2136" s="13"/>
      <c r="CR2136" s="13"/>
      <c r="CS2136" s="13"/>
      <c r="CT2136" s="13"/>
      <c r="CU2136" s="13"/>
      <c r="CV2136" s="13"/>
      <c r="CW2136" s="13"/>
      <c r="CX2136" s="13"/>
      <c r="CY2136" s="13"/>
      <c r="CZ2136" s="13"/>
      <c r="DA2136" s="13"/>
      <c r="DB2136" s="13"/>
      <c r="DC2136" s="13"/>
      <c r="DD2136" s="13"/>
      <c r="DE2136" s="13"/>
      <c r="DF2136" s="13"/>
      <c r="DG2136" s="13"/>
      <c r="DH2136" s="13"/>
      <c r="DI2136" s="13"/>
      <c r="DJ2136" s="13"/>
      <c r="DK2136" s="13"/>
      <c r="DL2136" s="13"/>
      <c r="DM2136" s="13"/>
      <c r="DN2136" s="13"/>
      <c r="DO2136" s="13"/>
      <c r="DP2136" s="13"/>
      <c r="DQ2136" s="13"/>
      <c r="DR2136" s="13"/>
      <c r="DS2136" s="13"/>
      <c r="DT2136" s="13"/>
      <c r="DU2136" s="13"/>
      <c r="DV2136" s="13"/>
      <c r="DW2136" s="13"/>
      <c r="DX2136" s="13"/>
      <c r="DY2136" s="13"/>
      <c r="DZ2136" s="13"/>
      <c r="EA2136" s="13"/>
      <c r="EB2136" s="13"/>
      <c r="EC2136" s="13"/>
      <c r="ED2136" s="13"/>
      <c r="EE2136" s="13"/>
      <c r="EF2136" s="13"/>
      <c r="EG2136" s="13"/>
      <c r="EH2136" s="13"/>
      <c r="EI2136" s="13"/>
      <c r="EJ2136" s="13"/>
      <c r="EK2136" s="13"/>
      <c r="EL2136" s="13"/>
      <c r="EM2136" s="13"/>
      <c r="EN2136" s="13"/>
      <c r="EO2136" s="13"/>
      <c r="EP2136" s="13"/>
      <c r="EQ2136" s="13"/>
      <c r="ER2136" s="13"/>
      <c r="ES2136" s="13"/>
      <c r="ET2136" s="13"/>
      <c r="EU2136" s="13"/>
      <c r="EV2136" s="13"/>
      <c r="EW2136" s="13"/>
      <c r="EX2136" s="13"/>
      <c r="EY2136" s="13"/>
      <c r="EZ2136" s="13"/>
      <c r="FA2136" s="13"/>
      <c r="FB2136" s="13"/>
      <c r="FC2136" s="13"/>
      <c r="FD2136" s="13"/>
      <c r="FE2136" s="13"/>
      <c r="FF2136" s="13"/>
      <c r="FG2136" s="13"/>
      <c r="FH2136" s="13"/>
      <c r="FI2136" s="13"/>
      <c r="FJ2136" s="13"/>
      <c r="FK2136" s="13"/>
      <c r="FL2136" s="13"/>
      <c r="FM2136" s="13"/>
      <c r="FN2136" s="13"/>
      <c r="FO2136" s="13"/>
      <c r="FP2136" s="13"/>
      <c r="FQ2136" s="13"/>
      <c r="FR2136" s="13"/>
      <c r="FS2136" s="13"/>
      <c r="FT2136" s="13"/>
      <c r="FU2136" s="13"/>
      <c r="FV2136" s="13"/>
      <c r="FW2136" s="13"/>
      <c r="FX2136" s="13"/>
      <c r="FY2136" s="13"/>
      <c r="FZ2136" s="13"/>
      <c r="GA2136" s="13"/>
      <c r="GB2136" s="13"/>
      <c r="GC2136" s="13"/>
      <c r="GD2136" s="13"/>
      <c r="GE2136" s="13"/>
      <c r="GF2136" s="13"/>
      <c r="GG2136" s="13"/>
      <c r="GH2136" s="13"/>
      <c r="GI2136" s="13"/>
      <c r="GJ2136" s="13"/>
      <c r="GK2136" s="13"/>
      <c r="GL2136" s="13"/>
      <c r="GM2136" s="13"/>
      <c r="GN2136" s="13"/>
      <c r="GO2136" s="13"/>
      <c r="GP2136" s="13"/>
      <c r="GQ2136" s="13"/>
      <c r="GR2136" s="13"/>
      <c r="GS2136" s="13"/>
      <c r="GT2136" s="13"/>
      <c r="GU2136" s="13"/>
      <c r="GV2136" s="13"/>
      <c r="GW2136" s="13"/>
      <c r="GX2136" s="13"/>
      <c r="GY2136" s="13"/>
      <c r="GZ2136" s="13"/>
      <c r="HA2136" s="13"/>
      <c r="HB2136" s="13"/>
      <c r="HC2136" s="13"/>
      <c r="HD2136" s="13"/>
      <c r="HE2136" s="13"/>
      <c r="HF2136" s="13"/>
      <c r="HG2136" s="13"/>
      <c r="HH2136" s="13"/>
      <c r="HI2136" s="13"/>
      <c r="HJ2136" s="13"/>
      <c r="HK2136" s="13"/>
      <c r="HL2136" s="13"/>
      <c r="HM2136" s="13"/>
      <c r="HN2136" s="13"/>
      <c r="HO2136" s="13"/>
      <c r="HP2136" s="13"/>
    </row>
    <row r="2137" spans="1:224" s="75" customFormat="1" ht="15.75" x14ac:dyDescent="0.25">
      <c r="A2137" s="22" t="s">
        <v>2704</v>
      </c>
      <c r="B2137" s="51" t="s">
        <v>2869</v>
      </c>
      <c r="C2137" s="52" t="s">
        <v>2870</v>
      </c>
      <c r="D2137" s="22"/>
      <c r="E2137" s="22"/>
      <c r="F2137" s="22"/>
      <c r="G2137" s="25">
        <v>24</v>
      </c>
      <c r="H2137" s="7"/>
      <c r="I2137" s="3">
        <f t="shared" si="77"/>
        <v>0</v>
      </c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  <c r="AT2137" s="13"/>
      <c r="AU2137" s="13"/>
      <c r="AV2137" s="13"/>
      <c r="AW2137" s="13"/>
      <c r="AX2137" s="13"/>
      <c r="AY2137" s="13"/>
      <c r="AZ2137" s="13"/>
      <c r="BA2137" s="13"/>
      <c r="BB2137" s="13"/>
      <c r="BC2137" s="13"/>
      <c r="BD2137" s="13"/>
      <c r="BE2137" s="13"/>
      <c r="BF2137" s="13"/>
      <c r="BG2137" s="13"/>
      <c r="BH2137" s="13"/>
      <c r="BI2137" s="13"/>
      <c r="BJ2137" s="13"/>
      <c r="BK2137" s="13"/>
      <c r="BL2137" s="13"/>
      <c r="BM2137" s="13"/>
      <c r="BN2137" s="13"/>
      <c r="BO2137" s="13"/>
      <c r="BP2137" s="13"/>
      <c r="BQ2137" s="13"/>
      <c r="BR2137" s="13"/>
      <c r="BS2137" s="13"/>
      <c r="BT2137" s="13"/>
      <c r="BU2137" s="13"/>
      <c r="BV2137" s="13"/>
      <c r="BW2137" s="13"/>
      <c r="BX2137" s="13"/>
      <c r="BY2137" s="13"/>
      <c r="BZ2137" s="13"/>
      <c r="CA2137" s="13"/>
      <c r="CB2137" s="13"/>
      <c r="CC2137" s="13"/>
      <c r="CD2137" s="13"/>
      <c r="CE2137" s="13"/>
      <c r="CF2137" s="13"/>
      <c r="CG2137" s="13"/>
      <c r="CH2137" s="13"/>
      <c r="CI2137" s="13"/>
      <c r="CJ2137" s="13"/>
      <c r="CK2137" s="13"/>
      <c r="CL2137" s="13"/>
      <c r="CM2137" s="13"/>
      <c r="CN2137" s="13"/>
      <c r="CO2137" s="13"/>
      <c r="CP2137" s="13"/>
      <c r="CQ2137" s="13"/>
      <c r="CR2137" s="13"/>
      <c r="CS2137" s="13"/>
      <c r="CT2137" s="13"/>
      <c r="CU2137" s="13"/>
      <c r="CV2137" s="13"/>
      <c r="CW2137" s="13"/>
      <c r="CX2137" s="13"/>
      <c r="CY2137" s="13"/>
      <c r="CZ2137" s="13"/>
      <c r="DA2137" s="13"/>
      <c r="DB2137" s="13"/>
      <c r="DC2137" s="13"/>
      <c r="DD2137" s="13"/>
      <c r="DE2137" s="13"/>
      <c r="DF2137" s="13"/>
      <c r="DG2137" s="13"/>
      <c r="DH2137" s="13"/>
      <c r="DI2137" s="13"/>
      <c r="DJ2137" s="13"/>
      <c r="DK2137" s="13"/>
      <c r="DL2137" s="13"/>
      <c r="DM2137" s="13"/>
      <c r="DN2137" s="13"/>
      <c r="DO2137" s="13"/>
      <c r="DP2137" s="13"/>
      <c r="DQ2137" s="13"/>
      <c r="DR2137" s="13"/>
      <c r="DS2137" s="13"/>
      <c r="DT2137" s="13"/>
      <c r="DU2137" s="13"/>
      <c r="DV2137" s="13"/>
      <c r="DW2137" s="13"/>
      <c r="DX2137" s="13"/>
      <c r="DY2137" s="13"/>
      <c r="DZ2137" s="13"/>
      <c r="EA2137" s="13"/>
      <c r="EB2137" s="13"/>
      <c r="EC2137" s="13"/>
      <c r="ED2137" s="13"/>
      <c r="EE2137" s="13"/>
      <c r="EF2137" s="13"/>
      <c r="EG2137" s="13"/>
      <c r="EH2137" s="13"/>
      <c r="EI2137" s="13"/>
      <c r="EJ2137" s="13"/>
      <c r="EK2137" s="13"/>
      <c r="EL2137" s="13"/>
      <c r="EM2137" s="13"/>
      <c r="EN2137" s="13"/>
      <c r="EO2137" s="13"/>
      <c r="EP2137" s="13"/>
      <c r="EQ2137" s="13"/>
      <c r="ER2137" s="13"/>
      <c r="ES2137" s="13"/>
      <c r="ET2137" s="13"/>
      <c r="EU2137" s="13"/>
      <c r="EV2137" s="13"/>
      <c r="EW2137" s="13"/>
      <c r="EX2137" s="13"/>
      <c r="EY2137" s="13"/>
      <c r="EZ2137" s="13"/>
      <c r="FA2137" s="13"/>
      <c r="FB2137" s="13"/>
      <c r="FC2137" s="13"/>
      <c r="FD2137" s="13"/>
      <c r="FE2137" s="13"/>
      <c r="FF2137" s="13"/>
      <c r="FG2137" s="13"/>
      <c r="FH2137" s="13"/>
      <c r="FI2137" s="13"/>
      <c r="FJ2137" s="13"/>
      <c r="FK2137" s="13"/>
      <c r="FL2137" s="13"/>
      <c r="FM2137" s="13"/>
      <c r="FN2137" s="13"/>
      <c r="FO2137" s="13"/>
      <c r="FP2137" s="13"/>
      <c r="FQ2137" s="13"/>
      <c r="FR2137" s="13"/>
      <c r="FS2137" s="13"/>
      <c r="FT2137" s="13"/>
      <c r="FU2137" s="13"/>
      <c r="FV2137" s="13"/>
      <c r="FW2137" s="13"/>
      <c r="FX2137" s="13"/>
      <c r="FY2137" s="13"/>
      <c r="FZ2137" s="13"/>
      <c r="GA2137" s="13"/>
      <c r="GB2137" s="13"/>
      <c r="GC2137" s="13"/>
      <c r="GD2137" s="13"/>
      <c r="GE2137" s="13"/>
      <c r="GF2137" s="13"/>
      <c r="GG2137" s="13"/>
      <c r="GH2137" s="13"/>
      <c r="GI2137" s="13"/>
      <c r="GJ2137" s="13"/>
      <c r="GK2137" s="13"/>
      <c r="GL2137" s="13"/>
      <c r="GM2137" s="13"/>
      <c r="GN2137" s="13"/>
      <c r="GO2137" s="13"/>
      <c r="GP2137" s="13"/>
      <c r="GQ2137" s="13"/>
      <c r="GR2137" s="13"/>
      <c r="GS2137" s="13"/>
      <c r="GT2137" s="13"/>
      <c r="GU2137" s="13"/>
      <c r="GV2137" s="13"/>
      <c r="GW2137" s="13"/>
      <c r="GX2137" s="13"/>
      <c r="GY2137" s="13"/>
      <c r="GZ2137" s="13"/>
      <c r="HA2137" s="13"/>
      <c r="HB2137" s="13"/>
      <c r="HC2137" s="13"/>
      <c r="HD2137" s="13"/>
      <c r="HE2137" s="13"/>
      <c r="HF2137" s="13"/>
      <c r="HG2137" s="13"/>
      <c r="HH2137" s="13"/>
      <c r="HI2137" s="13"/>
      <c r="HJ2137" s="13"/>
      <c r="HK2137" s="13"/>
      <c r="HL2137" s="13"/>
      <c r="HM2137" s="13"/>
      <c r="HN2137" s="13"/>
      <c r="HO2137" s="13"/>
      <c r="HP2137" s="13"/>
    </row>
    <row r="2138" spans="1:224" s="75" customFormat="1" ht="15.75" x14ac:dyDescent="0.25">
      <c r="A2138" s="22" t="s">
        <v>5545</v>
      </c>
      <c r="B2138" s="51" t="s">
        <v>5546</v>
      </c>
      <c r="C2138" s="52" t="s">
        <v>4048</v>
      </c>
      <c r="D2138" s="22"/>
      <c r="E2138" s="22"/>
      <c r="F2138" s="22"/>
      <c r="G2138" s="25">
        <v>28</v>
      </c>
      <c r="H2138" s="7"/>
      <c r="I2138" s="3">
        <f t="shared" si="77"/>
        <v>0</v>
      </c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  <c r="AT2138" s="13"/>
      <c r="AU2138" s="13"/>
      <c r="AV2138" s="13"/>
      <c r="AW2138" s="13"/>
      <c r="AX2138" s="13"/>
      <c r="AY2138" s="13"/>
      <c r="AZ2138" s="13"/>
      <c r="BA2138" s="13"/>
      <c r="BB2138" s="13"/>
      <c r="BC2138" s="13"/>
      <c r="BD2138" s="13"/>
      <c r="BE2138" s="13"/>
      <c r="BF2138" s="13"/>
      <c r="BG2138" s="13"/>
      <c r="BH2138" s="13"/>
      <c r="BI2138" s="13"/>
      <c r="BJ2138" s="13"/>
      <c r="BK2138" s="13"/>
      <c r="BL2138" s="13"/>
      <c r="BM2138" s="13"/>
      <c r="BN2138" s="13"/>
      <c r="BO2138" s="13"/>
      <c r="BP2138" s="13"/>
      <c r="BQ2138" s="13"/>
      <c r="BR2138" s="13"/>
      <c r="BS2138" s="13"/>
      <c r="BT2138" s="13"/>
      <c r="BU2138" s="13"/>
      <c r="BV2138" s="13"/>
      <c r="BW2138" s="13"/>
      <c r="BX2138" s="13"/>
      <c r="BY2138" s="13"/>
      <c r="BZ2138" s="13"/>
      <c r="CA2138" s="13"/>
      <c r="CB2138" s="13"/>
      <c r="CC2138" s="13"/>
      <c r="CD2138" s="13"/>
      <c r="CE2138" s="13"/>
      <c r="CF2138" s="13"/>
      <c r="CG2138" s="13"/>
      <c r="CH2138" s="13"/>
      <c r="CI2138" s="13"/>
      <c r="CJ2138" s="13"/>
      <c r="CK2138" s="13"/>
      <c r="CL2138" s="13"/>
      <c r="CM2138" s="13"/>
      <c r="CN2138" s="13"/>
      <c r="CO2138" s="13"/>
      <c r="CP2138" s="13"/>
      <c r="CQ2138" s="13"/>
      <c r="CR2138" s="13"/>
      <c r="CS2138" s="13"/>
      <c r="CT2138" s="13"/>
      <c r="CU2138" s="13"/>
      <c r="CV2138" s="13"/>
      <c r="CW2138" s="13"/>
      <c r="CX2138" s="13"/>
      <c r="CY2138" s="13"/>
      <c r="CZ2138" s="13"/>
      <c r="DA2138" s="13"/>
      <c r="DB2138" s="13"/>
      <c r="DC2138" s="13"/>
      <c r="DD2138" s="13"/>
      <c r="DE2138" s="13"/>
      <c r="DF2138" s="13"/>
      <c r="DG2138" s="13"/>
      <c r="DH2138" s="13"/>
      <c r="DI2138" s="13"/>
      <c r="DJ2138" s="13"/>
      <c r="DK2138" s="13"/>
      <c r="DL2138" s="13"/>
      <c r="DM2138" s="13"/>
      <c r="DN2138" s="13"/>
      <c r="DO2138" s="13"/>
      <c r="DP2138" s="13"/>
      <c r="DQ2138" s="13"/>
      <c r="DR2138" s="13"/>
      <c r="DS2138" s="13"/>
      <c r="DT2138" s="13"/>
      <c r="DU2138" s="13"/>
      <c r="DV2138" s="13"/>
      <c r="DW2138" s="13"/>
      <c r="DX2138" s="13"/>
      <c r="DY2138" s="13"/>
      <c r="DZ2138" s="13"/>
      <c r="EA2138" s="13"/>
      <c r="EB2138" s="13"/>
      <c r="EC2138" s="13"/>
      <c r="ED2138" s="13"/>
      <c r="EE2138" s="13"/>
      <c r="EF2138" s="13"/>
      <c r="EG2138" s="13"/>
      <c r="EH2138" s="13"/>
      <c r="EI2138" s="13"/>
      <c r="EJ2138" s="13"/>
      <c r="EK2138" s="13"/>
      <c r="EL2138" s="13"/>
      <c r="EM2138" s="13"/>
      <c r="EN2138" s="13"/>
      <c r="EO2138" s="13"/>
      <c r="EP2138" s="13"/>
      <c r="EQ2138" s="13"/>
      <c r="ER2138" s="13"/>
      <c r="ES2138" s="13"/>
      <c r="ET2138" s="13"/>
      <c r="EU2138" s="13"/>
      <c r="EV2138" s="13"/>
      <c r="EW2138" s="13"/>
      <c r="EX2138" s="13"/>
      <c r="EY2138" s="13"/>
      <c r="EZ2138" s="13"/>
      <c r="FA2138" s="13"/>
      <c r="FB2138" s="13"/>
      <c r="FC2138" s="13"/>
      <c r="FD2138" s="13"/>
      <c r="FE2138" s="13"/>
      <c r="FF2138" s="13"/>
      <c r="FG2138" s="13"/>
      <c r="FH2138" s="13"/>
      <c r="FI2138" s="13"/>
      <c r="FJ2138" s="13"/>
      <c r="FK2138" s="13"/>
      <c r="FL2138" s="13"/>
      <c r="FM2138" s="13"/>
      <c r="FN2138" s="13"/>
      <c r="FO2138" s="13"/>
      <c r="FP2138" s="13"/>
      <c r="FQ2138" s="13"/>
      <c r="FR2138" s="13"/>
      <c r="FS2138" s="13"/>
      <c r="FT2138" s="13"/>
      <c r="FU2138" s="13"/>
      <c r="FV2138" s="13"/>
      <c r="FW2138" s="13"/>
      <c r="FX2138" s="13"/>
      <c r="FY2138" s="13"/>
      <c r="FZ2138" s="13"/>
      <c r="GA2138" s="13"/>
      <c r="GB2138" s="13"/>
      <c r="GC2138" s="13"/>
      <c r="GD2138" s="13"/>
      <c r="GE2138" s="13"/>
      <c r="GF2138" s="13"/>
      <c r="GG2138" s="13"/>
      <c r="GH2138" s="13"/>
      <c r="GI2138" s="13"/>
      <c r="GJ2138" s="13"/>
      <c r="GK2138" s="13"/>
      <c r="GL2138" s="13"/>
      <c r="GM2138" s="13"/>
      <c r="GN2138" s="13"/>
      <c r="GO2138" s="13"/>
      <c r="GP2138" s="13"/>
      <c r="GQ2138" s="13"/>
      <c r="GR2138" s="13"/>
      <c r="GS2138" s="13"/>
      <c r="GT2138" s="13"/>
      <c r="GU2138" s="13"/>
      <c r="GV2138" s="13"/>
      <c r="GW2138" s="13"/>
      <c r="GX2138" s="13"/>
      <c r="GY2138" s="13"/>
      <c r="GZ2138" s="13"/>
      <c r="HA2138" s="13"/>
      <c r="HB2138" s="13"/>
      <c r="HC2138" s="13"/>
      <c r="HD2138" s="13"/>
      <c r="HE2138" s="13"/>
      <c r="HF2138" s="13"/>
      <c r="HG2138" s="13"/>
      <c r="HH2138" s="13"/>
      <c r="HI2138" s="13"/>
      <c r="HJ2138" s="13"/>
      <c r="HK2138" s="13"/>
      <c r="HL2138" s="13"/>
      <c r="HM2138" s="13"/>
      <c r="HN2138" s="13"/>
      <c r="HO2138" s="13"/>
      <c r="HP2138" s="13"/>
    </row>
    <row r="2139" spans="1:224" s="75" customFormat="1" ht="15.75" x14ac:dyDescent="0.25">
      <c r="A2139" s="22" t="s">
        <v>5547</v>
      </c>
      <c r="B2139" s="51" t="s">
        <v>5546</v>
      </c>
      <c r="C2139" s="52" t="s">
        <v>3361</v>
      </c>
      <c r="D2139" s="22" t="s">
        <v>6647</v>
      </c>
      <c r="E2139" s="22"/>
      <c r="F2139" s="22"/>
      <c r="G2139" s="25">
        <v>48</v>
      </c>
      <c r="H2139" s="7"/>
      <c r="I2139" s="3">
        <f t="shared" si="77"/>
        <v>0</v>
      </c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  <c r="AT2139" s="13"/>
      <c r="AU2139" s="13"/>
      <c r="AV2139" s="13"/>
      <c r="AW2139" s="13"/>
      <c r="AX2139" s="13"/>
      <c r="AY2139" s="13"/>
      <c r="AZ2139" s="13"/>
      <c r="BA2139" s="13"/>
      <c r="BB2139" s="13"/>
      <c r="BC2139" s="13"/>
      <c r="BD2139" s="13"/>
      <c r="BE2139" s="13"/>
      <c r="BF2139" s="13"/>
      <c r="BG2139" s="13"/>
      <c r="BH2139" s="13"/>
      <c r="BI2139" s="13"/>
      <c r="BJ2139" s="13"/>
      <c r="BK2139" s="13"/>
      <c r="BL2139" s="13"/>
      <c r="BM2139" s="13"/>
      <c r="BN2139" s="13"/>
      <c r="BO2139" s="13"/>
      <c r="BP2139" s="13"/>
      <c r="BQ2139" s="13"/>
      <c r="BR2139" s="13"/>
      <c r="BS2139" s="13"/>
      <c r="BT2139" s="13"/>
      <c r="BU2139" s="13"/>
      <c r="BV2139" s="13"/>
      <c r="BW2139" s="13"/>
      <c r="BX2139" s="13"/>
      <c r="BY2139" s="13"/>
      <c r="BZ2139" s="13"/>
      <c r="CA2139" s="13"/>
      <c r="CB2139" s="13"/>
      <c r="CC2139" s="13"/>
      <c r="CD2139" s="13"/>
      <c r="CE2139" s="13"/>
      <c r="CF2139" s="13"/>
      <c r="CG2139" s="13"/>
      <c r="CH2139" s="13"/>
      <c r="CI2139" s="13"/>
      <c r="CJ2139" s="13"/>
      <c r="CK2139" s="13"/>
      <c r="CL2139" s="13"/>
      <c r="CM2139" s="13"/>
      <c r="CN2139" s="13"/>
      <c r="CO2139" s="13"/>
      <c r="CP2139" s="13"/>
      <c r="CQ2139" s="13"/>
      <c r="CR2139" s="13"/>
      <c r="CS2139" s="13"/>
      <c r="CT2139" s="13"/>
      <c r="CU2139" s="13"/>
      <c r="CV2139" s="13"/>
      <c r="CW2139" s="13"/>
      <c r="CX2139" s="13"/>
      <c r="CY2139" s="13"/>
      <c r="CZ2139" s="13"/>
      <c r="DA2139" s="13"/>
      <c r="DB2139" s="13"/>
      <c r="DC2139" s="13"/>
      <c r="DD2139" s="13"/>
      <c r="DE2139" s="13"/>
      <c r="DF2139" s="13"/>
      <c r="DG2139" s="13"/>
      <c r="DH2139" s="13"/>
      <c r="DI2139" s="13"/>
      <c r="DJ2139" s="13"/>
      <c r="DK2139" s="13"/>
      <c r="DL2139" s="13"/>
      <c r="DM2139" s="13"/>
      <c r="DN2139" s="13"/>
      <c r="DO2139" s="13"/>
      <c r="DP2139" s="13"/>
      <c r="DQ2139" s="13"/>
      <c r="DR2139" s="13"/>
      <c r="DS2139" s="13"/>
      <c r="DT2139" s="13"/>
      <c r="DU2139" s="13"/>
      <c r="DV2139" s="13"/>
      <c r="DW2139" s="13"/>
      <c r="DX2139" s="13"/>
      <c r="DY2139" s="13"/>
      <c r="DZ2139" s="13"/>
      <c r="EA2139" s="13"/>
      <c r="EB2139" s="13"/>
      <c r="EC2139" s="13"/>
      <c r="ED2139" s="13"/>
      <c r="EE2139" s="13"/>
      <c r="EF2139" s="13"/>
      <c r="EG2139" s="13"/>
      <c r="EH2139" s="13"/>
      <c r="EI2139" s="13"/>
      <c r="EJ2139" s="13"/>
      <c r="EK2139" s="13"/>
      <c r="EL2139" s="13"/>
      <c r="EM2139" s="13"/>
      <c r="EN2139" s="13"/>
      <c r="EO2139" s="13"/>
      <c r="EP2139" s="13"/>
      <c r="EQ2139" s="13"/>
      <c r="ER2139" s="13"/>
      <c r="ES2139" s="13"/>
      <c r="ET2139" s="13"/>
      <c r="EU2139" s="13"/>
      <c r="EV2139" s="13"/>
      <c r="EW2139" s="13"/>
      <c r="EX2139" s="13"/>
      <c r="EY2139" s="13"/>
      <c r="EZ2139" s="13"/>
      <c r="FA2139" s="13"/>
      <c r="FB2139" s="13"/>
      <c r="FC2139" s="13"/>
      <c r="FD2139" s="13"/>
      <c r="FE2139" s="13"/>
      <c r="FF2139" s="13"/>
      <c r="FG2139" s="13"/>
      <c r="FH2139" s="13"/>
      <c r="FI2139" s="13"/>
      <c r="FJ2139" s="13"/>
      <c r="FK2139" s="13"/>
      <c r="FL2139" s="13"/>
      <c r="FM2139" s="13"/>
      <c r="FN2139" s="13"/>
      <c r="FO2139" s="13"/>
      <c r="FP2139" s="13"/>
      <c r="FQ2139" s="13"/>
      <c r="FR2139" s="13"/>
      <c r="FS2139" s="13"/>
      <c r="FT2139" s="13"/>
      <c r="FU2139" s="13"/>
      <c r="FV2139" s="13"/>
      <c r="FW2139" s="13"/>
      <c r="FX2139" s="13"/>
      <c r="FY2139" s="13"/>
      <c r="FZ2139" s="13"/>
      <c r="GA2139" s="13"/>
      <c r="GB2139" s="13"/>
      <c r="GC2139" s="13"/>
      <c r="GD2139" s="13"/>
      <c r="GE2139" s="13"/>
      <c r="GF2139" s="13"/>
      <c r="GG2139" s="13"/>
      <c r="GH2139" s="13"/>
      <c r="GI2139" s="13"/>
      <c r="GJ2139" s="13"/>
      <c r="GK2139" s="13"/>
      <c r="GL2139" s="13"/>
      <c r="GM2139" s="13"/>
      <c r="GN2139" s="13"/>
      <c r="GO2139" s="13"/>
      <c r="GP2139" s="13"/>
      <c r="GQ2139" s="13"/>
      <c r="GR2139" s="13"/>
      <c r="GS2139" s="13"/>
      <c r="GT2139" s="13"/>
      <c r="GU2139" s="13"/>
      <c r="GV2139" s="13"/>
      <c r="GW2139" s="13"/>
      <c r="GX2139" s="13"/>
      <c r="GY2139" s="13"/>
      <c r="GZ2139" s="13"/>
      <c r="HA2139" s="13"/>
      <c r="HB2139" s="13"/>
      <c r="HC2139" s="13"/>
      <c r="HD2139" s="13"/>
      <c r="HE2139" s="13"/>
      <c r="HF2139" s="13"/>
      <c r="HG2139" s="13"/>
      <c r="HH2139" s="13"/>
      <c r="HI2139" s="13"/>
      <c r="HJ2139" s="13"/>
      <c r="HK2139" s="13"/>
      <c r="HL2139" s="13"/>
      <c r="HM2139" s="13"/>
      <c r="HN2139" s="13"/>
      <c r="HO2139" s="13"/>
      <c r="HP2139" s="13"/>
    </row>
    <row r="2140" spans="1:224" s="75" customFormat="1" ht="15.75" x14ac:dyDescent="0.25">
      <c r="A2140" s="22" t="s">
        <v>5548</v>
      </c>
      <c r="B2140" s="51" t="s">
        <v>5546</v>
      </c>
      <c r="C2140" s="52" t="s">
        <v>3308</v>
      </c>
      <c r="D2140" s="22"/>
      <c r="E2140" s="22"/>
      <c r="F2140" s="22"/>
      <c r="G2140" s="25">
        <v>73</v>
      </c>
      <c r="H2140" s="7"/>
      <c r="I2140" s="3">
        <f t="shared" si="77"/>
        <v>0</v>
      </c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  <c r="AT2140" s="13"/>
      <c r="AU2140" s="13"/>
      <c r="AV2140" s="13"/>
      <c r="AW2140" s="13"/>
      <c r="AX2140" s="13"/>
      <c r="AY2140" s="13"/>
      <c r="AZ2140" s="13"/>
      <c r="BA2140" s="13"/>
      <c r="BB2140" s="13"/>
      <c r="BC2140" s="13"/>
      <c r="BD2140" s="13"/>
      <c r="BE2140" s="13"/>
      <c r="BF2140" s="13"/>
      <c r="BG2140" s="13"/>
      <c r="BH2140" s="13"/>
      <c r="BI2140" s="13"/>
      <c r="BJ2140" s="13"/>
      <c r="BK2140" s="13"/>
      <c r="BL2140" s="13"/>
      <c r="BM2140" s="13"/>
      <c r="BN2140" s="13"/>
      <c r="BO2140" s="13"/>
      <c r="BP2140" s="13"/>
      <c r="BQ2140" s="13"/>
      <c r="BR2140" s="13"/>
      <c r="BS2140" s="13"/>
      <c r="BT2140" s="13"/>
      <c r="BU2140" s="13"/>
      <c r="BV2140" s="13"/>
      <c r="BW2140" s="13"/>
      <c r="BX2140" s="13"/>
      <c r="BY2140" s="13"/>
      <c r="BZ2140" s="13"/>
      <c r="CA2140" s="13"/>
      <c r="CB2140" s="13"/>
      <c r="CC2140" s="13"/>
      <c r="CD2140" s="13"/>
      <c r="CE2140" s="13"/>
      <c r="CF2140" s="13"/>
      <c r="CG2140" s="13"/>
      <c r="CH2140" s="13"/>
      <c r="CI2140" s="13"/>
      <c r="CJ2140" s="13"/>
      <c r="CK2140" s="13"/>
      <c r="CL2140" s="13"/>
      <c r="CM2140" s="13"/>
      <c r="CN2140" s="13"/>
      <c r="CO2140" s="13"/>
      <c r="CP2140" s="13"/>
      <c r="CQ2140" s="13"/>
      <c r="CR2140" s="13"/>
      <c r="CS2140" s="13"/>
      <c r="CT2140" s="13"/>
      <c r="CU2140" s="13"/>
      <c r="CV2140" s="13"/>
      <c r="CW2140" s="13"/>
      <c r="CX2140" s="13"/>
      <c r="CY2140" s="13"/>
      <c r="CZ2140" s="13"/>
      <c r="DA2140" s="13"/>
      <c r="DB2140" s="13"/>
      <c r="DC2140" s="13"/>
      <c r="DD2140" s="13"/>
      <c r="DE2140" s="13"/>
      <c r="DF2140" s="13"/>
      <c r="DG2140" s="13"/>
      <c r="DH2140" s="13"/>
      <c r="DI2140" s="13"/>
      <c r="DJ2140" s="13"/>
      <c r="DK2140" s="13"/>
      <c r="DL2140" s="13"/>
      <c r="DM2140" s="13"/>
      <c r="DN2140" s="13"/>
      <c r="DO2140" s="13"/>
      <c r="DP2140" s="13"/>
      <c r="DQ2140" s="13"/>
      <c r="DR2140" s="13"/>
      <c r="DS2140" s="13"/>
      <c r="DT2140" s="13"/>
      <c r="DU2140" s="13"/>
      <c r="DV2140" s="13"/>
      <c r="DW2140" s="13"/>
      <c r="DX2140" s="13"/>
      <c r="DY2140" s="13"/>
      <c r="DZ2140" s="13"/>
      <c r="EA2140" s="13"/>
      <c r="EB2140" s="13"/>
      <c r="EC2140" s="13"/>
      <c r="ED2140" s="13"/>
      <c r="EE2140" s="13"/>
      <c r="EF2140" s="13"/>
      <c r="EG2140" s="13"/>
      <c r="EH2140" s="13"/>
      <c r="EI2140" s="13"/>
      <c r="EJ2140" s="13"/>
      <c r="EK2140" s="13"/>
      <c r="EL2140" s="13"/>
      <c r="EM2140" s="13"/>
      <c r="EN2140" s="13"/>
      <c r="EO2140" s="13"/>
      <c r="EP2140" s="13"/>
      <c r="EQ2140" s="13"/>
      <c r="ER2140" s="13"/>
      <c r="ES2140" s="13"/>
      <c r="ET2140" s="13"/>
      <c r="EU2140" s="13"/>
      <c r="EV2140" s="13"/>
      <c r="EW2140" s="13"/>
      <c r="EX2140" s="13"/>
      <c r="EY2140" s="13"/>
      <c r="EZ2140" s="13"/>
      <c r="FA2140" s="13"/>
      <c r="FB2140" s="13"/>
      <c r="FC2140" s="13"/>
      <c r="FD2140" s="13"/>
      <c r="FE2140" s="13"/>
      <c r="FF2140" s="13"/>
      <c r="FG2140" s="13"/>
      <c r="FH2140" s="13"/>
      <c r="FI2140" s="13"/>
      <c r="FJ2140" s="13"/>
      <c r="FK2140" s="13"/>
      <c r="FL2140" s="13"/>
      <c r="FM2140" s="13"/>
      <c r="FN2140" s="13"/>
      <c r="FO2140" s="13"/>
      <c r="FP2140" s="13"/>
      <c r="FQ2140" s="13"/>
      <c r="FR2140" s="13"/>
      <c r="FS2140" s="13"/>
      <c r="FT2140" s="13"/>
      <c r="FU2140" s="13"/>
      <c r="FV2140" s="13"/>
      <c r="FW2140" s="13"/>
      <c r="FX2140" s="13"/>
      <c r="FY2140" s="13"/>
      <c r="FZ2140" s="13"/>
      <c r="GA2140" s="13"/>
      <c r="GB2140" s="13"/>
      <c r="GC2140" s="13"/>
      <c r="GD2140" s="13"/>
      <c r="GE2140" s="13"/>
      <c r="GF2140" s="13"/>
      <c r="GG2140" s="13"/>
      <c r="GH2140" s="13"/>
      <c r="GI2140" s="13"/>
      <c r="GJ2140" s="13"/>
      <c r="GK2140" s="13"/>
      <c r="GL2140" s="13"/>
      <c r="GM2140" s="13"/>
      <c r="GN2140" s="13"/>
      <c r="GO2140" s="13"/>
      <c r="GP2140" s="13"/>
      <c r="GQ2140" s="13"/>
      <c r="GR2140" s="13"/>
      <c r="GS2140" s="13"/>
      <c r="GT2140" s="13"/>
      <c r="GU2140" s="13"/>
      <c r="GV2140" s="13"/>
      <c r="GW2140" s="13"/>
      <c r="GX2140" s="13"/>
      <c r="GY2140" s="13"/>
      <c r="GZ2140" s="13"/>
      <c r="HA2140" s="13"/>
      <c r="HB2140" s="13"/>
      <c r="HC2140" s="13"/>
      <c r="HD2140" s="13"/>
      <c r="HE2140" s="13"/>
      <c r="HF2140" s="13"/>
      <c r="HG2140" s="13"/>
      <c r="HH2140" s="13"/>
      <c r="HI2140" s="13"/>
      <c r="HJ2140" s="13"/>
      <c r="HK2140" s="13"/>
      <c r="HL2140" s="13"/>
      <c r="HM2140" s="13"/>
      <c r="HN2140" s="13"/>
      <c r="HO2140" s="13"/>
      <c r="HP2140" s="13"/>
    </row>
    <row r="2141" spans="1:224" s="75" customFormat="1" ht="15.75" x14ac:dyDescent="0.25">
      <c r="A2141" s="22" t="s">
        <v>5549</v>
      </c>
      <c r="B2141" s="51" t="s">
        <v>7067</v>
      </c>
      <c r="C2141" s="52" t="s">
        <v>4048</v>
      </c>
      <c r="D2141" s="22"/>
      <c r="E2141" s="22"/>
      <c r="F2141" s="22"/>
      <c r="G2141" s="25">
        <v>28</v>
      </c>
      <c r="H2141" s="7"/>
      <c r="I2141" s="3">
        <f t="shared" si="77"/>
        <v>0</v>
      </c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  <c r="AT2141" s="13"/>
      <c r="AU2141" s="13"/>
      <c r="AV2141" s="13"/>
      <c r="AW2141" s="13"/>
      <c r="AX2141" s="13"/>
      <c r="AY2141" s="13"/>
      <c r="AZ2141" s="13"/>
      <c r="BA2141" s="13"/>
      <c r="BB2141" s="13"/>
      <c r="BC2141" s="13"/>
      <c r="BD2141" s="13"/>
      <c r="BE2141" s="13"/>
      <c r="BF2141" s="13"/>
      <c r="BG2141" s="13"/>
      <c r="BH2141" s="13"/>
      <c r="BI2141" s="13"/>
      <c r="BJ2141" s="13"/>
      <c r="BK2141" s="13"/>
      <c r="BL2141" s="13"/>
      <c r="BM2141" s="13"/>
      <c r="BN2141" s="13"/>
      <c r="BO2141" s="13"/>
      <c r="BP2141" s="13"/>
      <c r="BQ2141" s="13"/>
      <c r="BR2141" s="13"/>
      <c r="BS2141" s="13"/>
      <c r="BT2141" s="13"/>
      <c r="BU2141" s="13"/>
      <c r="BV2141" s="13"/>
      <c r="BW2141" s="13"/>
      <c r="BX2141" s="13"/>
      <c r="BY2141" s="13"/>
      <c r="BZ2141" s="13"/>
      <c r="CA2141" s="13"/>
      <c r="CB2141" s="13"/>
      <c r="CC2141" s="13"/>
      <c r="CD2141" s="13"/>
      <c r="CE2141" s="13"/>
      <c r="CF2141" s="13"/>
      <c r="CG2141" s="13"/>
      <c r="CH2141" s="13"/>
      <c r="CI2141" s="13"/>
      <c r="CJ2141" s="13"/>
      <c r="CK2141" s="13"/>
      <c r="CL2141" s="13"/>
      <c r="CM2141" s="13"/>
      <c r="CN2141" s="13"/>
      <c r="CO2141" s="13"/>
      <c r="CP2141" s="13"/>
      <c r="CQ2141" s="13"/>
      <c r="CR2141" s="13"/>
      <c r="CS2141" s="13"/>
      <c r="CT2141" s="13"/>
      <c r="CU2141" s="13"/>
      <c r="CV2141" s="13"/>
      <c r="CW2141" s="13"/>
      <c r="CX2141" s="13"/>
      <c r="CY2141" s="13"/>
      <c r="CZ2141" s="13"/>
      <c r="DA2141" s="13"/>
      <c r="DB2141" s="13"/>
      <c r="DC2141" s="13"/>
      <c r="DD2141" s="13"/>
      <c r="DE2141" s="13"/>
      <c r="DF2141" s="13"/>
      <c r="DG2141" s="13"/>
      <c r="DH2141" s="13"/>
      <c r="DI2141" s="13"/>
      <c r="DJ2141" s="13"/>
      <c r="DK2141" s="13"/>
      <c r="DL2141" s="13"/>
      <c r="DM2141" s="13"/>
      <c r="DN2141" s="13"/>
      <c r="DO2141" s="13"/>
      <c r="DP2141" s="13"/>
      <c r="DQ2141" s="13"/>
      <c r="DR2141" s="13"/>
      <c r="DS2141" s="13"/>
      <c r="DT2141" s="13"/>
      <c r="DU2141" s="13"/>
      <c r="DV2141" s="13"/>
      <c r="DW2141" s="13"/>
      <c r="DX2141" s="13"/>
      <c r="DY2141" s="13"/>
      <c r="DZ2141" s="13"/>
      <c r="EA2141" s="13"/>
      <c r="EB2141" s="13"/>
      <c r="EC2141" s="13"/>
      <c r="ED2141" s="13"/>
      <c r="EE2141" s="13"/>
      <c r="EF2141" s="13"/>
      <c r="EG2141" s="13"/>
      <c r="EH2141" s="13"/>
      <c r="EI2141" s="13"/>
      <c r="EJ2141" s="13"/>
      <c r="EK2141" s="13"/>
      <c r="EL2141" s="13"/>
      <c r="EM2141" s="13"/>
      <c r="EN2141" s="13"/>
      <c r="EO2141" s="13"/>
      <c r="EP2141" s="13"/>
      <c r="EQ2141" s="13"/>
      <c r="ER2141" s="13"/>
      <c r="ES2141" s="13"/>
      <c r="ET2141" s="13"/>
      <c r="EU2141" s="13"/>
      <c r="EV2141" s="13"/>
      <c r="EW2141" s="13"/>
      <c r="EX2141" s="13"/>
      <c r="EY2141" s="13"/>
      <c r="EZ2141" s="13"/>
      <c r="FA2141" s="13"/>
      <c r="FB2141" s="13"/>
      <c r="FC2141" s="13"/>
      <c r="FD2141" s="13"/>
      <c r="FE2141" s="13"/>
      <c r="FF2141" s="13"/>
      <c r="FG2141" s="13"/>
      <c r="FH2141" s="13"/>
      <c r="FI2141" s="13"/>
      <c r="FJ2141" s="13"/>
      <c r="FK2141" s="13"/>
      <c r="FL2141" s="13"/>
      <c r="FM2141" s="13"/>
      <c r="FN2141" s="13"/>
      <c r="FO2141" s="13"/>
      <c r="FP2141" s="13"/>
      <c r="FQ2141" s="13"/>
      <c r="FR2141" s="13"/>
      <c r="FS2141" s="13"/>
      <c r="FT2141" s="13"/>
      <c r="FU2141" s="13"/>
      <c r="FV2141" s="13"/>
      <c r="FW2141" s="13"/>
      <c r="FX2141" s="13"/>
      <c r="FY2141" s="13"/>
      <c r="FZ2141" s="13"/>
      <c r="GA2141" s="13"/>
      <c r="GB2141" s="13"/>
      <c r="GC2141" s="13"/>
      <c r="GD2141" s="13"/>
      <c r="GE2141" s="13"/>
      <c r="GF2141" s="13"/>
      <c r="GG2141" s="13"/>
      <c r="GH2141" s="13"/>
      <c r="GI2141" s="13"/>
      <c r="GJ2141" s="13"/>
      <c r="GK2141" s="13"/>
      <c r="GL2141" s="13"/>
      <c r="GM2141" s="13"/>
      <c r="GN2141" s="13"/>
      <c r="GO2141" s="13"/>
      <c r="GP2141" s="13"/>
      <c r="GQ2141" s="13"/>
      <c r="GR2141" s="13"/>
      <c r="GS2141" s="13"/>
      <c r="GT2141" s="13"/>
      <c r="GU2141" s="13"/>
      <c r="GV2141" s="13"/>
      <c r="GW2141" s="13"/>
      <c r="GX2141" s="13"/>
      <c r="GY2141" s="13"/>
      <c r="GZ2141" s="13"/>
      <c r="HA2141" s="13"/>
      <c r="HB2141" s="13"/>
      <c r="HC2141" s="13"/>
      <c r="HD2141" s="13"/>
      <c r="HE2141" s="13"/>
      <c r="HF2141" s="13"/>
      <c r="HG2141" s="13"/>
      <c r="HH2141" s="13"/>
      <c r="HI2141" s="13"/>
      <c r="HJ2141" s="13"/>
      <c r="HK2141" s="13"/>
      <c r="HL2141" s="13"/>
      <c r="HM2141" s="13"/>
      <c r="HN2141" s="13"/>
      <c r="HO2141" s="13"/>
      <c r="HP2141" s="13"/>
    </row>
    <row r="2142" spans="1:224" s="75" customFormat="1" ht="15.75" x14ac:dyDescent="0.25">
      <c r="A2142" s="22" t="s">
        <v>5550</v>
      </c>
      <c r="B2142" s="51" t="s">
        <v>7067</v>
      </c>
      <c r="C2142" s="52" t="s">
        <v>3361</v>
      </c>
      <c r="D2142" s="22"/>
      <c r="E2142" s="22"/>
      <c r="F2142" s="22"/>
      <c r="G2142" s="25">
        <v>48</v>
      </c>
      <c r="H2142" s="7"/>
      <c r="I2142" s="3">
        <f t="shared" si="77"/>
        <v>0</v>
      </c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  <c r="AT2142" s="13"/>
      <c r="AU2142" s="13"/>
      <c r="AV2142" s="13"/>
      <c r="AW2142" s="13"/>
      <c r="AX2142" s="13"/>
      <c r="AY2142" s="13"/>
      <c r="AZ2142" s="13"/>
      <c r="BA2142" s="13"/>
      <c r="BB2142" s="13"/>
      <c r="BC2142" s="13"/>
      <c r="BD2142" s="13"/>
      <c r="BE2142" s="13"/>
      <c r="BF2142" s="13"/>
      <c r="BG2142" s="13"/>
      <c r="BH2142" s="13"/>
      <c r="BI2142" s="13"/>
      <c r="BJ2142" s="13"/>
      <c r="BK2142" s="13"/>
      <c r="BL2142" s="13"/>
      <c r="BM2142" s="13"/>
      <c r="BN2142" s="13"/>
      <c r="BO2142" s="13"/>
      <c r="BP2142" s="13"/>
      <c r="BQ2142" s="13"/>
      <c r="BR2142" s="13"/>
      <c r="BS2142" s="13"/>
      <c r="BT2142" s="13"/>
      <c r="BU2142" s="13"/>
      <c r="BV2142" s="13"/>
      <c r="BW2142" s="13"/>
      <c r="BX2142" s="13"/>
      <c r="BY2142" s="13"/>
      <c r="BZ2142" s="13"/>
      <c r="CA2142" s="13"/>
      <c r="CB2142" s="13"/>
      <c r="CC2142" s="13"/>
      <c r="CD2142" s="13"/>
      <c r="CE2142" s="13"/>
      <c r="CF2142" s="13"/>
      <c r="CG2142" s="13"/>
      <c r="CH2142" s="13"/>
      <c r="CI2142" s="13"/>
      <c r="CJ2142" s="13"/>
      <c r="CK2142" s="13"/>
      <c r="CL2142" s="13"/>
      <c r="CM2142" s="13"/>
      <c r="CN2142" s="13"/>
      <c r="CO2142" s="13"/>
      <c r="CP2142" s="13"/>
      <c r="CQ2142" s="13"/>
      <c r="CR2142" s="13"/>
      <c r="CS2142" s="13"/>
      <c r="CT2142" s="13"/>
      <c r="CU2142" s="13"/>
      <c r="CV2142" s="13"/>
      <c r="CW2142" s="13"/>
      <c r="CX2142" s="13"/>
      <c r="CY2142" s="13"/>
      <c r="CZ2142" s="13"/>
      <c r="DA2142" s="13"/>
      <c r="DB2142" s="13"/>
      <c r="DC2142" s="13"/>
      <c r="DD2142" s="13"/>
      <c r="DE2142" s="13"/>
      <c r="DF2142" s="13"/>
      <c r="DG2142" s="13"/>
      <c r="DH2142" s="13"/>
      <c r="DI2142" s="13"/>
      <c r="DJ2142" s="13"/>
      <c r="DK2142" s="13"/>
      <c r="DL2142" s="13"/>
      <c r="DM2142" s="13"/>
      <c r="DN2142" s="13"/>
      <c r="DO2142" s="13"/>
      <c r="DP2142" s="13"/>
      <c r="DQ2142" s="13"/>
      <c r="DR2142" s="13"/>
      <c r="DS2142" s="13"/>
      <c r="DT2142" s="13"/>
      <c r="DU2142" s="13"/>
      <c r="DV2142" s="13"/>
      <c r="DW2142" s="13"/>
      <c r="DX2142" s="13"/>
      <c r="DY2142" s="13"/>
      <c r="DZ2142" s="13"/>
      <c r="EA2142" s="13"/>
      <c r="EB2142" s="13"/>
      <c r="EC2142" s="13"/>
      <c r="ED2142" s="13"/>
      <c r="EE2142" s="13"/>
      <c r="EF2142" s="13"/>
      <c r="EG2142" s="13"/>
      <c r="EH2142" s="13"/>
      <c r="EI2142" s="13"/>
      <c r="EJ2142" s="13"/>
      <c r="EK2142" s="13"/>
      <c r="EL2142" s="13"/>
      <c r="EM2142" s="13"/>
      <c r="EN2142" s="13"/>
      <c r="EO2142" s="13"/>
      <c r="EP2142" s="13"/>
      <c r="EQ2142" s="13"/>
      <c r="ER2142" s="13"/>
      <c r="ES2142" s="13"/>
      <c r="ET2142" s="13"/>
      <c r="EU2142" s="13"/>
      <c r="EV2142" s="13"/>
      <c r="EW2142" s="13"/>
      <c r="EX2142" s="13"/>
      <c r="EY2142" s="13"/>
      <c r="EZ2142" s="13"/>
      <c r="FA2142" s="13"/>
      <c r="FB2142" s="13"/>
      <c r="FC2142" s="13"/>
      <c r="FD2142" s="13"/>
      <c r="FE2142" s="13"/>
      <c r="FF2142" s="13"/>
      <c r="FG2142" s="13"/>
      <c r="FH2142" s="13"/>
      <c r="FI2142" s="13"/>
      <c r="FJ2142" s="13"/>
      <c r="FK2142" s="13"/>
      <c r="FL2142" s="13"/>
      <c r="FM2142" s="13"/>
      <c r="FN2142" s="13"/>
      <c r="FO2142" s="13"/>
      <c r="FP2142" s="13"/>
      <c r="FQ2142" s="13"/>
      <c r="FR2142" s="13"/>
      <c r="FS2142" s="13"/>
      <c r="FT2142" s="13"/>
      <c r="FU2142" s="13"/>
      <c r="FV2142" s="13"/>
      <c r="FW2142" s="13"/>
      <c r="FX2142" s="13"/>
      <c r="FY2142" s="13"/>
      <c r="FZ2142" s="13"/>
      <c r="GA2142" s="13"/>
      <c r="GB2142" s="13"/>
      <c r="GC2142" s="13"/>
      <c r="GD2142" s="13"/>
      <c r="GE2142" s="13"/>
      <c r="GF2142" s="13"/>
      <c r="GG2142" s="13"/>
      <c r="GH2142" s="13"/>
      <c r="GI2142" s="13"/>
      <c r="GJ2142" s="13"/>
      <c r="GK2142" s="13"/>
      <c r="GL2142" s="13"/>
      <c r="GM2142" s="13"/>
      <c r="GN2142" s="13"/>
      <c r="GO2142" s="13"/>
      <c r="GP2142" s="13"/>
      <c r="GQ2142" s="13"/>
      <c r="GR2142" s="13"/>
      <c r="GS2142" s="13"/>
      <c r="GT2142" s="13"/>
      <c r="GU2142" s="13"/>
      <c r="GV2142" s="13"/>
      <c r="GW2142" s="13"/>
      <c r="GX2142" s="13"/>
      <c r="GY2142" s="13"/>
      <c r="GZ2142" s="13"/>
      <c r="HA2142" s="13"/>
      <c r="HB2142" s="13"/>
      <c r="HC2142" s="13"/>
      <c r="HD2142" s="13"/>
      <c r="HE2142" s="13"/>
      <c r="HF2142" s="13"/>
      <c r="HG2142" s="13"/>
      <c r="HH2142" s="13"/>
      <c r="HI2142" s="13"/>
      <c r="HJ2142" s="13"/>
      <c r="HK2142" s="13"/>
      <c r="HL2142" s="13"/>
      <c r="HM2142" s="13"/>
      <c r="HN2142" s="13"/>
      <c r="HO2142" s="13"/>
      <c r="HP2142" s="13"/>
    </row>
    <row r="2143" spans="1:224" s="75" customFormat="1" ht="15.75" x14ac:dyDescent="0.25">
      <c r="A2143" s="22" t="s">
        <v>5551</v>
      </c>
      <c r="B2143" s="51" t="s">
        <v>7067</v>
      </c>
      <c r="C2143" s="52" t="s">
        <v>5552</v>
      </c>
      <c r="D2143" s="22"/>
      <c r="E2143" s="22"/>
      <c r="F2143" s="22"/>
      <c r="G2143" s="25">
        <v>92</v>
      </c>
      <c r="H2143" s="7"/>
      <c r="I2143" s="3">
        <f t="shared" si="77"/>
        <v>0</v>
      </c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  <c r="AT2143" s="13"/>
      <c r="AU2143" s="13"/>
      <c r="AV2143" s="13"/>
      <c r="AW2143" s="13"/>
      <c r="AX2143" s="13"/>
      <c r="AY2143" s="13"/>
      <c r="AZ2143" s="13"/>
      <c r="BA2143" s="13"/>
      <c r="BB2143" s="13"/>
      <c r="BC2143" s="13"/>
      <c r="BD2143" s="13"/>
      <c r="BE2143" s="13"/>
      <c r="BF2143" s="13"/>
      <c r="BG2143" s="13"/>
      <c r="BH2143" s="13"/>
      <c r="BI2143" s="13"/>
      <c r="BJ2143" s="13"/>
      <c r="BK2143" s="13"/>
      <c r="BL2143" s="13"/>
      <c r="BM2143" s="13"/>
      <c r="BN2143" s="13"/>
      <c r="BO2143" s="13"/>
      <c r="BP2143" s="13"/>
      <c r="BQ2143" s="13"/>
      <c r="BR2143" s="13"/>
      <c r="BS2143" s="13"/>
      <c r="BT2143" s="13"/>
      <c r="BU2143" s="13"/>
      <c r="BV2143" s="13"/>
      <c r="BW2143" s="13"/>
      <c r="BX2143" s="13"/>
      <c r="BY2143" s="13"/>
      <c r="BZ2143" s="13"/>
      <c r="CA2143" s="13"/>
      <c r="CB2143" s="13"/>
      <c r="CC2143" s="13"/>
      <c r="CD2143" s="13"/>
      <c r="CE2143" s="13"/>
      <c r="CF2143" s="13"/>
      <c r="CG2143" s="13"/>
      <c r="CH2143" s="13"/>
      <c r="CI2143" s="13"/>
      <c r="CJ2143" s="13"/>
      <c r="CK2143" s="13"/>
      <c r="CL2143" s="13"/>
      <c r="CM2143" s="13"/>
      <c r="CN2143" s="13"/>
      <c r="CO2143" s="13"/>
      <c r="CP2143" s="13"/>
      <c r="CQ2143" s="13"/>
      <c r="CR2143" s="13"/>
      <c r="CS2143" s="13"/>
      <c r="CT2143" s="13"/>
      <c r="CU2143" s="13"/>
      <c r="CV2143" s="13"/>
      <c r="CW2143" s="13"/>
      <c r="CX2143" s="13"/>
      <c r="CY2143" s="13"/>
      <c r="CZ2143" s="13"/>
      <c r="DA2143" s="13"/>
      <c r="DB2143" s="13"/>
      <c r="DC2143" s="13"/>
      <c r="DD2143" s="13"/>
      <c r="DE2143" s="13"/>
      <c r="DF2143" s="13"/>
      <c r="DG2143" s="13"/>
      <c r="DH2143" s="13"/>
      <c r="DI2143" s="13"/>
      <c r="DJ2143" s="13"/>
      <c r="DK2143" s="13"/>
      <c r="DL2143" s="13"/>
      <c r="DM2143" s="13"/>
      <c r="DN2143" s="13"/>
      <c r="DO2143" s="13"/>
      <c r="DP2143" s="13"/>
      <c r="DQ2143" s="13"/>
      <c r="DR2143" s="13"/>
      <c r="DS2143" s="13"/>
      <c r="DT2143" s="13"/>
      <c r="DU2143" s="13"/>
      <c r="DV2143" s="13"/>
      <c r="DW2143" s="13"/>
      <c r="DX2143" s="13"/>
      <c r="DY2143" s="13"/>
      <c r="DZ2143" s="13"/>
      <c r="EA2143" s="13"/>
      <c r="EB2143" s="13"/>
      <c r="EC2143" s="13"/>
      <c r="ED2143" s="13"/>
      <c r="EE2143" s="13"/>
      <c r="EF2143" s="13"/>
      <c r="EG2143" s="13"/>
      <c r="EH2143" s="13"/>
      <c r="EI2143" s="13"/>
      <c r="EJ2143" s="13"/>
      <c r="EK2143" s="13"/>
      <c r="EL2143" s="13"/>
      <c r="EM2143" s="13"/>
      <c r="EN2143" s="13"/>
      <c r="EO2143" s="13"/>
      <c r="EP2143" s="13"/>
      <c r="EQ2143" s="13"/>
      <c r="ER2143" s="13"/>
      <c r="ES2143" s="13"/>
      <c r="ET2143" s="13"/>
      <c r="EU2143" s="13"/>
      <c r="EV2143" s="13"/>
      <c r="EW2143" s="13"/>
      <c r="EX2143" s="13"/>
      <c r="EY2143" s="13"/>
      <c r="EZ2143" s="13"/>
      <c r="FA2143" s="13"/>
      <c r="FB2143" s="13"/>
      <c r="FC2143" s="13"/>
      <c r="FD2143" s="13"/>
      <c r="FE2143" s="13"/>
      <c r="FF2143" s="13"/>
      <c r="FG2143" s="13"/>
      <c r="FH2143" s="13"/>
      <c r="FI2143" s="13"/>
      <c r="FJ2143" s="13"/>
      <c r="FK2143" s="13"/>
      <c r="FL2143" s="13"/>
      <c r="FM2143" s="13"/>
      <c r="FN2143" s="13"/>
      <c r="FO2143" s="13"/>
      <c r="FP2143" s="13"/>
      <c r="FQ2143" s="13"/>
      <c r="FR2143" s="13"/>
      <c r="FS2143" s="13"/>
      <c r="FT2143" s="13"/>
      <c r="FU2143" s="13"/>
      <c r="FV2143" s="13"/>
      <c r="FW2143" s="13"/>
      <c r="FX2143" s="13"/>
      <c r="FY2143" s="13"/>
      <c r="FZ2143" s="13"/>
      <c r="GA2143" s="13"/>
      <c r="GB2143" s="13"/>
      <c r="GC2143" s="13"/>
      <c r="GD2143" s="13"/>
      <c r="GE2143" s="13"/>
      <c r="GF2143" s="13"/>
      <c r="GG2143" s="13"/>
      <c r="GH2143" s="13"/>
      <c r="GI2143" s="13"/>
      <c r="GJ2143" s="13"/>
      <c r="GK2143" s="13"/>
      <c r="GL2143" s="13"/>
      <c r="GM2143" s="13"/>
      <c r="GN2143" s="13"/>
      <c r="GO2143" s="13"/>
      <c r="GP2143" s="13"/>
      <c r="GQ2143" s="13"/>
      <c r="GR2143" s="13"/>
      <c r="GS2143" s="13"/>
      <c r="GT2143" s="13"/>
      <c r="GU2143" s="13"/>
      <c r="GV2143" s="13"/>
      <c r="GW2143" s="13"/>
      <c r="GX2143" s="13"/>
      <c r="GY2143" s="13"/>
      <c r="GZ2143" s="13"/>
      <c r="HA2143" s="13"/>
      <c r="HB2143" s="13"/>
      <c r="HC2143" s="13"/>
      <c r="HD2143" s="13"/>
      <c r="HE2143" s="13"/>
      <c r="HF2143" s="13"/>
      <c r="HG2143" s="13"/>
      <c r="HH2143" s="13"/>
      <c r="HI2143" s="13"/>
      <c r="HJ2143" s="13"/>
      <c r="HK2143" s="13"/>
      <c r="HL2143" s="13"/>
      <c r="HM2143" s="13"/>
      <c r="HN2143" s="13"/>
      <c r="HO2143" s="13"/>
      <c r="HP2143" s="13"/>
    </row>
    <row r="2144" spans="1:224" s="75" customFormat="1" ht="15.75" x14ac:dyDescent="0.25">
      <c r="A2144" s="22" t="s">
        <v>5553</v>
      </c>
      <c r="B2144" s="51" t="s">
        <v>7067</v>
      </c>
      <c r="C2144" s="52" t="s">
        <v>5554</v>
      </c>
      <c r="D2144" s="22"/>
      <c r="E2144" s="22"/>
      <c r="F2144" s="22"/>
      <c r="G2144" s="25">
        <v>137</v>
      </c>
      <c r="H2144" s="7"/>
      <c r="I2144" s="3">
        <f t="shared" si="77"/>
        <v>0</v>
      </c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  <c r="AT2144" s="13"/>
      <c r="AU2144" s="13"/>
      <c r="AV2144" s="13"/>
      <c r="AW2144" s="13"/>
      <c r="AX2144" s="13"/>
      <c r="AY2144" s="13"/>
      <c r="AZ2144" s="13"/>
      <c r="BA2144" s="13"/>
      <c r="BB2144" s="13"/>
      <c r="BC2144" s="13"/>
      <c r="BD2144" s="13"/>
      <c r="BE2144" s="13"/>
      <c r="BF2144" s="13"/>
      <c r="BG2144" s="13"/>
      <c r="BH2144" s="13"/>
      <c r="BI2144" s="13"/>
      <c r="BJ2144" s="13"/>
      <c r="BK2144" s="13"/>
      <c r="BL2144" s="13"/>
      <c r="BM2144" s="13"/>
      <c r="BN2144" s="13"/>
      <c r="BO2144" s="13"/>
      <c r="BP2144" s="13"/>
      <c r="BQ2144" s="13"/>
      <c r="BR2144" s="13"/>
      <c r="BS2144" s="13"/>
      <c r="BT2144" s="13"/>
      <c r="BU2144" s="13"/>
      <c r="BV2144" s="13"/>
      <c r="BW2144" s="13"/>
      <c r="BX2144" s="13"/>
      <c r="BY2144" s="13"/>
      <c r="BZ2144" s="13"/>
      <c r="CA2144" s="13"/>
      <c r="CB2144" s="13"/>
      <c r="CC2144" s="13"/>
      <c r="CD2144" s="13"/>
      <c r="CE2144" s="13"/>
      <c r="CF2144" s="13"/>
      <c r="CG2144" s="13"/>
      <c r="CH2144" s="13"/>
      <c r="CI2144" s="13"/>
      <c r="CJ2144" s="13"/>
      <c r="CK2144" s="13"/>
      <c r="CL2144" s="13"/>
      <c r="CM2144" s="13"/>
      <c r="CN2144" s="13"/>
      <c r="CO2144" s="13"/>
      <c r="CP2144" s="13"/>
      <c r="CQ2144" s="13"/>
      <c r="CR2144" s="13"/>
      <c r="CS2144" s="13"/>
      <c r="CT2144" s="13"/>
      <c r="CU2144" s="13"/>
      <c r="CV2144" s="13"/>
      <c r="CW2144" s="13"/>
      <c r="CX2144" s="13"/>
      <c r="CY2144" s="13"/>
      <c r="CZ2144" s="13"/>
      <c r="DA2144" s="13"/>
      <c r="DB2144" s="13"/>
      <c r="DC2144" s="13"/>
      <c r="DD2144" s="13"/>
      <c r="DE2144" s="13"/>
      <c r="DF2144" s="13"/>
      <c r="DG2144" s="13"/>
      <c r="DH2144" s="13"/>
      <c r="DI2144" s="13"/>
      <c r="DJ2144" s="13"/>
      <c r="DK2144" s="13"/>
      <c r="DL2144" s="13"/>
      <c r="DM2144" s="13"/>
      <c r="DN2144" s="13"/>
      <c r="DO2144" s="13"/>
      <c r="DP2144" s="13"/>
      <c r="DQ2144" s="13"/>
      <c r="DR2144" s="13"/>
      <c r="DS2144" s="13"/>
      <c r="DT2144" s="13"/>
      <c r="DU2144" s="13"/>
      <c r="DV2144" s="13"/>
      <c r="DW2144" s="13"/>
      <c r="DX2144" s="13"/>
      <c r="DY2144" s="13"/>
      <c r="DZ2144" s="13"/>
      <c r="EA2144" s="13"/>
      <c r="EB2144" s="13"/>
      <c r="EC2144" s="13"/>
      <c r="ED2144" s="13"/>
      <c r="EE2144" s="13"/>
      <c r="EF2144" s="13"/>
      <c r="EG2144" s="13"/>
      <c r="EH2144" s="13"/>
      <c r="EI2144" s="13"/>
      <c r="EJ2144" s="13"/>
      <c r="EK2144" s="13"/>
      <c r="EL2144" s="13"/>
      <c r="EM2144" s="13"/>
      <c r="EN2144" s="13"/>
      <c r="EO2144" s="13"/>
      <c r="EP2144" s="13"/>
      <c r="EQ2144" s="13"/>
      <c r="ER2144" s="13"/>
      <c r="ES2144" s="13"/>
      <c r="ET2144" s="13"/>
      <c r="EU2144" s="13"/>
      <c r="EV2144" s="13"/>
      <c r="EW2144" s="13"/>
      <c r="EX2144" s="13"/>
      <c r="EY2144" s="13"/>
      <c r="EZ2144" s="13"/>
      <c r="FA2144" s="13"/>
      <c r="FB2144" s="13"/>
      <c r="FC2144" s="13"/>
      <c r="FD2144" s="13"/>
      <c r="FE2144" s="13"/>
      <c r="FF2144" s="13"/>
      <c r="FG2144" s="13"/>
      <c r="FH2144" s="13"/>
      <c r="FI2144" s="13"/>
      <c r="FJ2144" s="13"/>
      <c r="FK2144" s="13"/>
      <c r="FL2144" s="13"/>
      <c r="FM2144" s="13"/>
      <c r="FN2144" s="13"/>
      <c r="FO2144" s="13"/>
      <c r="FP2144" s="13"/>
      <c r="FQ2144" s="13"/>
      <c r="FR2144" s="13"/>
      <c r="FS2144" s="13"/>
      <c r="FT2144" s="13"/>
      <c r="FU2144" s="13"/>
      <c r="FV2144" s="13"/>
      <c r="FW2144" s="13"/>
      <c r="FX2144" s="13"/>
      <c r="FY2144" s="13"/>
      <c r="FZ2144" s="13"/>
      <c r="GA2144" s="13"/>
      <c r="GB2144" s="13"/>
      <c r="GC2144" s="13"/>
      <c r="GD2144" s="13"/>
      <c r="GE2144" s="13"/>
      <c r="GF2144" s="13"/>
      <c r="GG2144" s="13"/>
      <c r="GH2144" s="13"/>
      <c r="GI2144" s="13"/>
      <c r="GJ2144" s="13"/>
      <c r="GK2144" s="13"/>
      <c r="GL2144" s="13"/>
      <c r="GM2144" s="13"/>
      <c r="GN2144" s="13"/>
      <c r="GO2144" s="13"/>
      <c r="GP2144" s="13"/>
      <c r="GQ2144" s="13"/>
      <c r="GR2144" s="13"/>
      <c r="GS2144" s="13"/>
      <c r="GT2144" s="13"/>
      <c r="GU2144" s="13"/>
      <c r="GV2144" s="13"/>
      <c r="GW2144" s="13"/>
      <c r="GX2144" s="13"/>
      <c r="GY2144" s="13"/>
      <c r="GZ2144" s="13"/>
      <c r="HA2144" s="13"/>
      <c r="HB2144" s="13"/>
      <c r="HC2144" s="13"/>
      <c r="HD2144" s="13"/>
      <c r="HE2144" s="13"/>
      <c r="HF2144" s="13"/>
      <c r="HG2144" s="13"/>
      <c r="HH2144" s="13"/>
      <c r="HI2144" s="13"/>
      <c r="HJ2144" s="13"/>
      <c r="HK2144" s="13"/>
      <c r="HL2144" s="13"/>
      <c r="HM2144" s="13"/>
      <c r="HN2144" s="13"/>
      <c r="HO2144" s="13"/>
      <c r="HP2144" s="13"/>
    </row>
    <row r="2145" spans="1:224" s="75" customFormat="1" ht="15.75" x14ac:dyDescent="0.25">
      <c r="A2145" s="22" t="s">
        <v>2705</v>
      </c>
      <c r="B2145" s="51" t="s">
        <v>2871</v>
      </c>
      <c r="C2145" s="52" t="s">
        <v>2847</v>
      </c>
      <c r="D2145" s="22"/>
      <c r="E2145" s="22"/>
      <c r="F2145" s="22"/>
      <c r="G2145" s="25">
        <v>24</v>
      </c>
      <c r="H2145" s="7"/>
      <c r="I2145" s="3">
        <f t="shared" si="77"/>
        <v>0</v>
      </c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  <c r="AT2145" s="13"/>
      <c r="AU2145" s="13"/>
      <c r="AV2145" s="13"/>
      <c r="AW2145" s="13"/>
      <c r="AX2145" s="13"/>
      <c r="AY2145" s="13"/>
      <c r="AZ2145" s="13"/>
      <c r="BA2145" s="13"/>
      <c r="BB2145" s="13"/>
      <c r="BC2145" s="13"/>
      <c r="BD2145" s="13"/>
      <c r="BE2145" s="13"/>
      <c r="BF2145" s="13"/>
      <c r="BG2145" s="13"/>
      <c r="BH2145" s="13"/>
      <c r="BI2145" s="13"/>
      <c r="BJ2145" s="13"/>
      <c r="BK2145" s="13"/>
      <c r="BL2145" s="13"/>
      <c r="BM2145" s="13"/>
      <c r="BN2145" s="13"/>
      <c r="BO2145" s="13"/>
      <c r="BP2145" s="13"/>
      <c r="BQ2145" s="13"/>
      <c r="BR2145" s="13"/>
      <c r="BS2145" s="13"/>
      <c r="BT2145" s="13"/>
      <c r="BU2145" s="13"/>
      <c r="BV2145" s="13"/>
      <c r="BW2145" s="13"/>
      <c r="BX2145" s="13"/>
      <c r="BY2145" s="13"/>
      <c r="BZ2145" s="13"/>
      <c r="CA2145" s="13"/>
      <c r="CB2145" s="13"/>
      <c r="CC2145" s="13"/>
      <c r="CD2145" s="13"/>
      <c r="CE2145" s="13"/>
      <c r="CF2145" s="13"/>
      <c r="CG2145" s="13"/>
      <c r="CH2145" s="13"/>
      <c r="CI2145" s="13"/>
      <c r="CJ2145" s="13"/>
      <c r="CK2145" s="13"/>
      <c r="CL2145" s="13"/>
      <c r="CM2145" s="13"/>
      <c r="CN2145" s="13"/>
      <c r="CO2145" s="13"/>
      <c r="CP2145" s="13"/>
      <c r="CQ2145" s="13"/>
      <c r="CR2145" s="13"/>
      <c r="CS2145" s="13"/>
      <c r="CT2145" s="13"/>
      <c r="CU2145" s="13"/>
      <c r="CV2145" s="13"/>
      <c r="CW2145" s="13"/>
      <c r="CX2145" s="13"/>
      <c r="CY2145" s="13"/>
      <c r="CZ2145" s="13"/>
      <c r="DA2145" s="13"/>
      <c r="DB2145" s="13"/>
      <c r="DC2145" s="13"/>
      <c r="DD2145" s="13"/>
      <c r="DE2145" s="13"/>
      <c r="DF2145" s="13"/>
      <c r="DG2145" s="13"/>
      <c r="DH2145" s="13"/>
      <c r="DI2145" s="13"/>
      <c r="DJ2145" s="13"/>
      <c r="DK2145" s="13"/>
      <c r="DL2145" s="13"/>
      <c r="DM2145" s="13"/>
      <c r="DN2145" s="13"/>
      <c r="DO2145" s="13"/>
      <c r="DP2145" s="13"/>
      <c r="DQ2145" s="13"/>
      <c r="DR2145" s="13"/>
      <c r="DS2145" s="13"/>
      <c r="DT2145" s="13"/>
      <c r="DU2145" s="13"/>
      <c r="DV2145" s="13"/>
      <c r="DW2145" s="13"/>
      <c r="DX2145" s="13"/>
      <c r="DY2145" s="13"/>
      <c r="DZ2145" s="13"/>
      <c r="EA2145" s="13"/>
      <c r="EB2145" s="13"/>
      <c r="EC2145" s="13"/>
      <c r="ED2145" s="13"/>
      <c r="EE2145" s="13"/>
      <c r="EF2145" s="13"/>
      <c r="EG2145" s="13"/>
      <c r="EH2145" s="13"/>
      <c r="EI2145" s="13"/>
      <c r="EJ2145" s="13"/>
      <c r="EK2145" s="13"/>
      <c r="EL2145" s="13"/>
      <c r="EM2145" s="13"/>
      <c r="EN2145" s="13"/>
      <c r="EO2145" s="13"/>
      <c r="EP2145" s="13"/>
      <c r="EQ2145" s="13"/>
      <c r="ER2145" s="13"/>
      <c r="ES2145" s="13"/>
      <c r="ET2145" s="13"/>
      <c r="EU2145" s="13"/>
      <c r="EV2145" s="13"/>
      <c r="EW2145" s="13"/>
      <c r="EX2145" s="13"/>
      <c r="EY2145" s="13"/>
      <c r="EZ2145" s="13"/>
      <c r="FA2145" s="13"/>
      <c r="FB2145" s="13"/>
      <c r="FC2145" s="13"/>
      <c r="FD2145" s="13"/>
      <c r="FE2145" s="13"/>
      <c r="FF2145" s="13"/>
      <c r="FG2145" s="13"/>
      <c r="FH2145" s="13"/>
      <c r="FI2145" s="13"/>
      <c r="FJ2145" s="13"/>
      <c r="FK2145" s="13"/>
      <c r="FL2145" s="13"/>
      <c r="FM2145" s="13"/>
      <c r="FN2145" s="13"/>
      <c r="FO2145" s="13"/>
      <c r="FP2145" s="13"/>
      <c r="FQ2145" s="13"/>
      <c r="FR2145" s="13"/>
      <c r="FS2145" s="13"/>
      <c r="FT2145" s="13"/>
      <c r="FU2145" s="13"/>
      <c r="FV2145" s="13"/>
      <c r="FW2145" s="13"/>
      <c r="FX2145" s="13"/>
      <c r="FY2145" s="13"/>
      <c r="FZ2145" s="13"/>
      <c r="GA2145" s="13"/>
      <c r="GB2145" s="13"/>
      <c r="GC2145" s="13"/>
      <c r="GD2145" s="13"/>
      <c r="GE2145" s="13"/>
      <c r="GF2145" s="13"/>
      <c r="GG2145" s="13"/>
      <c r="GH2145" s="13"/>
      <c r="GI2145" s="13"/>
      <c r="GJ2145" s="13"/>
      <c r="GK2145" s="13"/>
      <c r="GL2145" s="13"/>
      <c r="GM2145" s="13"/>
      <c r="GN2145" s="13"/>
      <c r="GO2145" s="13"/>
      <c r="GP2145" s="13"/>
      <c r="GQ2145" s="13"/>
      <c r="GR2145" s="13"/>
      <c r="GS2145" s="13"/>
      <c r="GT2145" s="13"/>
      <c r="GU2145" s="13"/>
      <c r="GV2145" s="13"/>
      <c r="GW2145" s="13"/>
      <c r="GX2145" s="13"/>
      <c r="GY2145" s="13"/>
      <c r="GZ2145" s="13"/>
      <c r="HA2145" s="13"/>
      <c r="HB2145" s="13"/>
      <c r="HC2145" s="13"/>
      <c r="HD2145" s="13"/>
      <c r="HE2145" s="13"/>
      <c r="HF2145" s="13"/>
      <c r="HG2145" s="13"/>
      <c r="HH2145" s="13"/>
      <c r="HI2145" s="13"/>
      <c r="HJ2145" s="13"/>
      <c r="HK2145" s="13"/>
      <c r="HL2145" s="13"/>
      <c r="HM2145" s="13"/>
      <c r="HN2145" s="13"/>
      <c r="HO2145" s="13"/>
      <c r="HP2145" s="13"/>
    </row>
    <row r="2146" spans="1:224" s="75" customFormat="1" ht="15.75" x14ac:dyDescent="0.25">
      <c r="A2146" s="22" t="s">
        <v>5555</v>
      </c>
      <c r="B2146" s="51" t="s">
        <v>2872</v>
      </c>
      <c r="C2146" s="52" t="s">
        <v>4048</v>
      </c>
      <c r="D2146" s="22"/>
      <c r="E2146" s="22"/>
      <c r="F2146" s="22"/>
      <c r="G2146" s="25">
        <v>28</v>
      </c>
      <c r="H2146" s="7"/>
      <c r="I2146" s="3">
        <f t="shared" si="77"/>
        <v>0</v>
      </c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  <c r="AT2146" s="13"/>
      <c r="AU2146" s="13"/>
      <c r="AV2146" s="13"/>
      <c r="AW2146" s="13"/>
      <c r="AX2146" s="13"/>
      <c r="AY2146" s="13"/>
      <c r="AZ2146" s="13"/>
      <c r="BA2146" s="13"/>
      <c r="BB2146" s="13"/>
      <c r="BC2146" s="13"/>
      <c r="BD2146" s="13"/>
      <c r="BE2146" s="13"/>
      <c r="BF2146" s="13"/>
      <c r="BG2146" s="13"/>
      <c r="BH2146" s="13"/>
      <c r="BI2146" s="13"/>
      <c r="BJ2146" s="13"/>
      <c r="BK2146" s="13"/>
      <c r="BL2146" s="13"/>
      <c r="BM2146" s="13"/>
      <c r="BN2146" s="13"/>
      <c r="BO2146" s="13"/>
      <c r="BP2146" s="13"/>
      <c r="BQ2146" s="13"/>
      <c r="BR2146" s="13"/>
      <c r="BS2146" s="13"/>
      <c r="BT2146" s="13"/>
      <c r="BU2146" s="13"/>
      <c r="BV2146" s="13"/>
      <c r="BW2146" s="13"/>
      <c r="BX2146" s="13"/>
      <c r="BY2146" s="13"/>
      <c r="BZ2146" s="13"/>
      <c r="CA2146" s="13"/>
      <c r="CB2146" s="13"/>
      <c r="CC2146" s="13"/>
      <c r="CD2146" s="13"/>
      <c r="CE2146" s="13"/>
      <c r="CF2146" s="13"/>
      <c r="CG2146" s="13"/>
      <c r="CH2146" s="13"/>
      <c r="CI2146" s="13"/>
      <c r="CJ2146" s="13"/>
      <c r="CK2146" s="13"/>
      <c r="CL2146" s="13"/>
      <c r="CM2146" s="13"/>
      <c r="CN2146" s="13"/>
      <c r="CO2146" s="13"/>
      <c r="CP2146" s="13"/>
      <c r="CQ2146" s="13"/>
      <c r="CR2146" s="13"/>
      <c r="CS2146" s="13"/>
      <c r="CT2146" s="13"/>
      <c r="CU2146" s="13"/>
      <c r="CV2146" s="13"/>
      <c r="CW2146" s="13"/>
      <c r="CX2146" s="13"/>
      <c r="CY2146" s="13"/>
      <c r="CZ2146" s="13"/>
      <c r="DA2146" s="13"/>
      <c r="DB2146" s="13"/>
      <c r="DC2146" s="13"/>
      <c r="DD2146" s="13"/>
      <c r="DE2146" s="13"/>
      <c r="DF2146" s="13"/>
      <c r="DG2146" s="13"/>
      <c r="DH2146" s="13"/>
      <c r="DI2146" s="13"/>
      <c r="DJ2146" s="13"/>
      <c r="DK2146" s="13"/>
      <c r="DL2146" s="13"/>
      <c r="DM2146" s="13"/>
      <c r="DN2146" s="13"/>
      <c r="DO2146" s="13"/>
      <c r="DP2146" s="13"/>
      <c r="DQ2146" s="13"/>
      <c r="DR2146" s="13"/>
      <c r="DS2146" s="13"/>
      <c r="DT2146" s="13"/>
      <c r="DU2146" s="13"/>
      <c r="DV2146" s="13"/>
      <c r="DW2146" s="13"/>
      <c r="DX2146" s="13"/>
      <c r="DY2146" s="13"/>
      <c r="DZ2146" s="13"/>
      <c r="EA2146" s="13"/>
      <c r="EB2146" s="13"/>
      <c r="EC2146" s="13"/>
      <c r="ED2146" s="13"/>
      <c r="EE2146" s="13"/>
      <c r="EF2146" s="13"/>
      <c r="EG2146" s="13"/>
      <c r="EH2146" s="13"/>
      <c r="EI2146" s="13"/>
      <c r="EJ2146" s="13"/>
      <c r="EK2146" s="13"/>
      <c r="EL2146" s="13"/>
      <c r="EM2146" s="13"/>
      <c r="EN2146" s="13"/>
      <c r="EO2146" s="13"/>
      <c r="EP2146" s="13"/>
      <c r="EQ2146" s="13"/>
      <c r="ER2146" s="13"/>
      <c r="ES2146" s="13"/>
      <c r="ET2146" s="13"/>
      <c r="EU2146" s="13"/>
      <c r="EV2146" s="13"/>
      <c r="EW2146" s="13"/>
      <c r="EX2146" s="13"/>
      <c r="EY2146" s="13"/>
      <c r="EZ2146" s="13"/>
      <c r="FA2146" s="13"/>
      <c r="FB2146" s="13"/>
      <c r="FC2146" s="13"/>
      <c r="FD2146" s="13"/>
      <c r="FE2146" s="13"/>
      <c r="FF2146" s="13"/>
      <c r="FG2146" s="13"/>
      <c r="FH2146" s="13"/>
      <c r="FI2146" s="13"/>
      <c r="FJ2146" s="13"/>
      <c r="FK2146" s="13"/>
      <c r="FL2146" s="13"/>
      <c r="FM2146" s="13"/>
      <c r="FN2146" s="13"/>
      <c r="FO2146" s="13"/>
      <c r="FP2146" s="13"/>
      <c r="FQ2146" s="13"/>
      <c r="FR2146" s="13"/>
      <c r="FS2146" s="13"/>
      <c r="FT2146" s="13"/>
      <c r="FU2146" s="13"/>
      <c r="FV2146" s="13"/>
      <c r="FW2146" s="13"/>
      <c r="FX2146" s="13"/>
      <c r="FY2146" s="13"/>
      <c r="FZ2146" s="13"/>
      <c r="GA2146" s="13"/>
      <c r="GB2146" s="13"/>
      <c r="GC2146" s="13"/>
      <c r="GD2146" s="13"/>
      <c r="GE2146" s="13"/>
      <c r="GF2146" s="13"/>
      <c r="GG2146" s="13"/>
      <c r="GH2146" s="13"/>
      <c r="GI2146" s="13"/>
      <c r="GJ2146" s="13"/>
      <c r="GK2146" s="13"/>
      <c r="GL2146" s="13"/>
      <c r="GM2146" s="13"/>
      <c r="GN2146" s="13"/>
      <c r="GO2146" s="13"/>
      <c r="GP2146" s="13"/>
      <c r="GQ2146" s="13"/>
      <c r="GR2146" s="13"/>
      <c r="GS2146" s="13"/>
      <c r="GT2146" s="13"/>
      <c r="GU2146" s="13"/>
      <c r="GV2146" s="13"/>
      <c r="GW2146" s="13"/>
      <c r="GX2146" s="13"/>
      <c r="GY2146" s="13"/>
      <c r="GZ2146" s="13"/>
      <c r="HA2146" s="13"/>
      <c r="HB2146" s="13"/>
      <c r="HC2146" s="13"/>
      <c r="HD2146" s="13"/>
      <c r="HE2146" s="13"/>
      <c r="HF2146" s="13"/>
      <c r="HG2146" s="13"/>
      <c r="HH2146" s="13"/>
      <c r="HI2146" s="13"/>
      <c r="HJ2146" s="13"/>
      <c r="HK2146" s="13"/>
      <c r="HL2146" s="13"/>
      <c r="HM2146" s="13"/>
      <c r="HN2146" s="13"/>
      <c r="HO2146" s="13"/>
      <c r="HP2146" s="13"/>
    </row>
    <row r="2147" spans="1:224" s="75" customFormat="1" ht="15.75" x14ac:dyDescent="0.25">
      <c r="A2147" s="22" t="s">
        <v>5556</v>
      </c>
      <c r="B2147" s="51" t="s">
        <v>2872</v>
      </c>
      <c r="C2147" s="52" t="s">
        <v>3361</v>
      </c>
      <c r="D2147" s="22"/>
      <c r="E2147" s="22"/>
      <c r="F2147" s="22"/>
      <c r="G2147" s="25">
        <v>36</v>
      </c>
      <c r="H2147" s="7"/>
      <c r="I2147" s="3">
        <f t="shared" si="77"/>
        <v>0</v>
      </c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  <c r="AT2147" s="13"/>
      <c r="AU2147" s="13"/>
      <c r="AV2147" s="13"/>
      <c r="AW2147" s="13"/>
      <c r="AX2147" s="13"/>
      <c r="AY2147" s="13"/>
      <c r="AZ2147" s="13"/>
      <c r="BA2147" s="13"/>
      <c r="BB2147" s="13"/>
      <c r="BC2147" s="13"/>
      <c r="BD2147" s="13"/>
      <c r="BE2147" s="13"/>
      <c r="BF2147" s="13"/>
      <c r="BG2147" s="13"/>
      <c r="BH2147" s="13"/>
      <c r="BI2147" s="13"/>
      <c r="BJ2147" s="13"/>
      <c r="BK2147" s="13"/>
      <c r="BL2147" s="13"/>
      <c r="BM2147" s="13"/>
      <c r="BN2147" s="13"/>
      <c r="BO2147" s="13"/>
      <c r="BP2147" s="13"/>
      <c r="BQ2147" s="13"/>
      <c r="BR2147" s="13"/>
      <c r="BS2147" s="13"/>
      <c r="BT2147" s="13"/>
      <c r="BU2147" s="13"/>
      <c r="BV2147" s="13"/>
      <c r="BW2147" s="13"/>
      <c r="BX2147" s="13"/>
      <c r="BY2147" s="13"/>
      <c r="BZ2147" s="13"/>
      <c r="CA2147" s="13"/>
      <c r="CB2147" s="13"/>
      <c r="CC2147" s="13"/>
      <c r="CD2147" s="13"/>
      <c r="CE2147" s="13"/>
      <c r="CF2147" s="13"/>
      <c r="CG2147" s="13"/>
      <c r="CH2147" s="13"/>
      <c r="CI2147" s="13"/>
      <c r="CJ2147" s="13"/>
      <c r="CK2147" s="13"/>
      <c r="CL2147" s="13"/>
      <c r="CM2147" s="13"/>
      <c r="CN2147" s="13"/>
      <c r="CO2147" s="13"/>
      <c r="CP2147" s="13"/>
      <c r="CQ2147" s="13"/>
      <c r="CR2147" s="13"/>
      <c r="CS2147" s="13"/>
      <c r="CT2147" s="13"/>
      <c r="CU2147" s="13"/>
      <c r="CV2147" s="13"/>
      <c r="CW2147" s="13"/>
      <c r="CX2147" s="13"/>
      <c r="CY2147" s="13"/>
      <c r="CZ2147" s="13"/>
      <c r="DA2147" s="13"/>
      <c r="DB2147" s="13"/>
      <c r="DC2147" s="13"/>
      <c r="DD2147" s="13"/>
      <c r="DE2147" s="13"/>
      <c r="DF2147" s="13"/>
      <c r="DG2147" s="13"/>
      <c r="DH2147" s="13"/>
      <c r="DI2147" s="13"/>
      <c r="DJ2147" s="13"/>
      <c r="DK2147" s="13"/>
      <c r="DL2147" s="13"/>
      <c r="DM2147" s="13"/>
      <c r="DN2147" s="13"/>
      <c r="DO2147" s="13"/>
      <c r="DP2147" s="13"/>
      <c r="DQ2147" s="13"/>
      <c r="DR2147" s="13"/>
      <c r="DS2147" s="13"/>
      <c r="DT2147" s="13"/>
      <c r="DU2147" s="13"/>
      <c r="DV2147" s="13"/>
      <c r="DW2147" s="13"/>
      <c r="DX2147" s="13"/>
      <c r="DY2147" s="13"/>
      <c r="DZ2147" s="13"/>
      <c r="EA2147" s="13"/>
      <c r="EB2147" s="13"/>
      <c r="EC2147" s="13"/>
      <c r="ED2147" s="13"/>
      <c r="EE2147" s="13"/>
      <c r="EF2147" s="13"/>
      <c r="EG2147" s="13"/>
      <c r="EH2147" s="13"/>
      <c r="EI2147" s="13"/>
      <c r="EJ2147" s="13"/>
      <c r="EK2147" s="13"/>
      <c r="EL2147" s="13"/>
      <c r="EM2147" s="13"/>
      <c r="EN2147" s="13"/>
      <c r="EO2147" s="13"/>
      <c r="EP2147" s="13"/>
      <c r="EQ2147" s="13"/>
      <c r="ER2147" s="13"/>
      <c r="ES2147" s="13"/>
      <c r="ET2147" s="13"/>
      <c r="EU2147" s="13"/>
      <c r="EV2147" s="13"/>
      <c r="EW2147" s="13"/>
      <c r="EX2147" s="13"/>
      <c r="EY2147" s="13"/>
      <c r="EZ2147" s="13"/>
      <c r="FA2147" s="13"/>
      <c r="FB2147" s="13"/>
      <c r="FC2147" s="13"/>
      <c r="FD2147" s="13"/>
      <c r="FE2147" s="13"/>
      <c r="FF2147" s="13"/>
      <c r="FG2147" s="13"/>
      <c r="FH2147" s="13"/>
      <c r="FI2147" s="13"/>
      <c r="FJ2147" s="13"/>
      <c r="FK2147" s="13"/>
      <c r="FL2147" s="13"/>
      <c r="FM2147" s="13"/>
      <c r="FN2147" s="13"/>
      <c r="FO2147" s="13"/>
      <c r="FP2147" s="13"/>
      <c r="FQ2147" s="13"/>
      <c r="FR2147" s="13"/>
      <c r="FS2147" s="13"/>
      <c r="FT2147" s="13"/>
      <c r="FU2147" s="13"/>
      <c r="FV2147" s="13"/>
      <c r="FW2147" s="13"/>
      <c r="FX2147" s="13"/>
      <c r="FY2147" s="13"/>
      <c r="FZ2147" s="13"/>
      <c r="GA2147" s="13"/>
      <c r="GB2147" s="13"/>
      <c r="GC2147" s="13"/>
      <c r="GD2147" s="13"/>
      <c r="GE2147" s="13"/>
      <c r="GF2147" s="13"/>
      <c r="GG2147" s="13"/>
      <c r="GH2147" s="13"/>
      <c r="GI2147" s="13"/>
      <c r="GJ2147" s="13"/>
      <c r="GK2147" s="13"/>
      <c r="GL2147" s="13"/>
      <c r="GM2147" s="13"/>
      <c r="GN2147" s="13"/>
      <c r="GO2147" s="13"/>
      <c r="GP2147" s="13"/>
      <c r="GQ2147" s="13"/>
      <c r="GR2147" s="13"/>
      <c r="GS2147" s="13"/>
      <c r="GT2147" s="13"/>
      <c r="GU2147" s="13"/>
      <c r="GV2147" s="13"/>
      <c r="GW2147" s="13"/>
      <c r="GX2147" s="13"/>
      <c r="GY2147" s="13"/>
      <c r="GZ2147" s="13"/>
      <c r="HA2147" s="13"/>
      <c r="HB2147" s="13"/>
      <c r="HC2147" s="13"/>
      <c r="HD2147" s="13"/>
      <c r="HE2147" s="13"/>
      <c r="HF2147" s="13"/>
      <c r="HG2147" s="13"/>
      <c r="HH2147" s="13"/>
      <c r="HI2147" s="13"/>
      <c r="HJ2147" s="13"/>
      <c r="HK2147" s="13"/>
      <c r="HL2147" s="13"/>
      <c r="HM2147" s="13"/>
      <c r="HN2147" s="13"/>
      <c r="HO2147" s="13"/>
      <c r="HP2147" s="13"/>
    </row>
    <row r="2148" spans="1:224" s="75" customFormat="1" ht="15.75" x14ac:dyDescent="0.25">
      <c r="A2148" s="22" t="s">
        <v>5557</v>
      </c>
      <c r="B2148" s="51" t="s">
        <v>2872</v>
      </c>
      <c r="C2148" s="52" t="s">
        <v>3308</v>
      </c>
      <c r="D2148" s="22"/>
      <c r="E2148" s="22"/>
      <c r="F2148" s="22"/>
      <c r="G2148" s="25">
        <v>82</v>
      </c>
      <c r="H2148" s="7"/>
      <c r="I2148" s="3">
        <f t="shared" si="77"/>
        <v>0</v>
      </c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  <c r="AT2148" s="13"/>
      <c r="AU2148" s="13"/>
      <c r="AV2148" s="13"/>
      <c r="AW2148" s="13"/>
      <c r="AX2148" s="13"/>
      <c r="AY2148" s="13"/>
      <c r="AZ2148" s="13"/>
      <c r="BA2148" s="13"/>
      <c r="BB2148" s="13"/>
      <c r="BC2148" s="13"/>
      <c r="BD2148" s="13"/>
      <c r="BE2148" s="13"/>
      <c r="BF2148" s="13"/>
      <c r="BG2148" s="13"/>
      <c r="BH2148" s="13"/>
      <c r="BI2148" s="13"/>
      <c r="BJ2148" s="13"/>
      <c r="BK2148" s="13"/>
      <c r="BL2148" s="13"/>
      <c r="BM2148" s="13"/>
      <c r="BN2148" s="13"/>
      <c r="BO2148" s="13"/>
      <c r="BP2148" s="13"/>
      <c r="BQ2148" s="13"/>
      <c r="BR2148" s="13"/>
      <c r="BS2148" s="13"/>
      <c r="BT2148" s="13"/>
      <c r="BU2148" s="13"/>
      <c r="BV2148" s="13"/>
      <c r="BW2148" s="13"/>
      <c r="BX2148" s="13"/>
      <c r="BY2148" s="13"/>
      <c r="BZ2148" s="13"/>
      <c r="CA2148" s="13"/>
      <c r="CB2148" s="13"/>
      <c r="CC2148" s="13"/>
      <c r="CD2148" s="13"/>
      <c r="CE2148" s="13"/>
      <c r="CF2148" s="13"/>
      <c r="CG2148" s="13"/>
      <c r="CH2148" s="13"/>
      <c r="CI2148" s="13"/>
      <c r="CJ2148" s="13"/>
      <c r="CK2148" s="13"/>
      <c r="CL2148" s="13"/>
      <c r="CM2148" s="13"/>
      <c r="CN2148" s="13"/>
      <c r="CO2148" s="13"/>
      <c r="CP2148" s="13"/>
      <c r="CQ2148" s="13"/>
      <c r="CR2148" s="13"/>
      <c r="CS2148" s="13"/>
      <c r="CT2148" s="13"/>
      <c r="CU2148" s="13"/>
      <c r="CV2148" s="13"/>
      <c r="CW2148" s="13"/>
      <c r="CX2148" s="13"/>
      <c r="CY2148" s="13"/>
      <c r="CZ2148" s="13"/>
      <c r="DA2148" s="13"/>
      <c r="DB2148" s="13"/>
      <c r="DC2148" s="13"/>
      <c r="DD2148" s="13"/>
      <c r="DE2148" s="13"/>
      <c r="DF2148" s="13"/>
      <c r="DG2148" s="13"/>
      <c r="DH2148" s="13"/>
      <c r="DI2148" s="13"/>
      <c r="DJ2148" s="13"/>
      <c r="DK2148" s="13"/>
      <c r="DL2148" s="13"/>
      <c r="DM2148" s="13"/>
      <c r="DN2148" s="13"/>
      <c r="DO2148" s="13"/>
      <c r="DP2148" s="13"/>
      <c r="DQ2148" s="13"/>
      <c r="DR2148" s="13"/>
      <c r="DS2148" s="13"/>
      <c r="DT2148" s="13"/>
      <c r="DU2148" s="13"/>
      <c r="DV2148" s="13"/>
      <c r="DW2148" s="13"/>
      <c r="DX2148" s="13"/>
      <c r="DY2148" s="13"/>
      <c r="DZ2148" s="13"/>
      <c r="EA2148" s="13"/>
      <c r="EB2148" s="13"/>
      <c r="EC2148" s="13"/>
      <c r="ED2148" s="13"/>
      <c r="EE2148" s="13"/>
      <c r="EF2148" s="13"/>
      <c r="EG2148" s="13"/>
      <c r="EH2148" s="13"/>
      <c r="EI2148" s="13"/>
      <c r="EJ2148" s="13"/>
      <c r="EK2148" s="13"/>
      <c r="EL2148" s="13"/>
      <c r="EM2148" s="13"/>
      <c r="EN2148" s="13"/>
      <c r="EO2148" s="13"/>
      <c r="EP2148" s="13"/>
      <c r="EQ2148" s="13"/>
      <c r="ER2148" s="13"/>
      <c r="ES2148" s="13"/>
      <c r="ET2148" s="13"/>
      <c r="EU2148" s="13"/>
      <c r="EV2148" s="13"/>
      <c r="EW2148" s="13"/>
      <c r="EX2148" s="13"/>
      <c r="EY2148" s="13"/>
      <c r="EZ2148" s="13"/>
      <c r="FA2148" s="13"/>
      <c r="FB2148" s="13"/>
      <c r="FC2148" s="13"/>
      <c r="FD2148" s="13"/>
      <c r="FE2148" s="13"/>
      <c r="FF2148" s="13"/>
      <c r="FG2148" s="13"/>
      <c r="FH2148" s="13"/>
      <c r="FI2148" s="13"/>
      <c r="FJ2148" s="13"/>
      <c r="FK2148" s="13"/>
      <c r="FL2148" s="13"/>
      <c r="FM2148" s="13"/>
      <c r="FN2148" s="13"/>
      <c r="FO2148" s="13"/>
      <c r="FP2148" s="13"/>
      <c r="FQ2148" s="13"/>
      <c r="FR2148" s="13"/>
      <c r="FS2148" s="13"/>
      <c r="FT2148" s="13"/>
      <c r="FU2148" s="13"/>
      <c r="FV2148" s="13"/>
      <c r="FW2148" s="13"/>
      <c r="FX2148" s="13"/>
      <c r="FY2148" s="13"/>
      <c r="FZ2148" s="13"/>
      <c r="GA2148" s="13"/>
      <c r="GB2148" s="13"/>
      <c r="GC2148" s="13"/>
      <c r="GD2148" s="13"/>
      <c r="GE2148" s="13"/>
      <c r="GF2148" s="13"/>
      <c r="GG2148" s="13"/>
      <c r="GH2148" s="13"/>
      <c r="GI2148" s="13"/>
      <c r="GJ2148" s="13"/>
      <c r="GK2148" s="13"/>
      <c r="GL2148" s="13"/>
      <c r="GM2148" s="13"/>
      <c r="GN2148" s="13"/>
      <c r="GO2148" s="13"/>
      <c r="GP2148" s="13"/>
      <c r="GQ2148" s="13"/>
      <c r="GR2148" s="13"/>
      <c r="GS2148" s="13"/>
      <c r="GT2148" s="13"/>
      <c r="GU2148" s="13"/>
      <c r="GV2148" s="13"/>
      <c r="GW2148" s="13"/>
      <c r="GX2148" s="13"/>
      <c r="GY2148" s="13"/>
      <c r="GZ2148" s="13"/>
      <c r="HA2148" s="13"/>
      <c r="HB2148" s="13"/>
      <c r="HC2148" s="13"/>
      <c r="HD2148" s="13"/>
      <c r="HE2148" s="13"/>
      <c r="HF2148" s="13"/>
      <c r="HG2148" s="13"/>
      <c r="HH2148" s="13"/>
      <c r="HI2148" s="13"/>
      <c r="HJ2148" s="13"/>
      <c r="HK2148" s="13"/>
      <c r="HL2148" s="13"/>
      <c r="HM2148" s="13"/>
      <c r="HN2148" s="13"/>
      <c r="HO2148" s="13"/>
      <c r="HP2148" s="13"/>
    </row>
    <row r="2149" spans="1:224" s="75" customFormat="1" ht="15.75" x14ac:dyDescent="0.25">
      <c r="A2149" s="22" t="s">
        <v>2706</v>
      </c>
      <c r="B2149" s="51" t="s">
        <v>2872</v>
      </c>
      <c r="C2149" s="52" t="s">
        <v>2873</v>
      </c>
      <c r="D2149" s="22"/>
      <c r="E2149" s="22"/>
      <c r="F2149" s="22"/>
      <c r="G2149" s="25">
        <v>1500</v>
      </c>
      <c r="H2149" s="7"/>
      <c r="I2149" s="3">
        <f t="shared" si="77"/>
        <v>0</v>
      </c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  <c r="AT2149" s="13"/>
      <c r="AU2149" s="13"/>
      <c r="AV2149" s="13"/>
      <c r="AW2149" s="13"/>
      <c r="AX2149" s="13"/>
      <c r="AY2149" s="13"/>
      <c r="AZ2149" s="13"/>
      <c r="BA2149" s="13"/>
      <c r="BB2149" s="13"/>
      <c r="BC2149" s="13"/>
      <c r="BD2149" s="13"/>
      <c r="BE2149" s="13"/>
      <c r="BF2149" s="13"/>
      <c r="BG2149" s="13"/>
      <c r="BH2149" s="13"/>
      <c r="BI2149" s="13"/>
      <c r="BJ2149" s="13"/>
      <c r="BK2149" s="13"/>
      <c r="BL2149" s="13"/>
      <c r="BM2149" s="13"/>
      <c r="BN2149" s="13"/>
      <c r="BO2149" s="13"/>
      <c r="BP2149" s="13"/>
      <c r="BQ2149" s="13"/>
      <c r="BR2149" s="13"/>
      <c r="BS2149" s="13"/>
      <c r="BT2149" s="13"/>
      <c r="BU2149" s="13"/>
      <c r="BV2149" s="13"/>
      <c r="BW2149" s="13"/>
      <c r="BX2149" s="13"/>
      <c r="BY2149" s="13"/>
      <c r="BZ2149" s="13"/>
      <c r="CA2149" s="13"/>
      <c r="CB2149" s="13"/>
      <c r="CC2149" s="13"/>
      <c r="CD2149" s="13"/>
      <c r="CE2149" s="13"/>
      <c r="CF2149" s="13"/>
      <c r="CG2149" s="13"/>
      <c r="CH2149" s="13"/>
      <c r="CI2149" s="13"/>
      <c r="CJ2149" s="13"/>
      <c r="CK2149" s="13"/>
      <c r="CL2149" s="13"/>
      <c r="CM2149" s="13"/>
      <c r="CN2149" s="13"/>
      <c r="CO2149" s="13"/>
      <c r="CP2149" s="13"/>
      <c r="CQ2149" s="13"/>
      <c r="CR2149" s="13"/>
      <c r="CS2149" s="13"/>
      <c r="CT2149" s="13"/>
      <c r="CU2149" s="13"/>
      <c r="CV2149" s="13"/>
      <c r="CW2149" s="13"/>
      <c r="CX2149" s="13"/>
      <c r="CY2149" s="13"/>
      <c r="CZ2149" s="13"/>
      <c r="DA2149" s="13"/>
      <c r="DB2149" s="13"/>
      <c r="DC2149" s="13"/>
      <c r="DD2149" s="13"/>
      <c r="DE2149" s="13"/>
      <c r="DF2149" s="13"/>
      <c r="DG2149" s="13"/>
      <c r="DH2149" s="13"/>
      <c r="DI2149" s="13"/>
      <c r="DJ2149" s="13"/>
      <c r="DK2149" s="13"/>
      <c r="DL2149" s="13"/>
      <c r="DM2149" s="13"/>
      <c r="DN2149" s="13"/>
      <c r="DO2149" s="13"/>
      <c r="DP2149" s="13"/>
      <c r="DQ2149" s="13"/>
      <c r="DR2149" s="13"/>
      <c r="DS2149" s="13"/>
      <c r="DT2149" s="13"/>
      <c r="DU2149" s="13"/>
      <c r="DV2149" s="13"/>
      <c r="DW2149" s="13"/>
      <c r="DX2149" s="13"/>
      <c r="DY2149" s="13"/>
      <c r="DZ2149" s="13"/>
      <c r="EA2149" s="13"/>
      <c r="EB2149" s="13"/>
      <c r="EC2149" s="13"/>
      <c r="ED2149" s="13"/>
      <c r="EE2149" s="13"/>
      <c r="EF2149" s="13"/>
      <c r="EG2149" s="13"/>
      <c r="EH2149" s="13"/>
      <c r="EI2149" s="13"/>
      <c r="EJ2149" s="13"/>
      <c r="EK2149" s="13"/>
      <c r="EL2149" s="13"/>
      <c r="EM2149" s="13"/>
      <c r="EN2149" s="13"/>
      <c r="EO2149" s="13"/>
      <c r="EP2149" s="13"/>
      <c r="EQ2149" s="13"/>
      <c r="ER2149" s="13"/>
      <c r="ES2149" s="13"/>
      <c r="ET2149" s="13"/>
      <c r="EU2149" s="13"/>
      <c r="EV2149" s="13"/>
      <c r="EW2149" s="13"/>
      <c r="EX2149" s="13"/>
      <c r="EY2149" s="13"/>
      <c r="EZ2149" s="13"/>
      <c r="FA2149" s="13"/>
      <c r="FB2149" s="13"/>
      <c r="FC2149" s="13"/>
      <c r="FD2149" s="13"/>
      <c r="FE2149" s="13"/>
      <c r="FF2149" s="13"/>
      <c r="FG2149" s="13"/>
      <c r="FH2149" s="13"/>
      <c r="FI2149" s="13"/>
      <c r="FJ2149" s="13"/>
      <c r="FK2149" s="13"/>
      <c r="FL2149" s="13"/>
      <c r="FM2149" s="13"/>
      <c r="FN2149" s="13"/>
      <c r="FO2149" s="13"/>
      <c r="FP2149" s="13"/>
      <c r="FQ2149" s="13"/>
      <c r="FR2149" s="13"/>
      <c r="FS2149" s="13"/>
      <c r="FT2149" s="13"/>
      <c r="FU2149" s="13"/>
      <c r="FV2149" s="13"/>
      <c r="FW2149" s="13"/>
      <c r="FX2149" s="13"/>
      <c r="FY2149" s="13"/>
      <c r="FZ2149" s="13"/>
      <c r="GA2149" s="13"/>
      <c r="GB2149" s="13"/>
      <c r="GC2149" s="13"/>
      <c r="GD2149" s="13"/>
      <c r="GE2149" s="13"/>
      <c r="GF2149" s="13"/>
      <c r="GG2149" s="13"/>
      <c r="GH2149" s="13"/>
      <c r="GI2149" s="13"/>
      <c r="GJ2149" s="13"/>
      <c r="GK2149" s="13"/>
      <c r="GL2149" s="13"/>
      <c r="GM2149" s="13"/>
      <c r="GN2149" s="13"/>
      <c r="GO2149" s="13"/>
      <c r="GP2149" s="13"/>
      <c r="GQ2149" s="13"/>
      <c r="GR2149" s="13"/>
      <c r="GS2149" s="13"/>
      <c r="GT2149" s="13"/>
      <c r="GU2149" s="13"/>
      <c r="GV2149" s="13"/>
      <c r="GW2149" s="13"/>
      <c r="GX2149" s="13"/>
      <c r="GY2149" s="13"/>
      <c r="GZ2149" s="13"/>
      <c r="HA2149" s="13"/>
      <c r="HB2149" s="13"/>
      <c r="HC2149" s="13"/>
      <c r="HD2149" s="13"/>
      <c r="HE2149" s="13"/>
      <c r="HF2149" s="13"/>
      <c r="HG2149" s="13"/>
      <c r="HH2149" s="13"/>
      <c r="HI2149" s="13"/>
      <c r="HJ2149" s="13"/>
      <c r="HK2149" s="13"/>
      <c r="HL2149" s="13"/>
      <c r="HM2149" s="13"/>
      <c r="HN2149" s="13"/>
      <c r="HO2149" s="13"/>
      <c r="HP2149" s="13"/>
    </row>
    <row r="2150" spans="1:224" s="75" customFormat="1" ht="15.75" x14ac:dyDescent="0.25">
      <c r="A2150" s="22" t="s">
        <v>5558</v>
      </c>
      <c r="B2150" s="51" t="s">
        <v>5559</v>
      </c>
      <c r="C2150" s="52" t="s">
        <v>4048</v>
      </c>
      <c r="D2150" s="22"/>
      <c r="E2150" s="22"/>
      <c r="F2150" s="22"/>
      <c r="G2150" s="25">
        <v>40</v>
      </c>
      <c r="H2150" s="7"/>
      <c r="I2150" s="3">
        <f t="shared" si="77"/>
        <v>0</v>
      </c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  <c r="AT2150" s="13"/>
      <c r="AU2150" s="13"/>
      <c r="AV2150" s="13"/>
      <c r="AW2150" s="13"/>
      <c r="AX2150" s="13"/>
      <c r="AY2150" s="13"/>
      <c r="AZ2150" s="13"/>
      <c r="BA2150" s="13"/>
      <c r="BB2150" s="13"/>
      <c r="BC2150" s="13"/>
      <c r="BD2150" s="13"/>
      <c r="BE2150" s="13"/>
      <c r="BF2150" s="13"/>
      <c r="BG2150" s="13"/>
      <c r="BH2150" s="13"/>
      <c r="BI2150" s="13"/>
      <c r="BJ2150" s="13"/>
      <c r="BK2150" s="13"/>
      <c r="BL2150" s="13"/>
      <c r="BM2150" s="13"/>
      <c r="BN2150" s="13"/>
      <c r="BO2150" s="13"/>
      <c r="BP2150" s="13"/>
      <c r="BQ2150" s="13"/>
      <c r="BR2150" s="13"/>
      <c r="BS2150" s="13"/>
      <c r="BT2150" s="13"/>
      <c r="BU2150" s="13"/>
      <c r="BV2150" s="13"/>
      <c r="BW2150" s="13"/>
      <c r="BX2150" s="13"/>
      <c r="BY2150" s="13"/>
      <c r="BZ2150" s="13"/>
      <c r="CA2150" s="13"/>
      <c r="CB2150" s="13"/>
      <c r="CC2150" s="13"/>
      <c r="CD2150" s="13"/>
      <c r="CE2150" s="13"/>
      <c r="CF2150" s="13"/>
      <c r="CG2150" s="13"/>
      <c r="CH2150" s="13"/>
      <c r="CI2150" s="13"/>
      <c r="CJ2150" s="13"/>
      <c r="CK2150" s="13"/>
      <c r="CL2150" s="13"/>
      <c r="CM2150" s="13"/>
      <c r="CN2150" s="13"/>
      <c r="CO2150" s="13"/>
      <c r="CP2150" s="13"/>
      <c r="CQ2150" s="13"/>
      <c r="CR2150" s="13"/>
      <c r="CS2150" s="13"/>
      <c r="CT2150" s="13"/>
      <c r="CU2150" s="13"/>
      <c r="CV2150" s="13"/>
      <c r="CW2150" s="13"/>
      <c r="CX2150" s="13"/>
      <c r="CY2150" s="13"/>
      <c r="CZ2150" s="13"/>
      <c r="DA2150" s="13"/>
      <c r="DB2150" s="13"/>
      <c r="DC2150" s="13"/>
      <c r="DD2150" s="13"/>
      <c r="DE2150" s="13"/>
      <c r="DF2150" s="13"/>
      <c r="DG2150" s="13"/>
      <c r="DH2150" s="13"/>
      <c r="DI2150" s="13"/>
      <c r="DJ2150" s="13"/>
      <c r="DK2150" s="13"/>
      <c r="DL2150" s="13"/>
      <c r="DM2150" s="13"/>
      <c r="DN2150" s="13"/>
      <c r="DO2150" s="13"/>
      <c r="DP2150" s="13"/>
      <c r="DQ2150" s="13"/>
      <c r="DR2150" s="13"/>
      <c r="DS2150" s="13"/>
      <c r="DT2150" s="13"/>
      <c r="DU2150" s="13"/>
      <c r="DV2150" s="13"/>
      <c r="DW2150" s="13"/>
      <c r="DX2150" s="13"/>
      <c r="DY2150" s="13"/>
      <c r="DZ2150" s="13"/>
      <c r="EA2150" s="13"/>
      <c r="EB2150" s="13"/>
      <c r="EC2150" s="13"/>
      <c r="ED2150" s="13"/>
      <c r="EE2150" s="13"/>
      <c r="EF2150" s="13"/>
      <c r="EG2150" s="13"/>
      <c r="EH2150" s="13"/>
      <c r="EI2150" s="13"/>
      <c r="EJ2150" s="13"/>
      <c r="EK2150" s="13"/>
      <c r="EL2150" s="13"/>
      <c r="EM2150" s="13"/>
      <c r="EN2150" s="13"/>
      <c r="EO2150" s="13"/>
      <c r="EP2150" s="13"/>
      <c r="EQ2150" s="13"/>
      <c r="ER2150" s="13"/>
      <c r="ES2150" s="13"/>
      <c r="ET2150" s="13"/>
      <c r="EU2150" s="13"/>
      <c r="EV2150" s="13"/>
      <c r="EW2150" s="13"/>
      <c r="EX2150" s="13"/>
      <c r="EY2150" s="13"/>
      <c r="EZ2150" s="13"/>
      <c r="FA2150" s="13"/>
      <c r="FB2150" s="13"/>
      <c r="FC2150" s="13"/>
      <c r="FD2150" s="13"/>
      <c r="FE2150" s="13"/>
      <c r="FF2150" s="13"/>
      <c r="FG2150" s="13"/>
      <c r="FH2150" s="13"/>
      <c r="FI2150" s="13"/>
      <c r="FJ2150" s="13"/>
      <c r="FK2150" s="13"/>
      <c r="FL2150" s="13"/>
      <c r="FM2150" s="13"/>
      <c r="FN2150" s="13"/>
      <c r="FO2150" s="13"/>
      <c r="FP2150" s="13"/>
      <c r="FQ2150" s="13"/>
      <c r="FR2150" s="13"/>
      <c r="FS2150" s="13"/>
      <c r="FT2150" s="13"/>
      <c r="FU2150" s="13"/>
      <c r="FV2150" s="13"/>
      <c r="FW2150" s="13"/>
      <c r="FX2150" s="13"/>
      <c r="FY2150" s="13"/>
      <c r="FZ2150" s="13"/>
      <c r="GA2150" s="13"/>
      <c r="GB2150" s="13"/>
      <c r="GC2150" s="13"/>
      <c r="GD2150" s="13"/>
      <c r="GE2150" s="13"/>
      <c r="GF2150" s="13"/>
      <c r="GG2150" s="13"/>
      <c r="GH2150" s="13"/>
      <c r="GI2150" s="13"/>
      <c r="GJ2150" s="13"/>
      <c r="GK2150" s="13"/>
      <c r="GL2150" s="13"/>
      <c r="GM2150" s="13"/>
      <c r="GN2150" s="13"/>
      <c r="GO2150" s="13"/>
      <c r="GP2150" s="13"/>
      <c r="GQ2150" s="13"/>
      <c r="GR2150" s="13"/>
      <c r="GS2150" s="13"/>
      <c r="GT2150" s="13"/>
      <c r="GU2150" s="13"/>
      <c r="GV2150" s="13"/>
      <c r="GW2150" s="13"/>
      <c r="GX2150" s="13"/>
      <c r="GY2150" s="13"/>
      <c r="GZ2150" s="13"/>
      <c r="HA2150" s="13"/>
      <c r="HB2150" s="13"/>
      <c r="HC2150" s="13"/>
      <c r="HD2150" s="13"/>
      <c r="HE2150" s="13"/>
      <c r="HF2150" s="13"/>
      <c r="HG2150" s="13"/>
      <c r="HH2150" s="13"/>
      <c r="HI2150" s="13"/>
      <c r="HJ2150" s="13"/>
      <c r="HK2150" s="13"/>
      <c r="HL2150" s="13"/>
      <c r="HM2150" s="13"/>
      <c r="HN2150" s="13"/>
      <c r="HO2150" s="13"/>
      <c r="HP2150" s="13"/>
    </row>
    <row r="2151" spans="1:224" s="75" customFormat="1" ht="15.75" x14ac:dyDescent="0.25">
      <c r="A2151" s="22" t="s">
        <v>5560</v>
      </c>
      <c r="B2151" s="51" t="s">
        <v>5561</v>
      </c>
      <c r="C2151" s="52" t="s">
        <v>5554</v>
      </c>
      <c r="D2151" s="22" t="s">
        <v>7141</v>
      </c>
      <c r="E2151" s="22"/>
      <c r="F2151" s="22"/>
      <c r="G2151" s="25">
        <v>131</v>
      </c>
      <c r="H2151" s="7"/>
      <c r="I2151" s="3">
        <f t="shared" si="77"/>
        <v>0</v>
      </c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  <c r="AT2151" s="13"/>
      <c r="AU2151" s="13"/>
      <c r="AV2151" s="13"/>
      <c r="AW2151" s="13"/>
      <c r="AX2151" s="13"/>
      <c r="AY2151" s="13"/>
      <c r="AZ2151" s="13"/>
      <c r="BA2151" s="13"/>
      <c r="BB2151" s="13"/>
      <c r="BC2151" s="13"/>
      <c r="BD2151" s="13"/>
      <c r="BE2151" s="13"/>
      <c r="BF2151" s="13"/>
      <c r="BG2151" s="13"/>
      <c r="BH2151" s="13"/>
      <c r="BI2151" s="13"/>
      <c r="BJ2151" s="13"/>
      <c r="BK2151" s="13"/>
      <c r="BL2151" s="13"/>
      <c r="BM2151" s="13"/>
      <c r="BN2151" s="13"/>
      <c r="BO2151" s="13"/>
      <c r="BP2151" s="13"/>
      <c r="BQ2151" s="13"/>
      <c r="BR2151" s="13"/>
      <c r="BS2151" s="13"/>
      <c r="BT2151" s="13"/>
      <c r="BU2151" s="13"/>
      <c r="BV2151" s="13"/>
      <c r="BW2151" s="13"/>
      <c r="BX2151" s="13"/>
      <c r="BY2151" s="13"/>
      <c r="BZ2151" s="13"/>
      <c r="CA2151" s="13"/>
      <c r="CB2151" s="13"/>
      <c r="CC2151" s="13"/>
      <c r="CD2151" s="13"/>
      <c r="CE2151" s="13"/>
      <c r="CF2151" s="13"/>
      <c r="CG2151" s="13"/>
      <c r="CH2151" s="13"/>
      <c r="CI2151" s="13"/>
      <c r="CJ2151" s="13"/>
      <c r="CK2151" s="13"/>
      <c r="CL2151" s="13"/>
      <c r="CM2151" s="13"/>
      <c r="CN2151" s="13"/>
      <c r="CO2151" s="13"/>
      <c r="CP2151" s="13"/>
      <c r="CQ2151" s="13"/>
      <c r="CR2151" s="13"/>
      <c r="CS2151" s="13"/>
      <c r="CT2151" s="13"/>
      <c r="CU2151" s="13"/>
      <c r="CV2151" s="13"/>
      <c r="CW2151" s="13"/>
      <c r="CX2151" s="13"/>
      <c r="CY2151" s="13"/>
      <c r="CZ2151" s="13"/>
      <c r="DA2151" s="13"/>
      <c r="DB2151" s="13"/>
      <c r="DC2151" s="13"/>
      <c r="DD2151" s="13"/>
      <c r="DE2151" s="13"/>
      <c r="DF2151" s="13"/>
      <c r="DG2151" s="13"/>
      <c r="DH2151" s="13"/>
      <c r="DI2151" s="13"/>
      <c r="DJ2151" s="13"/>
      <c r="DK2151" s="13"/>
      <c r="DL2151" s="13"/>
      <c r="DM2151" s="13"/>
      <c r="DN2151" s="13"/>
      <c r="DO2151" s="13"/>
      <c r="DP2151" s="13"/>
      <c r="DQ2151" s="13"/>
      <c r="DR2151" s="13"/>
      <c r="DS2151" s="13"/>
      <c r="DT2151" s="13"/>
      <c r="DU2151" s="13"/>
      <c r="DV2151" s="13"/>
      <c r="DW2151" s="13"/>
      <c r="DX2151" s="13"/>
      <c r="DY2151" s="13"/>
      <c r="DZ2151" s="13"/>
      <c r="EA2151" s="13"/>
      <c r="EB2151" s="13"/>
      <c r="EC2151" s="13"/>
      <c r="ED2151" s="13"/>
      <c r="EE2151" s="13"/>
      <c r="EF2151" s="13"/>
      <c r="EG2151" s="13"/>
      <c r="EH2151" s="13"/>
      <c r="EI2151" s="13"/>
      <c r="EJ2151" s="13"/>
      <c r="EK2151" s="13"/>
      <c r="EL2151" s="13"/>
      <c r="EM2151" s="13"/>
      <c r="EN2151" s="13"/>
      <c r="EO2151" s="13"/>
      <c r="EP2151" s="13"/>
      <c r="EQ2151" s="13"/>
      <c r="ER2151" s="13"/>
      <c r="ES2151" s="13"/>
      <c r="ET2151" s="13"/>
      <c r="EU2151" s="13"/>
      <c r="EV2151" s="13"/>
      <c r="EW2151" s="13"/>
      <c r="EX2151" s="13"/>
      <c r="EY2151" s="13"/>
      <c r="EZ2151" s="13"/>
      <c r="FA2151" s="13"/>
      <c r="FB2151" s="13"/>
      <c r="FC2151" s="13"/>
      <c r="FD2151" s="13"/>
      <c r="FE2151" s="13"/>
      <c r="FF2151" s="13"/>
      <c r="FG2151" s="13"/>
      <c r="FH2151" s="13"/>
      <c r="FI2151" s="13"/>
      <c r="FJ2151" s="13"/>
      <c r="FK2151" s="13"/>
      <c r="FL2151" s="13"/>
      <c r="FM2151" s="13"/>
      <c r="FN2151" s="13"/>
      <c r="FO2151" s="13"/>
      <c r="FP2151" s="13"/>
      <c r="FQ2151" s="13"/>
      <c r="FR2151" s="13"/>
      <c r="FS2151" s="13"/>
      <c r="FT2151" s="13"/>
      <c r="FU2151" s="13"/>
      <c r="FV2151" s="13"/>
      <c r="FW2151" s="13"/>
      <c r="FX2151" s="13"/>
      <c r="FY2151" s="13"/>
      <c r="FZ2151" s="13"/>
      <c r="GA2151" s="13"/>
      <c r="GB2151" s="13"/>
      <c r="GC2151" s="13"/>
      <c r="GD2151" s="13"/>
      <c r="GE2151" s="13"/>
      <c r="GF2151" s="13"/>
      <c r="GG2151" s="13"/>
      <c r="GH2151" s="13"/>
      <c r="GI2151" s="13"/>
      <c r="GJ2151" s="13"/>
      <c r="GK2151" s="13"/>
      <c r="GL2151" s="13"/>
      <c r="GM2151" s="13"/>
      <c r="GN2151" s="13"/>
      <c r="GO2151" s="13"/>
      <c r="GP2151" s="13"/>
      <c r="GQ2151" s="13"/>
      <c r="GR2151" s="13"/>
      <c r="GS2151" s="13"/>
      <c r="GT2151" s="13"/>
      <c r="GU2151" s="13"/>
      <c r="GV2151" s="13"/>
      <c r="GW2151" s="13"/>
      <c r="GX2151" s="13"/>
      <c r="GY2151" s="13"/>
      <c r="GZ2151" s="13"/>
      <c r="HA2151" s="13"/>
      <c r="HB2151" s="13"/>
      <c r="HC2151" s="13"/>
      <c r="HD2151" s="13"/>
      <c r="HE2151" s="13"/>
      <c r="HF2151" s="13"/>
      <c r="HG2151" s="13"/>
      <c r="HH2151" s="13"/>
      <c r="HI2151" s="13"/>
      <c r="HJ2151" s="13"/>
      <c r="HK2151" s="13"/>
      <c r="HL2151" s="13"/>
      <c r="HM2151" s="13"/>
      <c r="HN2151" s="13"/>
      <c r="HO2151" s="13"/>
      <c r="HP2151" s="13"/>
    </row>
    <row r="2152" spans="1:224" s="75" customFormat="1" ht="15.75" x14ac:dyDescent="0.25">
      <c r="A2152" s="22" t="s">
        <v>5562</v>
      </c>
      <c r="B2152" s="51" t="s">
        <v>5563</v>
      </c>
      <c r="C2152" s="52" t="s">
        <v>4048</v>
      </c>
      <c r="D2152" s="22"/>
      <c r="E2152" s="22"/>
      <c r="F2152" s="22"/>
      <c r="G2152" s="25">
        <v>32</v>
      </c>
      <c r="H2152" s="7"/>
      <c r="I2152" s="3">
        <f t="shared" si="77"/>
        <v>0</v>
      </c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  <c r="AT2152" s="13"/>
      <c r="AU2152" s="13"/>
      <c r="AV2152" s="13"/>
      <c r="AW2152" s="13"/>
      <c r="AX2152" s="13"/>
      <c r="AY2152" s="13"/>
      <c r="AZ2152" s="13"/>
      <c r="BA2152" s="13"/>
      <c r="BB2152" s="13"/>
      <c r="BC2152" s="13"/>
      <c r="BD2152" s="13"/>
      <c r="BE2152" s="13"/>
      <c r="BF2152" s="13"/>
      <c r="BG2152" s="13"/>
      <c r="BH2152" s="13"/>
      <c r="BI2152" s="13"/>
      <c r="BJ2152" s="13"/>
      <c r="BK2152" s="13"/>
      <c r="BL2152" s="13"/>
      <c r="BM2152" s="13"/>
      <c r="BN2152" s="13"/>
      <c r="BO2152" s="13"/>
      <c r="BP2152" s="13"/>
      <c r="BQ2152" s="13"/>
      <c r="BR2152" s="13"/>
      <c r="BS2152" s="13"/>
      <c r="BT2152" s="13"/>
      <c r="BU2152" s="13"/>
      <c r="BV2152" s="13"/>
      <c r="BW2152" s="13"/>
      <c r="BX2152" s="13"/>
      <c r="BY2152" s="13"/>
      <c r="BZ2152" s="13"/>
      <c r="CA2152" s="13"/>
      <c r="CB2152" s="13"/>
      <c r="CC2152" s="13"/>
      <c r="CD2152" s="13"/>
      <c r="CE2152" s="13"/>
      <c r="CF2152" s="13"/>
      <c r="CG2152" s="13"/>
      <c r="CH2152" s="13"/>
      <c r="CI2152" s="13"/>
      <c r="CJ2152" s="13"/>
      <c r="CK2152" s="13"/>
      <c r="CL2152" s="13"/>
      <c r="CM2152" s="13"/>
      <c r="CN2152" s="13"/>
      <c r="CO2152" s="13"/>
      <c r="CP2152" s="13"/>
      <c r="CQ2152" s="13"/>
      <c r="CR2152" s="13"/>
      <c r="CS2152" s="13"/>
      <c r="CT2152" s="13"/>
      <c r="CU2152" s="13"/>
      <c r="CV2152" s="13"/>
      <c r="CW2152" s="13"/>
      <c r="CX2152" s="13"/>
      <c r="CY2152" s="13"/>
      <c r="CZ2152" s="13"/>
      <c r="DA2152" s="13"/>
      <c r="DB2152" s="13"/>
      <c r="DC2152" s="13"/>
      <c r="DD2152" s="13"/>
      <c r="DE2152" s="13"/>
      <c r="DF2152" s="13"/>
      <c r="DG2152" s="13"/>
      <c r="DH2152" s="13"/>
      <c r="DI2152" s="13"/>
      <c r="DJ2152" s="13"/>
      <c r="DK2152" s="13"/>
      <c r="DL2152" s="13"/>
      <c r="DM2152" s="13"/>
      <c r="DN2152" s="13"/>
      <c r="DO2152" s="13"/>
      <c r="DP2152" s="13"/>
      <c r="DQ2152" s="13"/>
      <c r="DR2152" s="13"/>
      <c r="DS2152" s="13"/>
      <c r="DT2152" s="13"/>
      <c r="DU2152" s="13"/>
      <c r="DV2152" s="13"/>
      <c r="DW2152" s="13"/>
      <c r="DX2152" s="13"/>
      <c r="DY2152" s="13"/>
      <c r="DZ2152" s="13"/>
      <c r="EA2152" s="13"/>
      <c r="EB2152" s="13"/>
      <c r="EC2152" s="13"/>
      <c r="ED2152" s="13"/>
      <c r="EE2152" s="13"/>
      <c r="EF2152" s="13"/>
      <c r="EG2152" s="13"/>
      <c r="EH2152" s="13"/>
      <c r="EI2152" s="13"/>
      <c r="EJ2152" s="13"/>
      <c r="EK2152" s="13"/>
      <c r="EL2152" s="13"/>
      <c r="EM2152" s="13"/>
      <c r="EN2152" s="13"/>
      <c r="EO2152" s="13"/>
      <c r="EP2152" s="13"/>
      <c r="EQ2152" s="13"/>
      <c r="ER2152" s="13"/>
      <c r="ES2152" s="13"/>
      <c r="ET2152" s="13"/>
      <c r="EU2152" s="13"/>
      <c r="EV2152" s="13"/>
      <c r="EW2152" s="13"/>
      <c r="EX2152" s="13"/>
      <c r="EY2152" s="13"/>
      <c r="EZ2152" s="13"/>
      <c r="FA2152" s="13"/>
      <c r="FB2152" s="13"/>
      <c r="FC2152" s="13"/>
      <c r="FD2152" s="13"/>
      <c r="FE2152" s="13"/>
      <c r="FF2152" s="13"/>
      <c r="FG2152" s="13"/>
      <c r="FH2152" s="13"/>
      <c r="FI2152" s="13"/>
      <c r="FJ2152" s="13"/>
      <c r="FK2152" s="13"/>
      <c r="FL2152" s="13"/>
      <c r="FM2152" s="13"/>
      <c r="FN2152" s="13"/>
      <c r="FO2152" s="13"/>
      <c r="FP2152" s="13"/>
      <c r="FQ2152" s="13"/>
      <c r="FR2152" s="13"/>
      <c r="FS2152" s="13"/>
      <c r="FT2152" s="13"/>
      <c r="FU2152" s="13"/>
      <c r="FV2152" s="13"/>
      <c r="FW2152" s="13"/>
      <c r="FX2152" s="13"/>
      <c r="FY2152" s="13"/>
      <c r="FZ2152" s="13"/>
      <c r="GA2152" s="13"/>
      <c r="GB2152" s="13"/>
      <c r="GC2152" s="13"/>
      <c r="GD2152" s="13"/>
      <c r="GE2152" s="13"/>
      <c r="GF2152" s="13"/>
      <c r="GG2152" s="13"/>
      <c r="GH2152" s="13"/>
      <c r="GI2152" s="13"/>
      <c r="GJ2152" s="13"/>
      <c r="GK2152" s="13"/>
      <c r="GL2152" s="13"/>
      <c r="GM2152" s="13"/>
      <c r="GN2152" s="13"/>
      <c r="GO2152" s="13"/>
      <c r="GP2152" s="13"/>
      <c r="GQ2152" s="13"/>
      <c r="GR2152" s="13"/>
      <c r="GS2152" s="13"/>
      <c r="GT2152" s="13"/>
      <c r="GU2152" s="13"/>
      <c r="GV2152" s="13"/>
      <c r="GW2152" s="13"/>
      <c r="GX2152" s="13"/>
      <c r="GY2152" s="13"/>
      <c r="GZ2152" s="13"/>
      <c r="HA2152" s="13"/>
      <c r="HB2152" s="13"/>
      <c r="HC2152" s="13"/>
      <c r="HD2152" s="13"/>
      <c r="HE2152" s="13"/>
      <c r="HF2152" s="13"/>
      <c r="HG2152" s="13"/>
      <c r="HH2152" s="13"/>
      <c r="HI2152" s="13"/>
      <c r="HJ2152" s="13"/>
      <c r="HK2152" s="13"/>
      <c r="HL2152" s="13"/>
      <c r="HM2152" s="13"/>
      <c r="HN2152" s="13"/>
      <c r="HO2152" s="13"/>
      <c r="HP2152" s="13"/>
    </row>
    <row r="2153" spans="1:224" s="75" customFormat="1" ht="15.75" x14ac:dyDescent="0.25">
      <c r="A2153" s="22" t="s">
        <v>5564</v>
      </c>
      <c r="B2153" s="51" t="s">
        <v>5563</v>
      </c>
      <c r="C2153" s="52" t="s">
        <v>3361</v>
      </c>
      <c r="D2153" s="22"/>
      <c r="E2153" s="22"/>
      <c r="F2153" s="22"/>
      <c r="G2153" s="25">
        <v>36</v>
      </c>
      <c r="H2153" s="7"/>
      <c r="I2153" s="3">
        <f t="shared" ref="I2153:I2163" si="78">G2153*H2153</f>
        <v>0</v>
      </c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  <c r="AT2153" s="13"/>
      <c r="AU2153" s="13"/>
      <c r="AV2153" s="13"/>
      <c r="AW2153" s="13"/>
      <c r="AX2153" s="13"/>
      <c r="AY2153" s="13"/>
      <c r="AZ2153" s="13"/>
      <c r="BA2153" s="13"/>
      <c r="BB2153" s="13"/>
      <c r="BC2153" s="13"/>
      <c r="BD2153" s="13"/>
      <c r="BE2153" s="13"/>
      <c r="BF2153" s="13"/>
      <c r="BG2153" s="13"/>
      <c r="BH2153" s="13"/>
      <c r="BI2153" s="13"/>
      <c r="BJ2153" s="13"/>
      <c r="BK2153" s="13"/>
      <c r="BL2153" s="13"/>
      <c r="BM2153" s="13"/>
      <c r="BN2153" s="13"/>
      <c r="BO2153" s="13"/>
      <c r="BP2153" s="13"/>
      <c r="BQ2153" s="13"/>
      <c r="BR2153" s="13"/>
      <c r="BS2153" s="13"/>
      <c r="BT2153" s="13"/>
      <c r="BU2153" s="13"/>
      <c r="BV2153" s="13"/>
      <c r="BW2153" s="13"/>
      <c r="BX2153" s="13"/>
      <c r="BY2153" s="13"/>
      <c r="BZ2153" s="13"/>
      <c r="CA2153" s="13"/>
      <c r="CB2153" s="13"/>
      <c r="CC2153" s="13"/>
      <c r="CD2153" s="13"/>
      <c r="CE2153" s="13"/>
      <c r="CF2153" s="13"/>
      <c r="CG2153" s="13"/>
      <c r="CH2153" s="13"/>
      <c r="CI2153" s="13"/>
      <c r="CJ2153" s="13"/>
      <c r="CK2153" s="13"/>
      <c r="CL2153" s="13"/>
      <c r="CM2153" s="13"/>
      <c r="CN2153" s="13"/>
      <c r="CO2153" s="13"/>
      <c r="CP2153" s="13"/>
      <c r="CQ2153" s="13"/>
      <c r="CR2153" s="13"/>
      <c r="CS2153" s="13"/>
      <c r="CT2153" s="13"/>
      <c r="CU2153" s="13"/>
      <c r="CV2153" s="13"/>
      <c r="CW2153" s="13"/>
      <c r="CX2153" s="13"/>
      <c r="CY2153" s="13"/>
      <c r="CZ2153" s="13"/>
      <c r="DA2153" s="13"/>
      <c r="DB2153" s="13"/>
      <c r="DC2153" s="13"/>
      <c r="DD2153" s="13"/>
      <c r="DE2153" s="13"/>
      <c r="DF2153" s="13"/>
      <c r="DG2153" s="13"/>
      <c r="DH2153" s="13"/>
      <c r="DI2153" s="13"/>
      <c r="DJ2153" s="13"/>
      <c r="DK2153" s="13"/>
      <c r="DL2153" s="13"/>
      <c r="DM2153" s="13"/>
      <c r="DN2153" s="13"/>
      <c r="DO2153" s="13"/>
      <c r="DP2153" s="13"/>
      <c r="DQ2153" s="13"/>
      <c r="DR2153" s="13"/>
      <c r="DS2153" s="13"/>
      <c r="DT2153" s="13"/>
      <c r="DU2153" s="13"/>
      <c r="DV2153" s="13"/>
      <c r="DW2153" s="13"/>
      <c r="DX2153" s="13"/>
      <c r="DY2153" s="13"/>
      <c r="DZ2153" s="13"/>
      <c r="EA2153" s="13"/>
      <c r="EB2153" s="13"/>
      <c r="EC2153" s="13"/>
      <c r="ED2153" s="13"/>
      <c r="EE2153" s="13"/>
      <c r="EF2153" s="13"/>
      <c r="EG2153" s="13"/>
      <c r="EH2153" s="13"/>
      <c r="EI2153" s="13"/>
      <c r="EJ2153" s="13"/>
      <c r="EK2153" s="13"/>
      <c r="EL2153" s="13"/>
      <c r="EM2153" s="13"/>
      <c r="EN2153" s="13"/>
      <c r="EO2153" s="13"/>
      <c r="EP2153" s="13"/>
      <c r="EQ2153" s="13"/>
      <c r="ER2153" s="13"/>
      <c r="ES2153" s="13"/>
      <c r="ET2153" s="13"/>
      <c r="EU2153" s="13"/>
      <c r="EV2153" s="13"/>
      <c r="EW2153" s="13"/>
      <c r="EX2153" s="13"/>
      <c r="EY2153" s="13"/>
      <c r="EZ2153" s="13"/>
      <c r="FA2153" s="13"/>
      <c r="FB2153" s="13"/>
      <c r="FC2153" s="13"/>
      <c r="FD2153" s="13"/>
      <c r="FE2153" s="13"/>
      <c r="FF2153" s="13"/>
      <c r="FG2153" s="13"/>
      <c r="FH2153" s="13"/>
      <c r="FI2153" s="13"/>
      <c r="FJ2153" s="13"/>
      <c r="FK2153" s="13"/>
      <c r="FL2153" s="13"/>
      <c r="FM2153" s="13"/>
      <c r="FN2153" s="13"/>
      <c r="FO2153" s="13"/>
      <c r="FP2153" s="13"/>
      <c r="FQ2153" s="13"/>
      <c r="FR2153" s="13"/>
      <c r="FS2153" s="13"/>
      <c r="FT2153" s="13"/>
      <c r="FU2153" s="13"/>
      <c r="FV2153" s="13"/>
      <c r="FW2153" s="13"/>
      <c r="FX2153" s="13"/>
      <c r="FY2153" s="13"/>
      <c r="FZ2153" s="13"/>
      <c r="GA2153" s="13"/>
      <c r="GB2153" s="13"/>
      <c r="GC2153" s="13"/>
      <c r="GD2153" s="13"/>
      <c r="GE2153" s="13"/>
      <c r="GF2153" s="13"/>
      <c r="GG2153" s="13"/>
      <c r="GH2153" s="13"/>
      <c r="GI2153" s="13"/>
      <c r="GJ2153" s="13"/>
      <c r="GK2153" s="13"/>
      <c r="GL2153" s="13"/>
      <c r="GM2153" s="13"/>
      <c r="GN2153" s="13"/>
      <c r="GO2153" s="13"/>
      <c r="GP2153" s="13"/>
      <c r="GQ2153" s="13"/>
      <c r="GR2153" s="13"/>
      <c r="GS2153" s="13"/>
      <c r="GT2153" s="13"/>
      <c r="GU2153" s="13"/>
      <c r="GV2153" s="13"/>
      <c r="GW2153" s="13"/>
      <c r="GX2153" s="13"/>
      <c r="GY2153" s="13"/>
      <c r="GZ2153" s="13"/>
      <c r="HA2153" s="13"/>
      <c r="HB2153" s="13"/>
      <c r="HC2153" s="13"/>
      <c r="HD2153" s="13"/>
      <c r="HE2153" s="13"/>
      <c r="HF2153" s="13"/>
      <c r="HG2153" s="13"/>
      <c r="HH2153" s="13"/>
      <c r="HI2153" s="13"/>
      <c r="HJ2153" s="13"/>
      <c r="HK2153" s="13"/>
      <c r="HL2153" s="13"/>
      <c r="HM2153" s="13"/>
      <c r="HN2153" s="13"/>
      <c r="HO2153" s="13"/>
      <c r="HP2153" s="13"/>
    </row>
    <row r="2154" spans="1:224" s="75" customFormat="1" ht="15.75" x14ac:dyDescent="0.25">
      <c r="A2154" s="22" t="s">
        <v>2707</v>
      </c>
      <c r="B2154" s="51" t="s">
        <v>3067</v>
      </c>
      <c r="C2154" s="52" t="s">
        <v>2845</v>
      </c>
      <c r="D2154" s="22"/>
      <c r="E2154" s="22"/>
      <c r="F2154" s="22"/>
      <c r="G2154" s="25">
        <v>40</v>
      </c>
      <c r="H2154" s="7"/>
      <c r="I2154" s="3">
        <f t="shared" si="78"/>
        <v>0</v>
      </c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  <c r="AT2154" s="13"/>
      <c r="AU2154" s="13"/>
      <c r="AV2154" s="13"/>
      <c r="AW2154" s="13"/>
      <c r="AX2154" s="13"/>
      <c r="AY2154" s="13"/>
      <c r="AZ2154" s="13"/>
      <c r="BA2154" s="13"/>
      <c r="BB2154" s="13"/>
      <c r="BC2154" s="13"/>
      <c r="BD2154" s="13"/>
      <c r="BE2154" s="13"/>
      <c r="BF2154" s="13"/>
      <c r="BG2154" s="13"/>
      <c r="BH2154" s="13"/>
      <c r="BI2154" s="13"/>
      <c r="BJ2154" s="13"/>
      <c r="BK2154" s="13"/>
      <c r="BL2154" s="13"/>
      <c r="BM2154" s="13"/>
      <c r="BN2154" s="13"/>
      <c r="BO2154" s="13"/>
      <c r="BP2154" s="13"/>
      <c r="BQ2154" s="13"/>
      <c r="BR2154" s="13"/>
      <c r="BS2154" s="13"/>
      <c r="BT2154" s="13"/>
      <c r="BU2154" s="13"/>
      <c r="BV2154" s="13"/>
      <c r="BW2154" s="13"/>
      <c r="BX2154" s="13"/>
      <c r="BY2154" s="13"/>
      <c r="BZ2154" s="13"/>
      <c r="CA2154" s="13"/>
      <c r="CB2154" s="13"/>
      <c r="CC2154" s="13"/>
      <c r="CD2154" s="13"/>
      <c r="CE2154" s="13"/>
      <c r="CF2154" s="13"/>
      <c r="CG2154" s="13"/>
      <c r="CH2154" s="13"/>
      <c r="CI2154" s="13"/>
      <c r="CJ2154" s="13"/>
      <c r="CK2154" s="13"/>
      <c r="CL2154" s="13"/>
      <c r="CM2154" s="13"/>
      <c r="CN2154" s="13"/>
      <c r="CO2154" s="13"/>
      <c r="CP2154" s="13"/>
      <c r="CQ2154" s="13"/>
      <c r="CR2154" s="13"/>
      <c r="CS2154" s="13"/>
      <c r="CT2154" s="13"/>
      <c r="CU2154" s="13"/>
      <c r="CV2154" s="13"/>
      <c r="CW2154" s="13"/>
      <c r="CX2154" s="13"/>
      <c r="CY2154" s="13"/>
      <c r="CZ2154" s="13"/>
      <c r="DA2154" s="13"/>
      <c r="DB2154" s="13"/>
      <c r="DC2154" s="13"/>
      <c r="DD2154" s="13"/>
      <c r="DE2154" s="13"/>
      <c r="DF2154" s="13"/>
      <c r="DG2154" s="13"/>
      <c r="DH2154" s="13"/>
      <c r="DI2154" s="13"/>
      <c r="DJ2154" s="13"/>
      <c r="DK2154" s="13"/>
      <c r="DL2154" s="13"/>
      <c r="DM2154" s="13"/>
      <c r="DN2154" s="13"/>
      <c r="DO2154" s="13"/>
      <c r="DP2154" s="13"/>
      <c r="DQ2154" s="13"/>
      <c r="DR2154" s="13"/>
      <c r="DS2154" s="13"/>
      <c r="DT2154" s="13"/>
      <c r="DU2154" s="13"/>
      <c r="DV2154" s="13"/>
      <c r="DW2154" s="13"/>
      <c r="DX2154" s="13"/>
      <c r="DY2154" s="13"/>
      <c r="DZ2154" s="13"/>
      <c r="EA2154" s="13"/>
      <c r="EB2154" s="13"/>
      <c r="EC2154" s="13"/>
      <c r="ED2154" s="13"/>
      <c r="EE2154" s="13"/>
      <c r="EF2154" s="13"/>
      <c r="EG2154" s="13"/>
      <c r="EH2154" s="13"/>
      <c r="EI2154" s="13"/>
      <c r="EJ2154" s="13"/>
      <c r="EK2154" s="13"/>
      <c r="EL2154" s="13"/>
      <c r="EM2154" s="13"/>
      <c r="EN2154" s="13"/>
      <c r="EO2154" s="13"/>
      <c r="EP2154" s="13"/>
      <c r="EQ2154" s="13"/>
      <c r="ER2154" s="13"/>
      <c r="ES2154" s="13"/>
      <c r="ET2154" s="13"/>
      <c r="EU2154" s="13"/>
      <c r="EV2154" s="13"/>
      <c r="EW2154" s="13"/>
      <c r="EX2154" s="13"/>
      <c r="EY2154" s="13"/>
      <c r="EZ2154" s="13"/>
      <c r="FA2154" s="13"/>
      <c r="FB2154" s="13"/>
      <c r="FC2154" s="13"/>
      <c r="FD2154" s="13"/>
      <c r="FE2154" s="13"/>
      <c r="FF2154" s="13"/>
      <c r="FG2154" s="13"/>
      <c r="FH2154" s="13"/>
      <c r="FI2154" s="13"/>
      <c r="FJ2154" s="13"/>
      <c r="FK2154" s="13"/>
      <c r="FL2154" s="13"/>
      <c r="FM2154" s="13"/>
      <c r="FN2154" s="13"/>
      <c r="FO2154" s="13"/>
      <c r="FP2154" s="13"/>
      <c r="FQ2154" s="13"/>
      <c r="FR2154" s="13"/>
      <c r="FS2154" s="13"/>
      <c r="FT2154" s="13"/>
      <c r="FU2154" s="13"/>
      <c r="FV2154" s="13"/>
      <c r="FW2154" s="13"/>
      <c r="FX2154" s="13"/>
      <c r="FY2154" s="13"/>
      <c r="FZ2154" s="13"/>
      <c r="GA2154" s="13"/>
      <c r="GB2154" s="13"/>
      <c r="GC2154" s="13"/>
      <c r="GD2154" s="13"/>
      <c r="GE2154" s="13"/>
      <c r="GF2154" s="13"/>
      <c r="GG2154" s="13"/>
      <c r="GH2154" s="13"/>
      <c r="GI2154" s="13"/>
      <c r="GJ2154" s="13"/>
      <c r="GK2154" s="13"/>
      <c r="GL2154" s="13"/>
      <c r="GM2154" s="13"/>
      <c r="GN2154" s="13"/>
      <c r="GO2154" s="13"/>
      <c r="GP2154" s="13"/>
      <c r="GQ2154" s="13"/>
      <c r="GR2154" s="13"/>
      <c r="GS2154" s="13"/>
      <c r="GT2154" s="13"/>
      <c r="GU2154" s="13"/>
      <c r="GV2154" s="13"/>
      <c r="GW2154" s="13"/>
      <c r="GX2154" s="13"/>
      <c r="GY2154" s="13"/>
      <c r="GZ2154" s="13"/>
      <c r="HA2154" s="13"/>
      <c r="HB2154" s="13"/>
      <c r="HC2154" s="13"/>
      <c r="HD2154" s="13"/>
      <c r="HE2154" s="13"/>
      <c r="HF2154" s="13"/>
      <c r="HG2154" s="13"/>
      <c r="HH2154" s="13"/>
      <c r="HI2154" s="13"/>
      <c r="HJ2154" s="13"/>
      <c r="HK2154" s="13"/>
      <c r="HL2154" s="13"/>
      <c r="HM2154" s="13"/>
      <c r="HN2154" s="13"/>
      <c r="HO2154" s="13"/>
      <c r="HP2154" s="13"/>
    </row>
    <row r="2155" spans="1:224" s="75" customFormat="1" ht="15.75" x14ac:dyDescent="0.25">
      <c r="A2155" s="22" t="s">
        <v>2708</v>
      </c>
      <c r="B2155" s="51" t="s">
        <v>2874</v>
      </c>
      <c r="C2155" s="52" t="s">
        <v>2875</v>
      </c>
      <c r="D2155" s="22"/>
      <c r="E2155" s="22"/>
      <c r="F2155" s="22"/>
      <c r="G2155" s="25">
        <v>12</v>
      </c>
      <c r="H2155" s="7"/>
      <c r="I2155" s="3">
        <f t="shared" si="78"/>
        <v>0</v>
      </c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  <c r="AT2155" s="13"/>
      <c r="AU2155" s="13"/>
      <c r="AV2155" s="13"/>
      <c r="AW2155" s="13"/>
      <c r="AX2155" s="13"/>
      <c r="AY2155" s="13"/>
      <c r="AZ2155" s="13"/>
      <c r="BA2155" s="13"/>
      <c r="BB2155" s="13"/>
      <c r="BC2155" s="13"/>
      <c r="BD2155" s="13"/>
      <c r="BE2155" s="13"/>
      <c r="BF2155" s="13"/>
      <c r="BG2155" s="13"/>
      <c r="BH2155" s="13"/>
      <c r="BI2155" s="13"/>
      <c r="BJ2155" s="13"/>
      <c r="BK2155" s="13"/>
      <c r="BL2155" s="13"/>
      <c r="BM2155" s="13"/>
      <c r="BN2155" s="13"/>
      <c r="BO2155" s="13"/>
      <c r="BP2155" s="13"/>
      <c r="BQ2155" s="13"/>
      <c r="BR2155" s="13"/>
      <c r="BS2155" s="13"/>
      <c r="BT2155" s="13"/>
      <c r="BU2155" s="13"/>
      <c r="BV2155" s="13"/>
      <c r="BW2155" s="13"/>
      <c r="BX2155" s="13"/>
      <c r="BY2155" s="13"/>
      <c r="BZ2155" s="13"/>
      <c r="CA2155" s="13"/>
      <c r="CB2155" s="13"/>
      <c r="CC2155" s="13"/>
      <c r="CD2155" s="13"/>
      <c r="CE2155" s="13"/>
      <c r="CF2155" s="13"/>
      <c r="CG2155" s="13"/>
      <c r="CH2155" s="13"/>
      <c r="CI2155" s="13"/>
      <c r="CJ2155" s="13"/>
      <c r="CK2155" s="13"/>
      <c r="CL2155" s="13"/>
      <c r="CM2155" s="13"/>
      <c r="CN2155" s="13"/>
      <c r="CO2155" s="13"/>
      <c r="CP2155" s="13"/>
      <c r="CQ2155" s="13"/>
      <c r="CR2155" s="13"/>
      <c r="CS2155" s="13"/>
      <c r="CT2155" s="13"/>
      <c r="CU2155" s="13"/>
      <c r="CV2155" s="13"/>
      <c r="CW2155" s="13"/>
      <c r="CX2155" s="13"/>
      <c r="CY2155" s="13"/>
      <c r="CZ2155" s="13"/>
      <c r="DA2155" s="13"/>
      <c r="DB2155" s="13"/>
      <c r="DC2155" s="13"/>
      <c r="DD2155" s="13"/>
      <c r="DE2155" s="13"/>
      <c r="DF2155" s="13"/>
      <c r="DG2155" s="13"/>
      <c r="DH2155" s="13"/>
      <c r="DI2155" s="13"/>
      <c r="DJ2155" s="13"/>
      <c r="DK2155" s="13"/>
      <c r="DL2155" s="13"/>
      <c r="DM2155" s="13"/>
      <c r="DN2155" s="13"/>
      <c r="DO2155" s="13"/>
      <c r="DP2155" s="13"/>
      <c r="DQ2155" s="13"/>
      <c r="DR2155" s="13"/>
      <c r="DS2155" s="13"/>
      <c r="DT2155" s="13"/>
      <c r="DU2155" s="13"/>
      <c r="DV2155" s="13"/>
      <c r="DW2155" s="13"/>
      <c r="DX2155" s="13"/>
      <c r="DY2155" s="13"/>
      <c r="DZ2155" s="13"/>
      <c r="EA2155" s="13"/>
      <c r="EB2155" s="13"/>
      <c r="EC2155" s="13"/>
      <c r="ED2155" s="13"/>
      <c r="EE2155" s="13"/>
      <c r="EF2155" s="13"/>
      <c r="EG2155" s="13"/>
      <c r="EH2155" s="13"/>
      <c r="EI2155" s="13"/>
      <c r="EJ2155" s="13"/>
      <c r="EK2155" s="13"/>
      <c r="EL2155" s="13"/>
      <c r="EM2155" s="13"/>
      <c r="EN2155" s="13"/>
      <c r="EO2155" s="13"/>
      <c r="EP2155" s="13"/>
      <c r="EQ2155" s="13"/>
      <c r="ER2155" s="13"/>
      <c r="ES2155" s="13"/>
      <c r="ET2155" s="13"/>
      <c r="EU2155" s="13"/>
      <c r="EV2155" s="13"/>
      <c r="EW2155" s="13"/>
      <c r="EX2155" s="13"/>
      <c r="EY2155" s="13"/>
      <c r="EZ2155" s="13"/>
      <c r="FA2155" s="13"/>
      <c r="FB2155" s="13"/>
      <c r="FC2155" s="13"/>
      <c r="FD2155" s="13"/>
      <c r="FE2155" s="13"/>
      <c r="FF2155" s="13"/>
      <c r="FG2155" s="13"/>
      <c r="FH2155" s="13"/>
      <c r="FI2155" s="13"/>
      <c r="FJ2155" s="13"/>
      <c r="FK2155" s="13"/>
      <c r="FL2155" s="13"/>
      <c r="FM2155" s="13"/>
      <c r="FN2155" s="13"/>
      <c r="FO2155" s="13"/>
      <c r="FP2155" s="13"/>
      <c r="FQ2155" s="13"/>
      <c r="FR2155" s="13"/>
      <c r="FS2155" s="13"/>
      <c r="FT2155" s="13"/>
      <c r="FU2155" s="13"/>
      <c r="FV2155" s="13"/>
      <c r="FW2155" s="13"/>
      <c r="FX2155" s="13"/>
      <c r="FY2155" s="13"/>
      <c r="FZ2155" s="13"/>
      <c r="GA2155" s="13"/>
      <c r="GB2155" s="13"/>
      <c r="GC2155" s="13"/>
      <c r="GD2155" s="13"/>
      <c r="GE2155" s="13"/>
      <c r="GF2155" s="13"/>
      <c r="GG2155" s="13"/>
      <c r="GH2155" s="13"/>
      <c r="GI2155" s="13"/>
      <c r="GJ2155" s="13"/>
      <c r="GK2155" s="13"/>
      <c r="GL2155" s="13"/>
      <c r="GM2155" s="13"/>
      <c r="GN2155" s="13"/>
      <c r="GO2155" s="13"/>
      <c r="GP2155" s="13"/>
      <c r="GQ2155" s="13"/>
      <c r="GR2155" s="13"/>
      <c r="GS2155" s="13"/>
      <c r="GT2155" s="13"/>
      <c r="GU2155" s="13"/>
      <c r="GV2155" s="13"/>
      <c r="GW2155" s="13"/>
      <c r="GX2155" s="13"/>
      <c r="GY2155" s="13"/>
      <c r="GZ2155" s="13"/>
      <c r="HA2155" s="13"/>
      <c r="HB2155" s="13"/>
      <c r="HC2155" s="13"/>
      <c r="HD2155" s="13"/>
      <c r="HE2155" s="13"/>
      <c r="HF2155" s="13"/>
      <c r="HG2155" s="13"/>
      <c r="HH2155" s="13"/>
      <c r="HI2155" s="13"/>
      <c r="HJ2155" s="13"/>
      <c r="HK2155" s="13"/>
      <c r="HL2155" s="13"/>
      <c r="HM2155" s="13"/>
      <c r="HN2155" s="13"/>
      <c r="HO2155" s="13"/>
      <c r="HP2155" s="13"/>
    </row>
    <row r="2156" spans="1:224" s="75" customFormat="1" ht="15.75" x14ac:dyDescent="0.25">
      <c r="A2156" s="22" t="s">
        <v>2709</v>
      </c>
      <c r="B2156" s="51" t="s">
        <v>2874</v>
      </c>
      <c r="C2156" s="52" t="s">
        <v>2847</v>
      </c>
      <c r="D2156" s="22"/>
      <c r="E2156" s="22"/>
      <c r="F2156" s="22"/>
      <c r="G2156" s="25">
        <v>13</v>
      </c>
      <c r="H2156" s="7"/>
      <c r="I2156" s="3">
        <f t="shared" si="78"/>
        <v>0</v>
      </c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  <c r="AT2156" s="13"/>
      <c r="AU2156" s="13"/>
      <c r="AV2156" s="13"/>
      <c r="AW2156" s="13"/>
      <c r="AX2156" s="13"/>
      <c r="AY2156" s="13"/>
      <c r="AZ2156" s="13"/>
      <c r="BA2156" s="13"/>
      <c r="BB2156" s="13"/>
      <c r="BC2156" s="13"/>
      <c r="BD2156" s="13"/>
      <c r="BE2156" s="13"/>
      <c r="BF2156" s="13"/>
      <c r="BG2156" s="13"/>
      <c r="BH2156" s="13"/>
      <c r="BI2156" s="13"/>
      <c r="BJ2156" s="13"/>
      <c r="BK2156" s="13"/>
      <c r="BL2156" s="13"/>
      <c r="BM2156" s="13"/>
      <c r="BN2156" s="13"/>
      <c r="BO2156" s="13"/>
      <c r="BP2156" s="13"/>
      <c r="BQ2156" s="13"/>
      <c r="BR2156" s="13"/>
      <c r="BS2156" s="13"/>
      <c r="BT2156" s="13"/>
      <c r="BU2156" s="13"/>
      <c r="BV2156" s="13"/>
      <c r="BW2156" s="13"/>
      <c r="BX2156" s="13"/>
      <c r="BY2156" s="13"/>
      <c r="BZ2156" s="13"/>
      <c r="CA2156" s="13"/>
      <c r="CB2156" s="13"/>
      <c r="CC2156" s="13"/>
      <c r="CD2156" s="13"/>
      <c r="CE2156" s="13"/>
      <c r="CF2156" s="13"/>
      <c r="CG2156" s="13"/>
      <c r="CH2156" s="13"/>
      <c r="CI2156" s="13"/>
      <c r="CJ2156" s="13"/>
      <c r="CK2156" s="13"/>
      <c r="CL2156" s="13"/>
      <c r="CM2156" s="13"/>
      <c r="CN2156" s="13"/>
      <c r="CO2156" s="13"/>
      <c r="CP2156" s="13"/>
      <c r="CQ2156" s="13"/>
      <c r="CR2156" s="13"/>
      <c r="CS2156" s="13"/>
      <c r="CT2156" s="13"/>
      <c r="CU2156" s="13"/>
      <c r="CV2156" s="13"/>
      <c r="CW2156" s="13"/>
      <c r="CX2156" s="13"/>
      <c r="CY2156" s="13"/>
      <c r="CZ2156" s="13"/>
      <c r="DA2156" s="13"/>
      <c r="DB2156" s="13"/>
      <c r="DC2156" s="13"/>
      <c r="DD2156" s="13"/>
      <c r="DE2156" s="13"/>
      <c r="DF2156" s="13"/>
      <c r="DG2156" s="13"/>
      <c r="DH2156" s="13"/>
      <c r="DI2156" s="13"/>
      <c r="DJ2156" s="13"/>
      <c r="DK2156" s="13"/>
      <c r="DL2156" s="13"/>
      <c r="DM2156" s="13"/>
      <c r="DN2156" s="13"/>
      <c r="DO2156" s="13"/>
      <c r="DP2156" s="13"/>
      <c r="DQ2156" s="13"/>
      <c r="DR2156" s="13"/>
      <c r="DS2156" s="13"/>
      <c r="DT2156" s="13"/>
      <c r="DU2156" s="13"/>
      <c r="DV2156" s="13"/>
      <c r="DW2156" s="13"/>
      <c r="DX2156" s="13"/>
      <c r="DY2156" s="13"/>
      <c r="DZ2156" s="13"/>
      <c r="EA2156" s="13"/>
      <c r="EB2156" s="13"/>
      <c r="EC2156" s="13"/>
      <c r="ED2156" s="13"/>
      <c r="EE2156" s="13"/>
      <c r="EF2156" s="13"/>
      <c r="EG2156" s="13"/>
      <c r="EH2156" s="13"/>
      <c r="EI2156" s="13"/>
      <c r="EJ2156" s="13"/>
      <c r="EK2156" s="13"/>
      <c r="EL2156" s="13"/>
      <c r="EM2156" s="13"/>
      <c r="EN2156" s="13"/>
      <c r="EO2156" s="13"/>
      <c r="EP2156" s="13"/>
      <c r="EQ2156" s="13"/>
      <c r="ER2156" s="13"/>
      <c r="ES2156" s="13"/>
      <c r="ET2156" s="13"/>
      <c r="EU2156" s="13"/>
      <c r="EV2156" s="13"/>
      <c r="EW2156" s="13"/>
      <c r="EX2156" s="13"/>
      <c r="EY2156" s="13"/>
      <c r="EZ2156" s="13"/>
      <c r="FA2156" s="13"/>
      <c r="FB2156" s="13"/>
      <c r="FC2156" s="13"/>
      <c r="FD2156" s="13"/>
      <c r="FE2156" s="13"/>
      <c r="FF2156" s="13"/>
      <c r="FG2156" s="13"/>
      <c r="FH2156" s="13"/>
      <c r="FI2156" s="13"/>
      <c r="FJ2156" s="13"/>
      <c r="FK2156" s="13"/>
      <c r="FL2156" s="13"/>
      <c r="FM2156" s="13"/>
      <c r="FN2156" s="13"/>
      <c r="FO2156" s="13"/>
      <c r="FP2156" s="13"/>
      <c r="FQ2156" s="13"/>
      <c r="FR2156" s="13"/>
      <c r="FS2156" s="13"/>
      <c r="FT2156" s="13"/>
      <c r="FU2156" s="13"/>
      <c r="FV2156" s="13"/>
      <c r="FW2156" s="13"/>
      <c r="FX2156" s="13"/>
      <c r="FY2156" s="13"/>
      <c r="FZ2156" s="13"/>
      <c r="GA2156" s="13"/>
      <c r="GB2156" s="13"/>
      <c r="GC2156" s="13"/>
      <c r="GD2156" s="13"/>
      <c r="GE2156" s="13"/>
      <c r="GF2156" s="13"/>
      <c r="GG2156" s="13"/>
      <c r="GH2156" s="13"/>
      <c r="GI2156" s="13"/>
      <c r="GJ2156" s="13"/>
      <c r="GK2156" s="13"/>
      <c r="GL2156" s="13"/>
      <c r="GM2156" s="13"/>
      <c r="GN2156" s="13"/>
      <c r="GO2156" s="13"/>
      <c r="GP2156" s="13"/>
      <c r="GQ2156" s="13"/>
      <c r="GR2156" s="13"/>
      <c r="GS2156" s="13"/>
      <c r="GT2156" s="13"/>
      <c r="GU2156" s="13"/>
      <c r="GV2156" s="13"/>
      <c r="GW2156" s="13"/>
      <c r="GX2156" s="13"/>
      <c r="GY2156" s="13"/>
      <c r="GZ2156" s="13"/>
      <c r="HA2156" s="13"/>
      <c r="HB2156" s="13"/>
      <c r="HC2156" s="13"/>
      <c r="HD2156" s="13"/>
      <c r="HE2156" s="13"/>
      <c r="HF2156" s="13"/>
      <c r="HG2156" s="13"/>
      <c r="HH2156" s="13"/>
      <c r="HI2156" s="13"/>
      <c r="HJ2156" s="13"/>
      <c r="HK2156" s="13"/>
      <c r="HL2156" s="13"/>
      <c r="HM2156" s="13"/>
      <c r="HN2156" s="13"/>
      <c r="HO2156" s="13"/>
      <c r="HP2156" s="13"/>
    </row>
    <row r="2157" spans="1:224" s="75" customFormat="1" ht="15.75" x14ac:dyDescent="0.25">
      <c r="A2157" s="22" t="s">
        <v>2710</v>
      </c>
      <c r="B2157" s="51" t="s">
        <v>2874</v>
      </c>
      <c r="C2157" s="52" t="s">
        <v>2870</v>
      </c>
      <c r="D2157" s="22"/>
      <c r="E2157" s="22"/>
      <c r="F2157" s="22"/>
      <c r="G2157" s="25">
        <v>16</v>
      </c>
      <c r="H2157" s="7"/>
      <c r="I2157" s="3">
        <f t="shared" si="78"/>
        <v>0</v>
      </c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  <c r="AT2157" s="13"/>
      <c r="AU2157" s="13"/>
      <c r="AV2157" s="13"/>
      <c r="AW2157" s="13"/>
      <c r="AX2157" s="13"/>
      <c r="AY2157" s="13"/>
      <c r="AZ2157" s="13"/>
      <c r="BA2157" s="13"/>
      <c r="BB2157" s="13"/>
      <c r="BC2157" s="13"/>
      <c r="BD2157" s="13"/>
      <c r="BE2157" s="13"/>
      <c r="BF2157" s="13"/>
      <c r="BG2157" s="13"/>
      <c r="BH2157" s="13"/>
      <c r="BI2157" s="13"/>
      <c r="BJ2157" s="13"/>
      <c r="BK2157" s="13"/>
      <c r="BL2157" s="13"/>
      <c r="BM2157" s="13"/>
      <c r="BN2157" s="13"/>
      <c r="BO2157" s="13"/>
      <c r="BP2157" s="13"/>
      <c r="BQ2157" s="13"/>
      <c r="BR2157" s="13"/>
      <c r="BS2157" s="13"/>
      <c r="BT2157" s="13"/>
      <c r="BU2157" s="13"/>
      <c r="BV2157" s="13"/>
      <c r="BW2157" s="13"/>
      <c r="BX2157" s="13"/>
      <c r="BY2157" s="13"/>
      <c r="BZ2157" s="13"/>
      <c r="CA2157" s="13"/>
      <c r="CB2157" s="13"/>
      <c r="CC2157" s="13"/>
      <c r="CD2157" s="13"/>
      <c r="CE2157" s="13"/>
      <c r="CF2157" s="13"/>
      <c r="CG2157" s="13"/>
      <c r="CH2157" s="13"/>
      <c r="CI2157" s="13"/>
      <c r="CJ2157" s="13"/>
      <c r="CK2157" s="13"/>
      <c r="CL2157" s="13"/>
      <c r="CM2157" s="13"/>
      <c r="CN2157" s="13"/>
      <c r="CO2157" s="13"/>
      <c r="CP2157" s="13"/>
      <c r="CQ2157" s="13"/>
      <c r="CR2157" s="13"/>
      <c r="CS2157" s="13"/>
      <c r="CT2157" s="13"/>
      <c r="CU2157" s="13"/>
      <c r="CV2157" s="13"/>
      <c r="CW2157" s="13"/>
      <c r="CX2157" s="13"/>
      <c r="CY2157" s="13"/>
      <c r="CZ2157" s="13"/>
      <c r="DA2157" s="13"/>
      <c r="DB2157" s="13"/>
      <c r="DC2157" s="13"/>
      <c r="DD2157" s="13"/>
      <c r="DE2157" s="13"/>
      <c r="DF2157" s="13"/>
      <c r="DG2157" s="13"/>
      <c r="DH2157" s="13"/>
      <c r="DI2157" s="13"/>
      <c r="DJ2157" s="13"/>
      <c r="DK2157" s="13"/>
      <c r="DL2157" s="13"/>
      <c r="DM2157" s="13"/>
      <c r="DN2157" s="13"/>
      <c r="DO2157" s="13"/>
      <c r="DP2157" s="13"/>
      <c r="DQ2157" s="13"/>
      <c r="DR2157" s="13"/>
      <c r="DS2157" s="13"/>
      <c r="DT2157" s="13"/>
      <c r="DU2157" s="13"/>
      <c r="DV2157" s="13"/>
      <c r="DW2157" s="13"/>
      <c r="DX2157" s="13"/>
      <c r="DY2157" s="13"/>
      <c r="DZ2157" s="13"/>
      <c r="EA2157" s="13"/>
      <c r="EB2157" s="13"/>
      <c r="EC2157" s="13"/>
      <c r="ED2157" s="13"/>
      <c r="EE2157" s="13"/>
      <c r="EF2157" s="13"/>
      <c r="EG2157" s="13"/>
      <c r="EH2157" s="13"/>
      <c r="EI2157" s="13"/>
      <c r="EJ2157" s="13"/>
      <c r="EK2157" s="13"/>
      <c r="EL2157" s="13"/>
      <c r="EM2157" s="13"/>
      <c r="EN2157" s="13"/>
      <c r="EO2157" s="13"/>
      <c r="EP2157" s="13"/>
      <c r="EQ2157" s="13"/>
      <c r="ER2157" s="13"/>
      <c r="ES2157" s="13"/>
      <c r="ET2157" s="13"/>
      <c r="EU2157" s="13"/>
      <c r="EV2157" s="13"/>
      <c r="EW2157" s="13"/>
      <c r="EX2157" s="13"/>
      <c r="EY2157" s="13"/>
      <c r="EZ2157" s="13"/>
      <c r="FA2157" s="13"/>
      <c r="FB2157" s="13"/>
      <c r="FC2157" s="13"/>
      <c r="FD2157" s="13"/>
      <c r="FE2157" s="13"/>
      <c r="FF2157" s="13"/>
      <c r="FG2157" s="13"/>
      <c r="FH2157" s="13"/>
      <c r="FI2157" s="13"/>
      <c r="FJ2157" s="13"/>
      <c r="FK2157" s="13"/>
      <c r="FL2157" s="13"/>
      <c r="FM2157" s="13"/>
      <c r="FN2157" s="13"/>
      <c r="FO2157" s="13"/>
      <c r="FP2157" s="13"/>
      <c r="FQ2157" s="13"/>
      <c r="FR2157" s="13"/>
      <c r="FS2157" s="13"/>
      <c r="FT2157" s="13"/>
      <c r="FU2157" s="13"/>
      <c r="FV2157" s="13"/>
      <c r="FW2157" s="13"/>
      <c r="FX2157" s="13"/>
      <c r="FY2157" s="13"/>
      <c r="FZ2157" s="13"/>
      <c r="GA2157" s="13"/>
      <c r="GB2157" s="13"/>
      <c r="GC2157" s="13"/>
      <c r="GD2157" s="13"/>
      <c r="GE2157" s="13"/>
      <c r="GF2157" s="13"/>
      <c r="GG2157" s="13"/>
      <c r="GH2157" s="13"/>
      <c r="GI2157" s="13"/>
      <c r="GJ2157" s="13"/>
      <c r="GK2157" s="13"/>
      <c r="GL2157" s="13"/>
      <c r="GM2157" s="13"/>
      <c r="GN2157" s="13"/>
      <c r="GO2157" s="13"/>
      <c r="GP2157" s="13"/>
      <c r="GQ2157" s="13"/>
      <c r="GR2157" s="13"/>
      <c r="GS2157" s="13"/>
      <c r="GT2157" s="13"/>
      <c r="GU2157" s="13"/>
      <c r="GV2157" s="13"/>
      <c r="GW2157" s="13"/>
      <c r="GX2157" s="13"/>
      <c r="GY2157" s="13"/>
      <c r="GZ2157" s="13"/>
      <c r="HA2157" s="13"/>
      <c r="HB2157" s="13"/>
      <c r="HC2157" s="13"/>
      <c r="HD2157" s="13"/>
      <c r="HE2157" s="13"/>
      <c r="HF2157" s="13"/>
      <c r="HG2157" s="13"/>
      <c r="HH2157" s="13"/>
      <c r="HI2157" s="13"/>
      <c r="HJ2157" s="13"/>
      <c r="HK2157" s="13"/>
      <c r="HL2157" s="13"/>
      <c r="HM2157" s="13"/>
      <c r="HN2157" s="13"/>
      <c r="HO2157" s="13"/>
      <c r="HP2157" s="13"/>
    </row>
    <row r="2158" spans="1:224" s="75" customFormat="1" ht="15.75" x14ac:dyDescent="0.25">
      <c r="A2158" s="22" t="s">
        <v>2711</v>
      </c>
      <c r="B2158" s="51" t="s">
        <v>2903</v>
      </c>
      <c r="C2158" s="52" t="s">
        <v>2844</v>
      </c>
      <c r="D2158" s="22"/>
      <c r="E2158" s="22"/>
      <c r="F2158" s="22"/>
      <c r="G2158" s="25">
        <v>40</v>
      </c>
      <c r="H2158" s="7"/>
      <c r="I2158" s="3">
        <f t="shared" si="78"/>
        <v>0</v>
      </c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  <c r="AT2158" s="13"/>
      <c r="AU2158" s="13"/>
      <c r="AV2158" s="13"/>
      <c r="AW2158" s="13"/>
      <c r="AX2158" s="13"/>
      <c r="AY2158" s="13"/>
      <c r="AZ2158" s="13"/>
      <c r="BA2158" s="13"/>
      <c r="BB2158" s="13"/>
      <c r="BC2158" s="13"/>
      <c r="BD2158" s="13"/>
      <c r="BE2158" s="13"/>
      <c r="BF2158" s="13"/>
      <c r="BG2158" s="13"/>
      <c r="BH2158" s="13"/>
      <c r="BI2158" s="13"/>
      <c r="BJ2158" s="13"/>
      <c r="BK2158" s="13"/>
      <c r="BL2158" s="13"/>
      <c r="BM2158" s="13"/>
      <c r="BN2158" s="13"/>
      <c r="BO2158" s="13"/>
      <c r="BP2158" s="13"/>
      <c r="BQ2158" s="13"/>
      <c r="BR2158" s="13"/>
      <c r="BS2158" s="13"/>
      <c r="BT2158" s="13"/>
      <c r="BU2158" s="13"/>
      <c r="BV2158" s="13"/>
      <c r="BW2158" s="13"/>
      <c r="BX2158" s="13"/>
      <c r="BY2158" s="13"/>
      <c r="BZ2158" s="13"/>
      <c r="CA2158" s="13"/>
      <c r="CB2158" s="13"/>
      <c r="CC2158" s="13"/>
      <c r="CD2158" s="13"/>
      <c r="CE2158" s="13"/>
      <c r="CF2158" s="13"/>
      <c r="CG2158" s="13"/>
      <c r="CH2158" s="13"/>
      <c r="CI2158" s="13"/>
      <c r="CJ2158" s="13"/>
      <c r="CK2158" s="13"/>
      <c r="CL2158" s="13"/>
      <c r="CM2158" s="13"/>
      <c r="CN2158" s="13"/>
      <c r="CO2158" s="13"/>
      <c r="CP2158" s="13"/>
      <c r="CQ2158" s="13"/>
      <c r="CR2158" s="13"/>
      <c r="CS2158" s="13"/>
      <c r="CT2158" s="13"/>
      <c r="CU2158" s="13"/>
      <c r="CV2158" s="13"/>
      <c r="CW2158" s="13"/>
      <c r="CX2158" s="13"/>
      <c r="CY2158" s="13"/>
      <c r="CZ2158" s="13"/>
      <c r="DA2158" s="13"/>
      <c r="DB2158" s="13"/>
      <c r="DC2158" s="13"/>
      <c r="DD2158" s="13"/>
      <c r="DE2158" s="13"/>
      <c r="DF2158" s="13"/>
      <c r="DG2158" s="13"/>
      <c r="DH2158" s="13"/>
      <c r="DI2158" s="13"/>
      <c r="DJ2158" s="13"/>
      <c r="DK2158" s="13"/>
      <c r="DL2158" s="13"/>
      <c r="DM2158" s="13"/>
      <c r="DN2158" s="13"/>
      <c r="DO2158" s="13"/>
      <c r="DP2158" s="13"/>
      <c r="DQ2158" s="13"/>
      <c r="DR2158" s="13"/>
      <c r="DS2158" s="13"/>
      <c r="DT2158" s="13"/>
      <c r="DU2158" s="13"/>
      <c r="DV2158" s="13"/>
      <c r="DW2158" s="13"/>
      <c r="DX2158" s="13"/>
      <c r="DY2158" s="13"/>
      <c r="DZ2158" s="13"/>
      <c r="EA2158" s="13"/>
      <c r="EB2158" s="13"/>
      <c r="EC2158" s="13"/>
      <c r="ED2158" s="13"/>
      <c r="EE2158" s="13"/>
      <c r="EF2158" s="13"/>
      <c r="EG2158" s="13"/>
      <c r="EH2158" s="13"/>
      <c r="EI2158" s="13"/>
      <c r="EJ2158" s="13"/>
      <c r="EK2158" s="13"/>
      <c r="EL2158" s="13"/>
      <c r="EM2158" s="13"/>
      <c r="EN2158" s="13"/>
      <c r="EO2158" s="13"/>
      <c r="EP2158" s="13"/>
      <c r="EQ2158" s="13"/>
      <c r="ER2158" s="13"/>
      <c r="ES2158" s="13"/>
      <c r="ET2158" s="13"/>
      <c r="EU2158" s="13"/>
      <c r="EV2158" s="13"/>
      <c r="EW2158" s="13"/>
      <c r="EX2158" s="13"/>
      <c r="EY2158" s="13"/>
      <c r="EZ2158" s="13"/>
      <c r="FA2158" s="13"/>
      <c r="FB2158" s="13"/>
      <c r="FC2158" s="13"/>
      <c r="FD2158" s="13"/>
      <c r="FE2158" s="13"/>
      <c r="FF2158" s="13"/>
      <c r="FG2158" s="13"/>
      <c r="FH2158" s="13"/>
      <c r="FI2158" s="13"/>
      <c r="FJ2158" s="13"/>
      <c r="FK2158" s="13"/>
      <c r="FL2158" s="13"/>
      <c r="FM2158" s="13"/>
      <c r="FN2158" s="13"/>
      <c r="FO2158" s="13"/>
      <c r="FP2158" s="13"/>
      <c r="FQ2158" s="13"/>
      <c r="FR2158" s="13"/>
      <c r="FS2158" s="13"/>
      <c r="FT2158" s="13"/>
      <c r="FU2158" s="13"/>
      <c r="FV2158" s="13"/>
      <c r="FW2158" s="13"/>
      <c r="FX2158" s="13"/>
      <c r="FY2158" s="13"/>
      <c r="FZ2158" s="13"/>
      <c r="GA2158" s="13"/>
      <c r="GB2158" s="13"/>
      <c r="GC2158" s="13"/>
      <c r="GD2158" s="13"/>
      <c r="GE2158" s="13"/>
      <c r="GF2158" s="13"/>
      <c r="GG2158" s="13"/>
      <c r="GH2158" s="13"/>
      <c r="GI2158" s="13"/>
      <c r="GJ2158" s="13"/>
      <c r="GK2158" s="13"/>
      <c r="GL2158" s="13"/>
      <c r="GM2158" s="13"/>
      <c r="GN2158" s="13"/>
      <c r="GO2158" s="13"/>
      <c r="GP2158" s="13"/>
      <c r="GQ2158" s="13"/>
      <c r="GR2158" s="13"/>
      <c r="GS2158" s="13"/>
      <c r="GT2158" s="13"/>
      <c r="GU2158" s="13"/>
      <c r="GV2158" s="13"/>
      <c r="GW2158" s="13"/>
      <c r="GX2158" s="13"/>
      <c r="GY2158" s="13"/>
      <c r="GZ2158" s="13"/>
      <c r="HA2158" s="13"/>
      <c r="HB2158" s="13"/>
      <c r="HC2158" s="13"/>
      <c r="HD2158" s="13"/>
      <c r="HE2158" s="13"/>
      <c r="HF2158" s="13"/>
      <c r="HG2158" s="13"/>
      <c r="HH2158" s="13"/>
      <c r="HI2158" s="13"/>
      <c r="HJ2158" s="13"/>
      <c r="HK2158" s="13"/>
      <c r="HL2158" s="13"/>
      <c r="HM2158" s="13"/>
      <c r="HN2158" s="13"/>
      <c r="HO2158" s="13"/>
      <c r="HP2158" s="13"/>
    </row>
    <row r="2159" spans="1:224" s="75" customFormat="1" ht="15.75" x14ac:dyDescent="0.25">
      <c r="A2159" s="22" t="s">
        <v>1418</v>
      </c>
      <c r="B2159" s="51" t="s">
        <v>126</v>
      </c>
      <c r="C2159" s="52" t="s">
        <v>18</v>
      </c>
      <c r="D2159" s="22"/>
      <c r="E2159" s="22"/>
      <c r="F2159" s="22"/>
      <c r="G2159" s="25">
        <v>24</v>
      </c>
      <c r="H2159" s="7"/>
      <c r="I2159" s="3">
        <f t="shared" si="78"/>
        <v>0</v>
      </c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  <c r="AT2159" s="13"/>
      <c r="AU2159" s="13"/>
      <c r="AV2159" s="13"/>
      <c r="AW2159" s="13"/>
      <c r="AX2159" s="13"/>
      <c r="AY2159" s="13"/>
      <c r="AZ2159" s="13"/>
      <c r="BA2159" s="13"/>
      <c r="BB2159" s="13"/>
      <c r="BC2159" s="13"/>
      <c r="BD2159" s="13"/>
      <c r="BE2159" s="13"/>
      <c r="BF2159" s="13"/>
      <c r="BG2159" s="13"/>
      <c r="BH2159" s="13"/>
      <c r="BI2159" s="13"/>
      <c r="BJ2159" s="13"/>
      <c r="BK2159" s="13"/>
      <c r="BL2159" s="13"/>
      <c r="BM2159" s="13"/>
      <c r="BN2159" s="13"/>
      <c r="BO2159" s="13"/>
      <c r="BP2159" s="13"/>
      <c r="BQ2159" s="13"/>
      <c r="BR2159" s="13"/>
      <c r="BS2159" s="13"/>
      <c r="BT2159" s="13"/>
      <c r="BU2159" s="13"/>
      <c r="BV2159" s="13"/>
      <c r="BW2159" s="13"/>
      <c r="BX2159" s="13"/>
      <c r="BY2159" s="13"/>
      <c r="BZ2159" s="13"/>
      <c r="CA2159" s="13"/>
      <c r="CB2159" s="13"/>
      <c r="CC2159" s="13"/>
      <c r="CD2159" s="13"/>
      <c r="CE2159" s="13"/>
      <c r="CF2159" s="13"/>
      <c r="CG2159" s="13"/>
      <c r="CH2159" s="13"/>
      <c r="CI2159" s="13"/>
      <c r="CJ2159" s="13"/>
      <c r="CK2159" s="13"/>
      <c r="CL2159" s="13"/>
      <c r="CM2159" s="13"/>
      <c r="CN2159" s="13"/>
      <c r="CO2159" s="13"/>
      <c r="CP2159" s="13"/>
      <c r="CQ2159" s="13"/>
      <c r="CR2159" s="13"/>
      <c r="CS2159" s="13"/>
      <c r="CT2159" s="13"/>
      <c r="CU2159" s="13"/>
      <c r="CV2159" s="13"/>
      <c r="CW2159" s="13"/>
      <c r="CX2159" s="13"/>
      <c r="CY2159" s="13"/>
      <c r="CZ2159" s="13"/>
      <c r="DA2159" s="13"/>
      <c r="DB2159" s="13"/>
      <c r="DC2159" s="13"/>
      <c r="DD2159" s="13"/>
      <c r="DE2159" s="13"/>
      <c r="DF2159" s="13"/>
      <c r="DG2159" s="13"/>
      <c r="DH2159" s="13"/>
      <c r="DI2159" s="13"/>
      <c r="DJ2159" s="13"/>
      <c r="DK2159" s="13"/>
      <c r="DL2159" s="13"/>
      <c r="DM2159" s="13"/>
      <c r="DN2159" s="13"/>
      <c r="DO2159" s="13"/>
      <c r="DP2159" s="13"/>
      <c r="DQ2159" s="13"/>
      <c r="DR2159" s="13"/>
      <c r="DS2159" s="13"/>
      <c r="DT2159" s="13"/>
      <c r="DU2159" s="13"/>
      <c r="DV2159" s="13"/>
      <c r="DW2159" s="13"/>
      <c r="DX2159" s="13"/>
      <c r="DY2159" s="13"/>
      <c r="DZ2159" s="13"/>
      <c r="EA2159" s="13"/>
      <c r="EB2159" s="13"/>
      <c r="EC2159" s="13"/>
      <c r="ED2159" s="13"/>
      <c r="EE2159" s="13"/>
      <c r="EF2159" s="13"/>
      <c r="EG2159" s="13"/>
      <c r="EH2159" s="13"/>
      <c r="EI2159" s="13"/>
      <c r="EJ2159" s="13"/>
      <c r="EK2159" s="13"/>
      <c r="EL2159" s="13"/>
      <c r="EM2159" s="13"/>
      <c r="EN2159" s="13"/>
      <c r="EO2159" s="13"/>
      <c r="EP2159" s="13"/>
      <c r="EQ2159" s="13"/>
      <c r="ER2159" s="13"/>
      <c r="ES2159" s="13"/>
      <c r="ET2159" s="13"/>
      <c r="EU2159" s="13"/>
      <c r="EV2159" s="13"/>
      <c r="EW2159" s="13"/>
      <c r="EX2159" s="13"/>
      <c r="EY2159" s="13"/>
      <c r="EZ2159" s="13"/>
      <c r="FA2159" s="13"/>
      <c r="FB2159" s="13"/>
      <c r="FC2159" s="13"/>
      <c r="FD2159" s="13"/>
      <c r="FE2159" s="13"/>
      <c r="FF2159" s="13"/>
      <c r="FG2159" s="13"/>
      <c r="FH2159" s="13"/>
      <c r="FI2159" s="13"/>
      <c r="FJ2159" s="13"/>
      <c r="FK2159" s="13"/>
      <c r="FL2159" s="13"/>
      <c r="FM2159" s="13"/>
      <c r="FN2159" s="13"/>
      <c r="FO2159" s="13"/>
      <c r="FP2159" s="13"/>
      <c r="FQ2159" s="13"/>
      <c r="FR2159" s="13"/>
      <c r="FS2159" s="13"/>
      <c r="FT2159" s="13"/>
      <c r="FU2159" s="13"/>
      <c r="FV2159" s="13"/>
      <c r="FW2159" s="13"/>
      <c r="FX2159" s="13"/>
      <c r="FY2159" s="13"/>
      <c r="FZ2159" s="13"/>
      <c r="GA2159" s="13"/>
      <c r="GB2159" s="13"/>
      <c r="GC2159" s="13"/>
      <c r="GD2159" s="13"/>
      <c r="GE2159" s="13"/>
      <c r="GF2159" s="13"/>
      <c r="GG2159" s="13"/>
      <c r="GH2159" s="13"/>
      <c r="GI2159" s="13"/>
      <c r="GJ2159" s="13"/>
      <c r="GK2159" s="13"/>
      <c r="GL2159" s="13"/>
      <c r="GM2159" s="13"/>
      <c r="GN2159" s="13"/>
      <c r="GO2159" s="13"/>
      <c r="GP2159" s="13"/>
      <c r="GQ2159" s="13"/>
      <c r="GR2159" s="13"/>
      <c r="GS2159" s="13"/>
      <c r="GT2159" s="13"/>
      <c r="GU2159" s="13"/>
      <c r="GV2159" s="13"/>
      <c r="GW2159" s="13"/>
      <c r="GX2159" s="13"/>
      <c r="GY2159" s="13"/>
      <c r="GZ2159" s="13"/>
      <c r="HA2159" s="13"/>
      <c r="HB2159" s="13"/>
      <c r="HC2159" s="13"/>
      <c r="HD2159" s="13"/>
      <c r="HE2159" s="13"/>
      <c r="HF2159" s="13"/>
      <c r="HG2159" s="13"/>
      <c r="HH2159" s="13"/>
      <c r="HI2159" s="13"/>
      <c r="HJ2159" s="13"/>
      <c r="HK2159" s="13"/>
      <c r="HL2159" s="13"/>
      <c r="HM2159" s="13"/>
      <c r="HN2159" s="13"/>
      <c r="HO2159" s="13"/>
      <c r="HP2159" s="13"/>
    </row>
    <row r="2160" spans="1:224" s="75" customFormat="1" ht="15.75" x14ac:dyDescent="0.25">
      <c r="A2160" s="22" t="s">
        <v>2712</v>
      </c>
      <c r="B2160" s="51" t="s">
        <v>2876</v>
      </c>
      <c r="C2160" s="52" t="s">
        <v>2877</v>
      </c>
      <c r="D2160" s="22"/>
      <c r="E2160" s="22"/>
      <c r="F2160" s="22"/>
      <c r="G2160" s="25">
        <v>100</v>
      </c>
      <c r="H2160" s="7"/>
      <c r="I2160" s="3">
        <f t="shared" si="78"/>
        <v>0</v>
      </c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  <c r="AT2160" s="13"/>
      <c r="AU2160" s="13"/>
      <c r="AV2160" s="13"/>
      <c r="AW2160" s="13"/>
      <c r="AX2160" s="13"/>
      <c r="AY2160" s="13"/>
      <c r="AZ2160" s="13"/>
      <c r="BA2160" s="13"/>
      <c r="BB2160" s="13"/>
      <c r="BC2160" s="13"/>
      <c r="BD2160" s="13"/>
      <c r="BE2160" s="13"/>
      <c r="BF2160" s="13"/>
      <c r="BG2160" s="13"/>
      <c r="BH2160" s="13"/>
      <c r="BI2160" s="13"/>
      <c r="BJ2160" s="13"/>
      <c r="BK2160" s="13"/>
      <c r="BL2160" s="13"/>
      <c r="BM2160" s="13"/>
      <c r="BN2160" s="13"/>
      <c r="BO2160" s="13"/>
      <c r="BP2160" s="13"/>
      <c r="BQ2160" s="13"/>
      <c r="BR2160" s="13"/>
      <c r="BS2160" s="13"/>
      <c r="BT2160" s="13"/>
      <c r="BU2160" s="13"/>
      <c r="BV2160" s="13"/>
      <c r="BW2160" s="13"/>
      <c r="BX2160" s="13"/>
      <c r="BY2160" s="13"/>
      <c r="BZ2160" s="13"/>
      <c r="CA2160" s="13"/>
      <c r="CB2160" s="13"/>
      <c r="CC2160" s="13"/>
      <c r="CD2160" s="13"/>
      <c r="CE2160" s="13"/>
      <c r="CF2160" s="13"/>
      <c r="CG2160" s="13"/>
      <c r="CH2160" s="13"/>
      <c r="CI2160" s="13"/>
      <c r="CJ2160" s="13"/>
      <c r="CK2160" s="13"/>
      <c r="CL2160" s="13"/>
      <c r="CM2160" s="13"/>
      <c r="CN2160" s="13"/>
      <c r="CO2160" s="13"/>
      <c r="CP2160" s="13"/>
      <c r="CQ2160" s="13"/>
      <c r="CR2160" s="13"/>
      <c r="CS2160" s="13"/>
      <c r="CT2160" s="13"/>
      <c r="CU2160" s="13"/>
      <c r="CV2160" s="13"/>
      <c r="CW2160" s="13"/>
      <c r="CX2160" s="13"/>
      <c r="CY2160" s="13"/>
      <c r="CZ2160" s="13"/>
      <c r="DA2160" s="13"/>
      <c r="DB2160" s="13"/>
      <c r="DC2160" s="13"/>
      <c r="DD2160" s="13"/>
      <c r="DE2160" s="13"/>
      <c r="DF2160" s="13"/>
      <c r="DG2160" s="13"/>
      <c r="DH2160" s="13"/>
      <c r="DI2160" s="13"/>
      <c r="DJ2160" s="13"/>
      <c r="DK2160" s="13"/>
      <c r="DL2160" s="13"/>
      <c r="DM2160" s="13"/>
      <c r="DN2160" s="13"/>
      <c r="DO2160" s="13"/>
      <c r="DP2160" s="13"/>
      <c r="DQ2160" s="13"/>
      <c r="DR2160" s="13"/>
      <c r="DS2160" s="13"/>
      <c r="DT2160" s="13"/>
      <c r="DU2160" s="13"/>
      <c r="DV2160" s="13"/>
      <c r="DW2160" s="13"/>
      <c r="DX2160" s="13"/>
      <c r="DY2160" s="13"/>
      <c r="DZ2160" s="13"/>
      <c r="EA2160" s="13"/>
      <c r="EB2160" s="13"/>
      <c r="EC2160" s="13"/>
      <c r="ED2160" s="13"/>
      <c r="EE2160" s="13"/>
      <c r="EF2160" s="13"/>
      <c r="EG2160" s="13"/>
      <c r="EH2160" s="13"/>
      <c r="EI2160" s="13"/>
      <c r="EJ2160" s="13"/>
      <c r="EK2160" s="13"/>
      <c r="EL2160" s="13"/>
      <c r="EM2160" s="13"/>
      <c r="EN2160" s="13"/>
      <c r="EO2160" s="13"/>
      <c r="EP2160" s="13"/>
      <c r="EQ2160" s="13"/>
      <c r="ER2160" s="13"/>
      <c r="ES2160" s="13"/>
      <c r="ET2160" s="13"/>
      <c r="EU2160" s="13"/>
      <c r="EV2160" s="13"/>
      <c r="EW2160" s="13"/>
      <c r="EX2160" s="13"/>
      <c r="EY2160" s="13"/>
      <c r="EZ2160" s="13"/>
      <c r="FA2160" s="13"/>
      <c r="FB2160" s="13"/>
      <c r="FC2160" s="13"/>
      <c r="FD2160" s="13"/>
      <c r="FE2160" s="13"/>
      <c r="FF2160" s="13"/>
      <c r="FG2160" s="13"/>
      <c r="FH2160" s="13"/>
      <c r="FI2160" s="13"/>
      <c r="FJ2160" s="13"/>
      <c r="FK2160" s="13"/>
      <c r="FL2160" s="13"/>
      <c r="FM2160" s="13"/>
      <c r="FN2160" s="13"/>
      <c r="FO2160" s="13"/>
      <c r="FP2160" s="13"/>
      <c r="FQ2160" s="13"/>
      <c r="FR2160" s="13"/>
      <c r="FS2160" s="13"/>
      <c r="FT2160" s="13"/>
      <c r="FU2160" s="13"/>
      <c r="FV2160" s="13"/>
      <c r="FW2160" s="13"/>
      <c r="FX2160" s="13"/>
      <c r="FY2160" s="13"/>
      <c r="FZ2160" s="13"/>
      <c r="GA2160" s="13"/>
      <c r="GB2160" s="13"/>
      <c r="GC2160" s="13"/>
      <c r="GD2160" s="13"/>
      <c r="GE2160" s="13"/>
      <c r="GF2160" s="13"/>
      <c r="GG2160" s="13"/>
      <c r="GH2160" s="13"/>
      <c r="GI2160" s="13"/>
      <c r="GJ2160" s="13"/>
      <c r="GK2160" s="13"/>
      <c r="GL2160" s="13"/>
      <c r="GM2160" s="13"/>
      <c r="GN2160" s="13"/>
      <c r="GO2160" s="13"/>
      <c r="GP2160" s="13"/>
      <c r="GQ2160" s="13"/>
      <c r="GR2160" s="13"/>
      <c r="GS2160" s="13"/>
      <c r="GT2160" s="13"/>
      <c r="GU2160" s="13"/>
      <c r="GV2160" s="13"/>
      <c r="GW2160" s="13"/>
      <c r="GX2160" s="13"/>
      <c r="GY2160" s="13"/>
      <c r="GZ2160" s="13"/>
      <c r="HA2160" s="13"/>
      <c r="HB2160" s="13"/>
      <c r="HC2160" s="13"/>
      <c r="HD2160" s="13"/>
      <c r="HE2160" s="13"/>
      <c r="HF2160" s="13"/>
      <c r="HG2160" s="13"/>
      <c r="HH2160" s="13"/>
      <c r="HI2160" s="13"/>
      <c r="HJ2160" s="13"/>
      <c r="HK2160" s="13"/>
      <c r="HL2160" s="13"/>
      <c r="HM2160" s="13"/>
      <c r="HN2160" s="13"/>
      <c r="HO2160" s="13"/>
      <c r="HP2160" s="13"/>
    </row>
    <row r="2161" spans="1:224" s="75" customFormat="1" ht="15.75" x14ac:dyDescent="0.25">
      <c r="A2161" s="22" t="s">
        <v>5565</v>
      </c>
      <c r="B2161" s="51" t="s">
        <v>5566</v>
      </c>
      <c r="C2161" s="52" t="s">
        <v>3308</v>
      </c>
      <c r="D2161" s="22"/>
      <c r="E2161" s="22"/>
      <c r="F2161" s="22"/>
      <c r="G2161" s="25">
        <v>72</v>
      </c>
      <c r="H2161" s="7"/>
      <c r="I2161" s="3">
        <f t="shared" si="78"/>
        <v>0</v>
      </c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  <c r="AT2161" s="13"/>
      <c r="AU2161" s="13"/>
      <c r="AV2161" s="13"/>
      <c r="AW2161" s="13"/>
      <c r="AX2161" s="13"/>
      <c r="AY2161" s="13"/>
      <c r="AZ2161" s="13"/>
      <c r="BA2161" s="13"/>
      <c r="BB2161" s="13"/>
      <c r="BC2161" s="13"/>
      <c r="BD2161" s="13"/>
      <c r="BE2161" s="13"/>
      <c r="BF2161" s="13"/>
      <c r="BG2161" s="13"/>
      <c r="BH2161" s="13"/>
      <c r="BI2161" s="13"/>
      <c r="BJ2161" s="13"/>
      <c r="BK2161" s="13"/>
      <c r="BL2161" s="13"/>
      <c r="BM2161" s="13"/>
      <c r="BN2161" s="13"/>
      <c r="BO2161" s="13"/>
      <c r="BP2161" s="13"/>
      <c r="BQ2161" s="13"/>
      <c r="BR2161" s="13"/>
      <c r="BS2161" s="13"/>
      <c r="BT2161" s="13"/>
      <c r="BU2161" s="13"/>
      <c r="BV2161" s="13"/>
      <c r="BW2161" s="13"/>
      <c r="BX2161" s="13"/>
      <c r="BY2161" s="13"/>
      <c r="BZ2161" s="13"/>
      <c r="CA2161" s="13"/>
      <c r="CB2161" s="13"/>
      <c r="CC2161" s="13"/>
      <c r="CD2161" s="13"/>
      <c r="CE2161" s="13"/>
      <c r="CF2161" s="13"/>
      <c r="CG2161" s="13"/>
      <c r="CH2161" s="13"/>
      <c r="CI2161" s="13"/>
      <c r="CJ2161" s="13"/>
      <c r="CK2161" s="13"/>
      <c r="CL2161" s="13"/>
      <c r="CM2161" s="13"/>
      <c r="CN2161" s="13"/>
      <c r="CO2161" s="13"/>
      <c r="CP2161" s="13"/>
      <c r="CQ2161" s="13"/>
      <c r="CR2161" s="13"/>
      <c r="CS2161" s="13"/>
      <c r="CT2161" s="13"/>
      <c r="CU2161" s="13"/>
      <c r="CV2161" s="13"/>
      <c r="CW2161" s="13"/>
      <c r="CX2161" s="13"/>
      <c r="CY2161" s="13"/>
      <c r="CZ2161" s="13"/>
      <c r="DA2161" s="13"/>
      <c r="DB2161" s="13"/>
      <c r="DC2161" s="13"/>
      <c r="DD2161" s="13"/>
      <c r="DE2161" s="13"/>
      <c r="DF2161" s="13"/>
      <c r="DG2161" s="13"/>
      <c r="DH2161" s="13"/>
      <c r="DI2161" s="13"/>
      <c r="DJ2161" s="13"/>
      <c r="DK2161" s="13"/>
      <c r="DL2161" s="13"/>
      <c r="DM2161" s="13"/>
      <c r="DN2161" s="13"/>
      <c r="DO2161" s="13"/>
      <c r="DP2161" s="13"/>
      <c r="DQ2161" s="13"/>
      <c r="DR2161" s="13"/>
      <c r="DS2161" s="13"/>
      <c r="DT2161" s="13"/>
      <c r="DU2161" s="13"/>
      <c r="DV2161" s="13"/>
      <c r="DW2161" s="13"/>
      <c r="DX2161" s="13"/>
      <c r="DY2161" s="13"/>
      <c r="DZ2161" s="13"/>
      <c r="EA2161" s="13"/>
      <c r="EB2161" s="13"/>
      <c r="EC2161" s="13"/>
      <c r="ED2161" s="13"/>
      <c r="EE2161" s="13"/>
      <c r="EF2161" s="13"/>
      <c r="EG2161" s="13"/>
      <c r="EH2161" s="13"/>
      <c r="EI2161" s="13"/>
      <c r="EJ2161" s="13"/>
      <c r="EK2161" s="13"/>
      <c r="EL2161" s="13"/>
      <c r="EM2161" s="13"/>
      <c r="EN2161" s="13"/>
      <c r="EO2161" s="13"/>
      <c r="EP2161" s="13"/>
      <c r="EQ2161" s="13"/>
      <c r="ER2161" s="13"/>
      <c r="ES2161" s="13"/>
      <c r="ET2161" s="13"/>
      <c r="EU2161" s="13"/>
      <c r="EV2161" s="13"/>
      <c r="EW2161" s="13"/>
      <c r="EX2161" s="13"/>
      <c r="EY2161" s="13"/>
      <c r="EZ2161" s="13"/>
      <c r="FA2161" s="13"/>
      <c r="FB2161" s="13"/>
      <c r="FC2161" s="13"/>
      <c r="FD2161" s="13"/>
      <c r="FE2161" s="13"/>
      <c r="FF2161" s="13"/>
      <c r="FG2161" s="13"/>
      <c r="FH2161" s="13"/>
      <c r="FI2161" s="13"/>
      <c r="FJ2161" s="13"/>
      <c r="FK2161" s="13"/>
      <c r="FL2161" s="13"/>
      <c r="FM2161" s="13"/>
      <c r="FN2161" s="13"/>
      <c r="FO2161" s="13"/>
      <c r="FP2161" s="13"/>
      <c r="FQ2161" s="13"/>
      <c r="FR2161" s="13"/>
      <c r="FS2161" s="13"/>
      <c r="FT2161" s="13"/>
      <c r="FU2161" s="13"/>
      <c r="FV2161" s="13"/>
      <c r="FW2161" s="13"/>
      <c r="FX2161" s="13"/>
      <c r="FY2161" s="13"/>
      <c r="FZ2161" s="13"/>
      <c r="GA2161" s="13"/>
      <c r="GB2161" s="13"/>
      <c r="GC2161" s="13"/>
      <c r="GD2161" s="13"/>
      <c r="GE2161" s="13"/>
      <c r="GF2161" s="13"/>
      <c r="GG2161" s="13"/>
      <c r="GH2161" s="13"/>
      <c r="GI2161" s="13"/>
      <c r="GJ2161" s="13"/>
      <c r="GK2161" s="13"/>
      <c r="GL2161" s="13"/>
      <c r="GM2161" s="13"/>
      <c r="GN2161" s="13"/>
      <c r="GO2161" s="13"/>
      <c r="GP2161" s="13"/>
      <c r="GQ2161" s="13"/>
      <c r="GR2161" s="13"/>
      <c r="GS2161" s="13"/>
      <c r="GT2161" s="13"/>
      <c r="GU2161" s="13"/>
      <c r="GV2161" s="13"/>
      <c r="GW2161" s="13"/>
      <c r="GX2161" s="13"/>
      <c r="GY2161" s="13"/>
      <c r="GZ2161" s="13"/>
      <c r="HA2161" s="13"/>
      <c r="HB2161" s="13"/>
      <c r="HC2161" s="13"/>
      <c r="HD2161" s="13"/>
      <c r="HE2161" s="13"/>
      <c r="HF2161" s="13"/>
      <c r="HG2161" s="13"/>
      <c r="HH2161" s="13"/>
      <c r="HI2161" s="13"/>
      <c r="HJ2161" s="13"/>
      <c r="HK2161" s="13"/>
      <c r="HL2161" s="13"/>
      <c r="HM2161" s="13"/>
      <c r="HN2161" s="13"/>
      <c r="HO2161" s="13"/>
      <c r="HP2161" s="13"/>
    </row>
    <row r="2162" spans="1:224" s="75" customFormat="1" ht="15.75" x14ac:dyDescent="0.25">
      <c r="A2162" s="22" t="s">
        <v>5567</v>
      </c>
      <c r="B2162" s="51" t="s">
        <v>5566</v>
      </c>
      <c r="C2162" s="52" t="s">
        <v>3480</v>
      </c>
      <c r="D2162" s="22"/>
      <c r="E2162" s="22"/>
      <c r="F2162" s="22"/>
      <c r="G2162" s="25">
        <v>92</v>
      </c>
      <c r="H2162" s="7"/>
      <c r="I2162" s="3">
        <f t="shared" si="78"/>
        <v>0</v>
      </c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  <c r="AT2162" s="13"/>
      <c r="AU2162" s="13"/>
      <c r="AV2162" s="13"/>
      <c r="AW2162" s="13"/>
      <c r="AX2162" s="13"/>
      <c r="AY2162" s="13"/>
      <c r="AZ2162" s="13"/>
      <c r="BA2162" s="13"/>
      <c r="BB2162" s="13"/>
      <c r="BC2162" s="13"/>
      <c r="BD2162" s="13"/>
      <c r="BE2162" s="13"/>
      <c r="BF2162" s="13"/>
      <c r="BG2162" s="13"/>
      <c r="BH2162" s="13"/>
      <c r="BI2162" s="13"/>
      <c r="BJ2162" s="13"/>
      <c r="BK2162" s="13"/>
      <c r="BL2162" s="13"/>
      <c r="BM2162" s="13"/>
      <c r="BN2162" s="13"/>
      <c r="BO2162" s="13"/>
      <c r="BP2162" s="13"/>
      <c r="BQ2162" s="13"/>
      <c r="BR2162" s="13"/>
      <c r="BS2162" s="13"/>
      <c r="BT2162" s="13"/>
      <c r="BU2162" s="13"/>
      <c r="BV2162" s="13"/>
      <c r="BW2162" s="13"/>
      <c r="BX2162" s="13"/>
      <c r="BY2162" s="13"/>
      <c r="BZ2162" s="13"/>
      <c r="CA2162" s="13"/>
      <c r="CB2162" s="13"/>
      <c r="CC2162" s="13"/>
      <c r="CD2162" s="13"/>
      <c r="CE2162" s="13"/>
      <c r="CF2162" s="13"/>
      <c r="CG2162" s="13"/>
      <c r="CH2162" s="13"/>
      <c r="CI2162" s="13"/>
      <c r="CJ2162" s="13"/>
      <c r="CK2162" s="13"/>
      <c r="CL2162" s="13"/>
      <c r="CM2162" s="13"/>
      <c r="CN2162" s="13"/>
      <c r="CO2162" s="13"/>
      <c r="CP2162" s="13"/>
      <c r="CQ2162" s="13"/>
      <c r="CR2162" s="13"/>
      <c r="CS2162" s="13"/>
      <c r="CT2162" s="13"/>
      <c r="CU2162" s="13"/>
      <c r="CV2162" s="13"/>
      <c r="CW2162" s="13"/>
      <c r="CX2162" s="13"/>
      <c r="CY2162" s="13"/>
      <c r="CZ2162" s="13"/>
      <c r="DA2162" s="13"/>
      <c r="DB2162" s="13"/>
      <c r="DC2162" s="13"/>
      <c r="DD2162" s="13"/>
      <c r="DE2162" s="13"/>
      <c r="DF2162" s="13"/>
      <c r="DG2162" s="13"/>
      <c r="DH2162" s="13"/>
      <c r="DI2162" s="13"/>
      <c r="DJ2162" s="13"/>
      <c r="DK2162" s="13"/>
      <c r="DL2162" s="13"/>
      <c r="DM2162" s="13"/>
      <c r="DN2162" s="13"/>
      <c r="DO2162" s="13"/>
      <c r="DP2162" s="13"/>
      <c r="DQ2162" s="13"/>
      <c r="DR2162" s="13"/>
      <c r="DS2162" s="13"/>
      <c r="DT2162" s="13"/>
      <c r="DU2162" s="13"/>
      <c r="DV2162" s="13"/>
      <c r="DW2162" s="13"/>
      <c r="DX2162" s="13"/>
      <c r="DY2162" s="13"/>
      <c r="DZ2162" s="13"/>
      <c r="EA2162" s="13"/>
      <c r="EB2162" s="13"/>
      <c r="EC2162" s="13"/>
      <c r="ED2162" s="13"/>
      <c r="EE2162" s="13"/>
      <c r="EF2162" s="13"/>
      <c r="EG2162" s="13"/>
      <c r="EH2162" s="13"/>
      <c r="EI2162" s="13"/>
      <c r="EJ2162" s="13"/>
      <c r="EK2162" s="13"/>
      <c r="EL2162" s="13"/>
      <c r="EM2162" s="13"/>
      <c r="EN2162" s="13"/>
      <c r="EO2162" s="13"/>
      <c r="EP2162" s="13"/>
      <c r="EQ2162" s="13"/>
      <c r="ER2162" s="13"/>
      <c r="ES2162" s="13"/>
      <c r="ET2162" s="13"/>
      <c r="EU2162" s="13"/>
      <c r="EV2162" s="13"/>
      <c r="EW2162" s="13"/>
      <c r="EX2162" s="13"/>
      <c r="EY2162" s="13"/>
      <c r="EZ2162" s="13"/>
      <c r="FA2162" s="13"/>
      <c r="FB2162" s="13"/>
      <c r="FC2162" s="13"/>
      <c r="FD2162" s="13"/>
      <c r="FE2162" s="13"/>
      <c r="FF2162" s="13"/>
      <c r="FG2162" s="13"/>
      <c r="FH2162" s="13"/>
      <c r="FI2162" s="13"/>
      <c r="FJ2162" s="13"/>
      <c r="FK2162" s="13"/>
      <c r="FL2162" s="13"/>
      <c r="FM2162" s="13"/>
      <c r="FN2162" s="13"/>
      <c r="FO2162" s="13"/>
      <c r="FP2162" s="13"/>
      <c r="FQ2162" s="13"/>
      <c r="FR2162" s="13"/>
      <c r="FS2162" s="13"/>
      <c r="FT2162" s="13"/>
      <c r="FU2162" s="13"/>
      <c r="FV2162" s="13"/>
      <c r="FW2162" s="13"/>
      <c r="FX2162" s="13"/>
      <c r="FY2162" s="13"/>
      <c r="FZ2162" s="13"/>
      <c r="GA2162" s="13"/>
      <c r="GB2162" s="13"/>
      <c r="GC2162" s="13"/>
      <c r="GD2162" s="13"/>
      <c r="GE2162" s="13"/>
      <c r="GF2162" s="13"/>
      <c r="GG2162" s="13"/>
      <c r="GH2162" s="13"/>
      <c r="GI2162" s="13"/>
      <c r="GJ2162" s="13"/>
      <c r="GK2162" s="13"/>
      <c r="GL2162" s="13"/>
      <c r="GM2162" s="13"/>
      <c r="GN2162" s="13"/>
      <c r="GO2162" s="13"/>
      <c r="GP2162" s="13"/>
      <c r="GQ2162" s="13"/>
      <c r="GR2162" s="13"/>
      <c r="GS2162" s="13"/>
      <c r="GT2162" s="13"/>
      <c r="GU2162" s="13"/>
      <c r="GV2162" s="13"/>
      <c r="GW2162" s="13"/>
      <c r="GX2162" s="13"/>
      <c r="GY2162" s="13"/>
      <c r="GZ2162" s="13"/>
      <c r="HA2162" s="13"/>
      <c r="HB2162" s="13"/>
      <c r="HC2162" s="13"/>
      <c r="HD2162" s="13"/>
      <c r="HE2162" s="13"/>
      <c r="HF2162" s="13"/>
      <c r="HG2162" s="13"/>
      <c r="HH2162" s="13"/>
      <c r="HI2162" s="13"/>
      <c r="HJ2162" s="13"/>
      <c r="HK2162" s="13"/>
      <c r="HL2162" s="13"/>
      <c r="HM2162" s="13"/>
      <c r="HN2162" s="13"/>
      <c r="HO2162" s="13"/>
      <c r="HP2162" s="13"/>
    </row>
    <row r="2163" spans="1:224" s="75" customFormat="1" ht="15.75" x14ac:dyDescent="0.25">
      <c r="A2163" s="22" t="s">
        <v>5568</v>
      </c>
      <c r="B2163" s="51" t="s">
        <v>5566</v>
      </c>
      <c r="C2163" s="52" t="s">
        <v>3268</v>
      </c>
      <c r="D2163" s="22"/>
      <c r="E2163" s="22"/>
      <c r="F2163" s="22"/>
      <c r="G2163" s="25">
        <v>141</v>
      </c>
      <c r="H2163" s="7"/>
      <c r="I2163" s="3">
        <f t="shared" si="78"/>
        <v>0</v>
      </c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  <c r="AT2163" s="13"/>
      <c r="AU2163" s="13"/>
      <c r="AV2163" s="13"/>
      <c r="AW2163" s="13"/>
      <c r="AX2163" s="13"/>
      <c r="AY2163" s="13"/>
      <c r="AZ2163" s="13"/>
      <c r="BA2163" s="13"/>
      <c r="BB2163" s="13"/>
      <c r="BC2163" s="13"/>
      <c r="BD2163" s="13"/>
      <c r="BE2163" s="13"/>
      <c r="BF2163" s="13"/>
      <c r="BG2163" s="13"/>
      <c r="BH2163" s="13"/>
      <c r="BI2163" s="13"/>
      <c r="BJ2163" s="13"/>
      <c r="BK2163" s="13"/>
      <c r="BL2163" s="13"/>
      <c r="BM2163" s="13"/>
      <c r="BN2163" s="13"/>
      <c r="BO2163" s="13"/>
      <c r="BP2163" s="13"/>
      <c r="BQ2163" s="13"/>
      <c r="BR2163" s="13"/>
      <c r="BS2163" s="13"/>
      <c r="BT2163" s="13"/>
      <c r="BU2163" s="13"/>
      <c r="BV2163" s="13"/>
      <c r="BW2163" s="13"/>
      <c r="BX2163" s="13"/>
      <c r="BY2163" s="13"/>
      <c r="BZ2163" s="13"/>
      <c r="CA2163" s="13"/>
      <c r="CB2163" s="13"/>
      <c r="CC2163" s="13"/>
      <c r="CD2163" s="13"/>
      <c r="CE2163" s="13"/>
      <c r="CF2163" s="13"/>
      <c r="CG2163" s="13"/>
      <c r="CH2163" s="13"/>
      <c r="CI2163" s="13"/>
      <c r="CJ2163" s="13"/>
      <c r="CK2163" s="13"/>
      <c r="CL2163" s="13"/>
      <c r="CM2163" s="13"/>
      <c r="CN2163" s="13"/>
      <c r="CO2163" s="13"/>
      <c r="CP2163" s="13"/>
      <c r="CQ2163" s="13"/>
      <c r="CR2163" s="13"/>
      <c r="CS2163" s="13"/>
      <c r="CT2163" s="13"/>
      <c r="CU2163" s="13"/>
      <c r="CV2163" s="13"/>
      <c r="CW2163" s="13"/>
      <c r="CX2163" s="13"/>
      <c r="CY2163" s="13"/>
      <c r="CZ2163" s="13"/>
      <c r="DA2163" s="13"/>
      <c r="DB2163" s="13"/>
      <c r="DC2163" s="13"/>
      <c r="DD2163" s="13"/>
      <c r="DE2163" s="13"/>
      <c r="DF2163" s="13"/>
      <c r="DG2163" s="13"/>
      <c r="DH2163" s="13"/>
      <c r="DI2163" s="13"/>
      <c r="DJ2163" s="13"/>
      <c r="DK2163" s="13"/>
      <c r="DL2163" s="13"/>
      <c r="DM2163" s="13"/>
      <c r="DN2163" s="13"/>
      <c r="DO2163" s="13"/>
      <c r="DP2163" s="13"/>
      <c r="DQ2163" s="13"/>
      <c r="DR2163" s="13"/>
      <c r="DS2163" s="13"/>
      <c r="DT2163" s="13"/>
      <c r="DU2163" s="13"/>
      <c r="DV2163" s="13"/>
      <c r="DW2163" s="13"/>
      <c r="DX2163" s="13"/>
      <c r="DY2163" s="13"/>
      <c r="DZ2163" s="13"/>
      <c r="EA2163" s="13"/>
      <c r="EB2163" s="13"/>
      <c r="EC2163" s="13"/>
      <c r="ED2163" s="13"/>
      <c r="EE2163" s="13"/>
      <c r="EF2163" s="13"/>
      <c r="EG2163" s="13"/>
      <c r="EH2163" s="13"/>
      <c r="EI2163" s="13"/>
      <c r="EJ2163" s="13"/>
      <c r="EK2163" s="13"/>
      <c r="EL2163" s="13"/>
      <c r="EM2163" s="13"/>
      <c r="EN2163" s="13"/>
      <c r="EO2163" s="13"/>
      <c r="EP2163" s="13"/>
      <c r="EQ2163" s="13"/>
      <c r="ER2163" s="13"/>
      <c r="ES2163" s="13"/>
      <c r="ET2163" s="13"/>
      <c r="EU2163" s="13"/>
      <c r="EV2163" s="13"/>
      <c r="EW2163" s="13"/>
      <c r="EX2163" s="13"/>
      <c r="EY2163" s="13"/>
      <c r="EZ2163" s="13"/>
      <c r="FA2163" s="13"/>
      <c r="FB2163" s="13"/>
      <c r="FC2163" s="13"/>
      <c r="FD2163" s="13"/>
      <c r="FE2163" s="13"/>
      <c r="FF2163" s="13"/>
      <c r="FG2163" s="13"/>
      <c r="FH2163" s="13"/>
      <c r="FI2163" s="13"/>
      <c r="FJ2163" s="13"/>
      <c r="FK2163" s="13"/>
      <c r="FL2163" s="13"/>
      <c r="FM2163" s="13"/>
      <c r="FN2163" s="13"/>
      <c r="FO2163" s="13"/>
      <c r="FP2163" s="13"/>
      <c r="FQ2163" s="13"/>
      <c r="FR2163" s="13"/>
      <c r="FS2163" s="13"/>
      <c r="FT2163" s="13"/>
      <c r="FU2163" s="13"/>
      <c r="FV2163" s="13"/>
      <c r="FW2163" s="13"/>
      <c r="FX2163" s="13"/>
      <c r="FY2163" s="13"/>
      <c r="FZ2163" s="13"/>
      <c r="GA2163" s="13"/>
      <c r="GB2163" s="13"/>
      <c r="GC2163" s="13"/>
      <c r="GD2163" s="13"/>
      <c r="GE2163" s="13"/>
      <c r="GF2163" s="13"/>
      <c r="GG2163" s="13"/>
      <c r="GH2163" s="13"/>
      <c r="GI2163" s="13"/>
      <c r="GJ2163" s="13"/>
      <c r="GK2163" s="13"/>
      <c r="GL2163" s="13"/>
      <c r="GM2163" s="13"/>
      <c r="GN2163" s="13"/>
      <c r="GO2163" s="13"/>
      <c r="GP2163" s="13"/>
      <c r="GQ2163" s="13"/>
      <c r="GR2163" s="13"/>
      <c r="GS2163" s="13"/>
      <c r="GT2163" s="13"/>
      <c r="GU2163" s="13"/>
      <c r="GV2163" s="13"/>
      <c r="GW2163" s="13"/>
      <c r="GX2163" s="13"/>
      <c r="GY2163" s="13"/>
      <c r="GZ2163" s="13"/>
      <c r="HA2163" s="13"/>
      <c r="HB2163" s="13"/>
      <c r="HC2163" s="13"/>
      <c r="HD2163" s="13"/>
      <c r="HE2163" s="13"/>
      <c r="HF2163" s="13"/>
      <c r="HG2163" s="13"/>
      <c r="HH2163" s="13"/>
      <c r="HI2163" s="13"/>
      <c r="HJ2163" s="13"/>
      <c r="HK2163" s="13"/>
      <c r="HL2163" s="13"/>
      <c r="HM2163" s="13"/>
      <c r="HN2163" s="13"/>
      <c r="HO2163" s="13"/>
      <c r="HP2163" s="13"/>
    </row>
    <row r="2164" spans="1:224" x14ac:dyDescent="0.25">
      <c r="A2164" s="22" t="s">
        <v>6281</v>
      </c>
      <c r="B2164" s="51" t="s">
        <v>5570</v>
      </c>
      <c r="C2164" s="22" t="s">
        <v>3771</v>
      </c>
      <c r="D2164" s="24"/>
      <c r="E2164" s="22"/>
      <c r="F2164" s="22"/>
      <c r="G2164" s="25">
        <v>20</v>
      </c>
      <c r="H2164" s="7"/>
      <c r="I2164" s="3">
        <f t="shared" ref="I2164" si="79">G2164*H2164</f>
        <v>0</v>
      </c>
    </row>
    <row r="2165" spans="1:224" s="75" customFormat="1" ht="15.75" x14ac:dyDescent="0.25">
      <c r="A2165" s="22" t="s">
        <v>5569</v>
      </c>
      <c r="B2165" s="51" t="s">
        <v>5570</v>
      </c>
      <c r="C2165" s="52" t="s">
        <v>4048</v>
      </c>
      <c r="D2165" s="22"/>
      <c r="E2165" s="22"/>
      <c r="F2165" s="22"/>
      <c r="G2165" s="25">
        <v>40</v>
      </c>
      <c r="H2165" s="7"/>
      <c r="I2165" s="3">
        <f t="shared" ref="I2165:I2187" si="80">G2165*H2165</f>
        <v>0</v>
      </c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  <c r="AT2165" s="13"/>
      <c r="AU2165" s="13"/>
      <c r="AV2165" s="13"/>
      <c r="AW2165" s="13"/>
      <c r="AX2165" s="13"/>
      <c r="AY2165" s="13"/>
      <c r="AZ2165" s="13"/>
      <c r="BA2165" s="13"/>
      <c r="BB2165" s="13"/>
      <c r="BC2165" s="13"/>
      <c r="BD2165" s="13"/>
      <c r="BE2165" s="13"/>
      <c r="BF2165" s="13"/>
      <c r="BG2165" s="13"/>
      <c r="BH2165" s="13"/>
      <c r="BI2165" s="13"/>
      <c r="BJ2165" s="13"/>
      <c r="BK2165" s="13"/>
      <c r="BL2165" s="13"/>
      <c r="BM2165" s="13"/>
      <c r="BN2165" s="13"/>
      <c r="BO2165" s="13"/>
      <c r="BP2165" s="13"/>
      <c r="BQ2165" s="13"/>
      <c r="BR2165" s="13"/>
      <c r="BS2165" s="13"/>
      <c r="BT2165" s="13"/>
      <c r="BU2165" s="13"/>
      <c r="BV2165" s="13"/>
      <c r="BW2165" s="13"/>
      <c r="BX2165" s="13"/>
      <c r="BY2165" s="13"/>
      <c r="BZ2165" s="13"/>
      <c r="CA2165" s="13"/>
      <c r="CB2165" s="13"/>
      <c r="CC2165" s="13"/>
      <c r="CD2165" s="13"/>
      <c r="CE2165" s="13"/>
      <c r="CF2165" s="13"/>
      <c r="CG2165" s="13"/>
      <c r="CH2165" s="13"/>
      <c r="CI2165" s="13"/>
      <c r="CJ2165" s="13"/>
      <c r="CK2165" s="13"/>
      <c r="CL2165" s="13"/>
      <c r="CM2165" s="13"/>
      <c r="CN2165" s="13"/>
      <c r="CO2165" s="13"/>
      <c r="CP2165" s="13"/>
      <c r="CQ2165" s="13"/>
      <c r="CR2165" s="13"/>
      <c r="CS2165" s="13"/>
      <c r="CT2165" s="13"/>
      <c r="CU2165" s="13"/>
      <c r="CV2165" s="13"/>
      <c r="CW2165" s="13"/>
      <c r="CX2165" s="13"/>
      <c r="CY2165" s="13"/>
      <c r="CZ2165" s="13"/>
      <c r="DA2165" s="13"/>
      <c r="DB2165" s="13"/>
      <c r="DC2165" s="13"/>
      <c r="DD2165" s="13"/>
      <c r="DE2165" s="13"/>
      <c r="DF2165" s="13"/>
      <c r="DG2165" s="13"/>
      <c r="DH2165" s="13"/>
      <c r="DI2165" s="13"/>
      <c r="DJ2165" s="13"/>
      <c r="DK2165" s="13"/>
      <c r="DL2165" s="13"/>
      <c r="DM2165" s="13"/>
      <c r="DN2165" s="13"/>
      <c r="DO2165" s="13"/>
      <c r="DP2165" s="13"/>
      <c r="DQ2165" s="13"/>
      <c r="DR2165" s="13"/>
      <c r="DS2165" s="13"/>
      <c r="DT2165" s="13"/>
      <c r="DU2165" s="13"/>
      <c r="DV2165" s="13"/>
      <c r="DW2165" s="13"/>
      <c r="DX2165" s="13"/>
      <c r="DY2165" s="13"/>
      <c r="DZ2165" s="13"/>
      <c r="EA2165" s="13"/>
      <c r="EB2165" s="13"/>
      <c r="EC2165" s="13"/>
      <c r="ED2165" s="13"/>
      <c r="EE2165" s="13"/>
      <c r="EF2165" s="13"/>
      <c r="EG2165" s="13"/>
      <c r="EH2165" s="13"/>
      <c r="EI2165" s="13"/>
      <c r="EJ2165" s="13"/>
      <c r="EK2165" s="13"/>
      <c r="EL2165" s="13"/>
      <c r="EM2165" s="13"/>
      <c r="EN2165" s="13"/>
      <c r="EO2165" s="13"/>
      <c r="EP2165" s="13"/>
      <c r="EQ2165" s="13"/>
      <c r="ER2165" s="13"/>
      <c r="ES2165" s="13"/>
      <c r="ET2165" s="13"/>
      <c r="EU2165" s="13"/>
      <c r="EV2165" s="13"/>
      <c r="EW2165" s="13"/>
      <c r="EX2165" s="13"/>
      <c r="EY2165" s="13"/>
      <c r="EZ2165" s="13"/>
      <c r="FA2165" s="13"/>
      <c r="FB2165" s="13"/>
      <c r="FC2165" s="13"/>
      <c r="FD2165" s="13"/>
      <c r="FE2165" s="13"/>
      <c r="FF2165" s="13"/>
      <c r="FG2165" s="13"/>
      <c r="FH2165" s="13"/>
      <c r="FI2165" s="13"/>
      <c r="FJ2165" s="13"/>
      <c r="FK2165" s="13"/>
      <c r="FL2165" s="13"/>
      <c r="FM2165" s="13"/>
      <c r="FN2165" s="13"/>
      <c r="FO2165" s="13"/>
      <c r="FP2165" s="13"/>
      <c r="FQ2165" s="13"/>
      <c r="FR2165" s="13"/>
      <c r="FS2165" s="13"/>
      <c r="FT2165" s="13"/>
      <c r="FU2165" s="13"/>
      <c r="FV2165" s="13"/>
      <c r="FW2165" s="13"/>
      <c r="FX2165" s="13"/>
      <c r="FY2165" s="13"/>
      <c r="FZ2165" s="13"/>
      <c r="GA2165" s="13"/>
      <c r="GB2165" s="13"/>
      <c r="GC2165" s="13"/>
      <c r="GD2165" s="13"/>
      <c r="GE2165" s="13"/>
      <c r="GF2165" s="13"/>
      <c r="GG2165" s="13"/>
      <c r="GH2165" s="13"/>
      <c r="GI2165" s="13"/>
      <c r="GJ2165" s="13"/>
      <c r="GK2165" s="13"/>
      <c r="GL2165" s="13"/>
      <c r="GM2165" s="13"/>
      <c r="GN2165" s="13"/>
      <c r="GO2165" s="13"/>
      <c r="GP2165" s="13"/>
      <c r="GQ2165" s="13"/>
      <c r="GR2165" s="13"/>
      <c r="GS2165" s="13"/>
      <c r="GT2165" s="13"/>
      <c r="GU2165" s="13"/>
      <c r="GV2165" s="13"/>
      <c r="GW2165" s="13"/>
      <c r="GX2165" s="13"/>
      <c r="GY2165" s="13"/>
      <c r="GZ2165" s="13"/>
      <c r="HA2165" s="13"/>
      <c r="HB2165" s="13"/>
      <c r="HC2165" s="13"/>
      <c r="HD2165" s="13"/>
      <c r="HE2165" s="13"/>
      <c r="HF2165" s="13"/>
      <c r="HG2165" s="13"/>
      <c r="HH2165" s="13"/>
      <c r="HI2165" s="13"/>
      <c r="HJ2165" s="13"/>
      <c r="HK2165" s="13"/>
      <c r="HL2165" s="13"/>
      <c r="HM2165" s="13"/>
      <c r="HN2165" s="13"/>
      <c r="HO2165" s="13"/>
      <c r="HP2165" s="13"/>
    </row>
    <row r="2166" spans="1:224" s="75" customFormat="1" ht="15.75" x14ac:dyDescent="0.25">
      <c r="A2166" s="22" t="s">
        <v>5571</v>
      </c>
      <c r="B2166" s="51" t="s">
        <v>5570</v>
      </c>
      <c r="C2166" s="52" t="s">
        <v>5526</v>
      </c>
      <c r="D2166" s="22" t="s">
        <v>6647</v>
      </c>
      <c r="E2166" s="22"/>
      <c r="F2166" s="22"/>
      <c r="G2166" s="25">
        <v>77</v>
      </c>
      <c r="H2166" s="7"/>
      <c r="I2166" s="3">
        <f t="shared" si="80"/>
        <v>0</v>
      </c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  <c r="AT2166" s="13"/>
      <c r="AU2166" s="13"/>
      <c r="AV2166" s="13"/>
      <c r="AW2166" s="13"/>
      <c r="AX2166" s="13"/>
      <c r="AY2166" s="13"/>
      <c r="AZ2166" s="13"/>
      <c r="BA2166" s="13"/>
      <c r="BB2166" s="13"/>
      <c r="BC2166" s="13"/>
      <c r="BD2166" s="13"/>
      <c r="BE2166" s="13"/>
      <c r="BF2166" s="13"/>
      <c r="BG2166" s="13"/>
      <c r="BH2166" s="13"/>
      <c r="BI2166" s="13"/>
      <c r="BJ2166" s="13"/>
      <c r="BK2166" s="13"/>
      <c r="BL2166" s="13"/>
      <c r="BM2166" s="13"/>
      <c r="BN2166" s="13"/>
      <c r="BO2166" s="13"/>
      <c r="BP2166" s="13"/>
      <c r="BQ2166" s="13"/>
      <c r="BR2166" s="13"/>
      <c r="BS2166" s="13"/>
      <c r="BT2166" s="13"/>
      <c r="BU2166" s="13"/>
      <c r="BV2166" s="13"/>
      <c r="BW2166" s="13"/>
      <c r="BX2166" s="13"/>
      <c r="BY2166" s="13"/>
      <c r="BZ2166" s="13"/>
      <c r="CA2166" s="13"/>
      <c r="CB2166" s="13"/>
      <c r="CC2166" s="13"/>
      <c r="CD2166" s="13"/>
      <c r="CE2166" s="13"/>
      <c r="CF2166" s="13"/>
      <c r="CG2166" s="13"/>
      <c r="CH2166" s="13"/>
      <c r="CI2166" s="13"/>
      <c r="CJ2166" s="13"/>
      <c r="CK2166" s="13"/>
      <c r="CL2166" s="13"/>
      <c r="CM2166" s="13"/>
      <c r="CN2166" s="13"/>
      <c r="CO2166" s="13"/>
      <c r="CP2166" s="13"/>
      <c r="CQ2166" s="13"/>
      <c r="CR2166" s="13"/>
      <c r="CS2166" s="13"/>
      <c r="CT2166" s="13"/>
      <c r="CU2166" s="13"/>
      <c r="CV2166" s="13"/>
      <c r="CW2166" s="13"/>
      <c r="CX2166" s="13"/>
      <c r="CY2166" s="13"/>
      <c r="CZ2166" s="13"/>
      <c r="DA2166" s="13"/>
      <c r="DB2166" s="13"/>
      <c r="DC2166" s="13"/>
      <c r="DD2166" s="13"/>
      <c r="DE2166" s="13"/>
      <c r="DF2166" s="13"/>
      <c r="DG2166" s="13"/>
      <c r="DH2166" s="13"/>
      <c r="DI2166" s="13"/>
      <c r="DJ2166" s="13"/>
      <c r="DK2166" s="13"/>
      <c r="DL2166" s="13"/>
      <c r="DM2166" s="13"/>
      <c r="DN2166" s="13"/>
      <c r="DO2166" s="13"/>
      <c r="DP2166" s="13"/>
      <c r="DQ2166" s="13"/>
      <c r="DR2166" s="13"/>
      <c r="DS2166" s="13"/>
      <c r="DT2166" s="13"/>
      <c r="DU2166" s="13"/>
      <c r="DV2166" s="13"/>
      <c r="DW2166" s="13"/>
      <c r="DX2166" s="13"/>
      <c r="DY2166" s="13"/>
      <c r="DZ2166" s="13"/>
      <c r="EA2166" s="13"/>
      <c r="EB2166" s="13"/>
      <c r="EC2166" s="13"/>
      <c r="ED2166" s="13"/>
      <c r="EE2166" s="13"/>
      <c r="EF2166" s="13"/>
      <c r="EG2166" s="13"/>
      <c r="EH2166" s="13"/>
      <c r="EI2166" s="13"/>
      <c r="EJ2166" s="13"/>
      <c r="EK2166" s="13"/>
      <c r="EL2166" s="13"/>
      <c r="EM2166" s="13"/>
      <c r="EN2166" s="13"/>
      <c r="EO2166" s="13"/>
      <c r="EP2166" s="13"/>
      <c r="EQ2166" s="13"/>
      <c r="ER2166" s="13"/>
      <c r="ES2166" s="13"/>
      <c r="ET2166" s="13"/>
      <c r="EU2166" s="13"/>
      <c r="EV2166" s="13"/>
      <c r="EW2166" s="13"/>
      <c r="EX2166" s="13"/>
      <c r="EY2166" s="13"/>
      <c r="EZ2166" s="13"/>
      <c r="FA2166" s="13"/>
      <c r="FB2166" s="13"/>
      <c r="FC2166" s="13"/>
      <c r="FD2166" s="13"/>
      <c r="FE2166" s="13"/>
      <c r="FF2166" s="13"/>
      <c r="FG2166" s="13"/>
      <c r="FH2166" s="13"/>
      <c r="FI2166" s="13"/>
      <c r="FJ2166" s="13"/>
      <c r="FK2166" s="13"/>
      <c r="FL2166" s="13"/>
      <c r="FM2166" s="13"/>
      <c r="FN2166" s="13"/>
      <c r="FO2166" s="13"/>
      <c r="FP2166" s="13"/>
      <c r="FQ2166" s="13"/>
      <c r="FR2166" s="13"/>
      <c r="FS2166" s="13"/>
      <c r="FT2166" s="13"/>
      <c r="FU2166" s="13"/>
      <c r="FV2166" s="13"/>
      <c r="FW2166" s="13"/>
      <c r="FX2166" s="13"/>
      <c r="FY2166" s="13"/>
      <c r="FZ2166" s="13"/>
      <c r="GA2166" s="13"/>
      <c r="GB2166" s="13"/>
      <c r="GC2166" s="13"/>
      <c r="GD2166" s="13"/>
      <c r="GE2166" s="13"/>
      <c r="GF2166" s="13"/>
      <c r="GG2166" s="13"/>
      <c r="GH2166" s="13"/>
      <c r="GI2166" s="13"/>
      <c r="GJ2166" s="13"/>
      <c r="GK2166" s="13"/>
      <c r="GL2166" s="13"/>
      <c r="GM2166" s="13"/>
      <c r="GN2166" s="13"/>
      <c r="GO2166" s="13"/>
      <c r="GP2166" s="13"/>
      <c r="GQ2166" s="13"/>
      <c r="GR2166" s="13"/>
      <c r="GS2166" s="13"/>
      <c r="GT2166" s="13"/>
      <c r="GU2166" s="13"/>
      <c r="GV2166" s="13"/>
      <c r="GW2166" s="13"/>
      <c r="GX2166" s="13"/>
      <c r="GY2166" s="13"/>
      <c r="GZ2166" s="13"/>
      <c r="HA2166" s="13"/>
      <c r="HB2166" s="13"/>
      <c r="HC2166" s="13"/>
      <c r="HD2166" s="13"/>
      <c r="HE2166" s="13"/>
      <c r="HF2166" s="13"/>
      <c r="HG2166" s="13"/>
      <c r="HH2166" s="13"/>
      <c r="HI2166" s="13"/>
      <c r="HJ2166" s="13"/>
      <c r="HK2166" s="13"/>
      <c r="HL2166" s="13"/>
      <c r="HM2166" s="13"/>
      <c r="HN2166" s="13"/>
      <c r="HO2166" s="13"/>
      <c r="HP2166" s="13"/>
    </row>
    <row r="2167" spans="1:224" s="75" customFormat="1" ht="15.75" x14ac:dyDescent="0.25">
      <c r="A2167" s="22" t="s">
        <v>5572</v>
      </c>
      <c r="B2167" s="51" t="s">
        <v>7068</v>
      </c>
      <c r="C2167" s="52" t="s">
        <v>3320</v>
      </c>
      <c r="D2167" s="22" t="s">
        <v>7140</v>
      </c>
      <c r="E2167" s="22"/>
      <c r="F2167" s="22"/>
      <c r="G2167" s="25">
        <v>153</v>
      </c>
      <c r="H2167" s="7"/>
      <c r="I2167" s="3">
        <f t="shared" si="80"/>
        <v>0</v>
      </c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  <c r="AT2167" s="13"/>
      <c r="AU2167" s="13"/>
      <c r="AV2167" s="13"/>
      <c r="AW2167" s="13"/>
      <c r="AX2167" s="13"/>
      <c r="AY2167" s="13"/>
      <c r="AZ2167" s="13"/>
      <c r="BA2167" s="13"/>
      <c r="BB2167" s="13"/>
      <c r="BC2167" s="13"/>
      <c r="BD2167" s="13"/>
      <c r="BE2167" s="13"/>
      <c r="BF2167" s="13"/>
      <c r="BG2167" s="13"/>
      <c r="BH2167" s="13"/>
      <c r="BI2167" s="13"/>
      <c r="BJ2167" s="13"/>
      <c r="BK2167" s="13"/>
      <c r="BL2167" s="13"/>
      <c r="BM2167" s="13"/>
      <c r="BN2167" s="13"/>
      <c r="BO2167" s="13"/>
      <c r="BP2167" s="13"/>
      <c r="BQ2167" s="13"/>
      <c r="BR2167" s="13"/>
      <c r="BS2167" s="13"/>
      <c r="BT2167" s="13"/>
      <c r="BU2167" s="13"/>
      <c r="BV2167" s="13"/>
      <c r="BW2167" s="13"/>
      <c r="BX2167" s="13"/>
      <c r="BY2167" s="13"/>
      <c r="BZ2167" s="13"/>
      <c r="CA2167" s="13"/>
      <c r="CB2167" s="13"/>
      <c r="CC2167" s="13"/>
      <c r="CD2167" s="13"/>
      <c r="CE2167" s="13"/>
      <c r="CF2167" s="13"/>
      <c r="CG2167" s="13"/>
      <c r="CH2167" s="13"/>
      <c r="CI2167" s="13"/>
      <c r="CJ2167" s="13"/>
      <c r="CK2167" s="13"/>
      <c r="CL2167" s="13"/>
      <c r="CM2167" s="13"/>
      <c r="CN2167" s="13"/>
      <c r="CO2167" s="13"/>
      <c r="CP2167" s="13"/>
      <c r="CQ2167" s="13"/>
      <c r="CR2167" s="13"/>
      <c r="CS2167" s="13"/>
      <c r="CT2167" s="13"/>
      <c r="CU2167" s="13"/>
      <c r="CV2167" s="13"/>
      <c r="CW2167" s="13"/>
      <c r="CX2167" s="13"/>
      <c r="CY2167" s="13"/>
      <c r="CZ2167" s="13"/>
      <c r="DA2167" s="13"/>
      <c r="DB2167" s="13"/>
      <c r="DC2167" s="13"/>
      <c r="DD2167" s="13"/>
      <c r="DE2167" s="13"/>
      <c r="DF2167" s="13"/>
      <c r="DG2167" s="13"/>
      <c r="DH2167" s="13"/>
      <c r="DI2167" s="13"/>
      <c r="DJ2167" s="13"/>
      <c r="DK2167" s="13"/>
      <c r="DL2167" s="13"/>
      <c r="DM2167" s="13"/>
      <c r="DN2167" s="13"/>
      <c r="DO2167" s="13"/>
      <c r="DP2167" s="13"/>
      <c r="DQ2167" s="13"/>
      <c r="DR2167" s="13"/>
      <c r="DS2167" s="13"/>
      <c r="DT2167" s="13"/>
      <c r="DU2167" s="13"/>
      <c r="DV2167" s="13"/>
      <c r="DW2167" s="13"/>
      <c r="DX2167" s="13"/>
      <c r="DY2167" s="13"/>
      <c r="DZ2167" s="13"/>
      <c r="EA2167" s="13"/>
      <c r="EB2167" s="13"/>
      <c r="EC2167" s="13"/>
      <c r="ED2167" s="13"/>
      <c r="EE2167" s="13"/>
      <c r="EF2167" s="13"/>
      <c r="EG2167" s="13"/>
      <c r="EH2167" s="13"/>
      <c r="EI2167" s="13"/>
      <c r="EJ2167" s="13"/>
      <c r="EK2167" s="13"/>
      <c r="EL2167" s="13"/>
      <c r="EM2167" s="13"/>
      <c r="EN2167" s="13"/>
      <c r="EO2167" s="13"/>
      <c r="EP2167" s="13"/>
      <c r="EQ2167" s="13"/>
      <c r="ER2167" s="13"/>
      <c r="ES2167" s="13"/>
      <c r="ET2167" s="13"/>
      <c r="EU2167" s="13"/>
      <c r="EV2167" s="13"/>
      <c r="EW2167" s="13"/>
      <c r="EX2167" s="13"/>
      <c r="EY2167" s="13"/>
      <c r="EZ2167" s="13"/>
      <c r="FA2167" s="13"/>
      <c r="FB2167" s="13"/>
      <c r="FC2167" s="13"/>
      <c r="FD2167" s="13"/>
      <c r="FE2167" s="13"/>
      <c r="FF2167" s="13"/>
      <c r="FG2167" s="13"/>
      <c r="FH2167" s="13"/>
      <c r="FI2167" s="13"/>
      <c r="FJ2167" s="13"/>
      <c r="FK2167" s="13"/>
      <c r="FL2167" s="13"/>
      <c r="FM2167" s="13"/>
      <c r="FN2167" s="13"/>
      <c r="FO2167" s="13"/>
      <c r="FP2167" s="13"/>
      <c r="FQ2167" s="13"/>
      <c r="FR2167" s="13"/>
      <c r="FS2167" s="13"/>
      <c r="FT2167" s="13"/>
      <c r="FU2167" s="13"/>
      <c r="FV2167" s="13"/>
      <c r="FW2167" s="13"/>
      <c r="FX2167" s="13"/>
      <c r="FY2167" s="13"/>
      <c r="FZ2167" s="13"/>
      <c r="GA2167" s="13"/>
      <c r="GB2167" s="13"/>
      <c r="GC2167" s="13"/>
      <c r="GD2167" s="13"/>
      <c r="GE2167" s="13"/>
      <c r="GF2167" s="13"/>
      <c r="GG2167" s="13"/>
      <c r="GH2167" s="13"/>
      <c r="GI2167" s="13"/>
      <c r="GJ2167" s="13"/>
      <c r="GK2167" s="13"/>
      <c r="GL2167" s="13"/>
      <c r="GM2167" s="13"/>
      <c r="GN2167" s="13"/>
      <c r="GO2167" s="13"/>
      <c r="GP2167" s="13"/>
      <c r="GQ2167" s="13"/>
      <c r="GR2167" s="13"/>
      <c r="GS2167" s="13"/>
      <c r="GT2167" s="13"/>
      <c r="GU2167" s="13"/>
      <c r="GV2167" s="13"/>
      <c r="GW2167" s="13"/>
      <c r="GX2167" s="13"/>
      <c r="GY2167" s="13"/>
      <c r="GZ2167" s="13"/>
      <c r="HA2167" s="13"/>
      <c r="HB2167" s="13"/>
      <c r="HC2167" s="13"/>
      <c r="HD2167" s="13"/>
      <c r="HE2167" s="13"/>
      <c r="HF2167" s="13"/>
      <c r="HG2167" s="13"/>
      <c r="HH2167" s="13"/>
      <c r="HI2167" s="13"/>
      <c r="HJ2167" s="13"/>
      <c r="HK2167" s="13"/>
      <c r="HL2167" s="13"/>
      <c r="HM2167" s="13"/>
      <c r="HN2167" s="13"/>
      <c r="HO2167" s="13"/>
      <c r="HP2167" s="13"/>
    </row>
    <row r="2168" spans="1:224" s="75" customFormat="1" ht="15.75" x14ac:dyDescent="0.25">
      <c r="A2168" s="22">
        <v>6776</v>
      </c>
      <c r="B2168" s="51" t="s">
        <v>5573</v>
      </c>
      <c r="C2168" s="52" t="s">
        <v>3361</v>
      </c>
      <c r="D2168" s="22"/>
      <c r="E2168" s="22"/>
      <c r="F2168" s="22"/>
      <c r="G2168" s="25">
        <v>49</v>
      </c>
      <c r="H2168" s="7"/>
      <c r="I2168" s="3">
        <f t="shared" si="80"/>
        <v>0</v>
      </c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  <c r="AT2168" s="13"/>
      <c r="AU2168" s="13"/>
      <c r="AV2168" s="13"/>
      <c r="AW2168" s="13"/>
      <c r="AX2168" s="13"/>
      <c r="AY2168" s="13"/>
      <c r="AZ2168" s="13"/>
      <c r="BA2168" s="13"/>
      <c r="BB2168" s="13"/>
      <c r="BC2168" s="13"/>
      <c r="BD2168" s="13"/>
      <c r="BE2168" s="13"/>
      <c r="BF2168" s="13"/>
      <c r="BG2168" s="13"/>
      <c r="BH2168" s="13"/>
      <c r="BI2168" s="13"/>
      <c r="BJ2168" s="13"/>
      <c r="BK2168" s="13"/>
      <c r="BL2168" s="13"/>
      <c r="BM2168" s="13"/>
      <c r="BN2168" s="13"/>
      <c r="BO2168" s="13"/>
      <c r="BP2168" s="13"/>
      <c r="BQ2168" s="13"/>
      <c r="BR2168" s="13"/>
      <c r="BS2168" s="13"/>
      <c r="BT2168" s="13"/>
      <c r="BU2168" s="13"/>
      <c r="BV2168" s="13"/>
      <c r="BW2168" s="13"/>
      <c r="BX2168" s="13"/>
      <c r="BY2168" s="13"/>
      <c r="BZ2168" s="13"/>
      <c r="CA2168" s="13"/>
      <c r="CB2168" s="13"/>
      <c r="CC2168" s="13"/>
      <c r="CD2168" s="13"/>
      <c r="CE2168" s="13"/>
      <c r="CF2168" s="13"/>
      <c r="CG2168" s="13"/>
      <c r="CH2168" s="13"/>
      <c r="CI2168" s="13"/>
      <c r="CJ2168" s="13"/>
      <c r="CK2168" s="13"/>
      <c r="CL2168" s="13"/>
      <c r="CM2168" s="13"/>
      <c r="CN2168" s="13"/>
      <c r="CO2168" s="13"/>
      <c r="CP2168" s="13"/>
      <c r="CQ2168" s="13"/>
      <c r="CR2168" s="13"/>
      <c r="CS2168" s="13"/>
      <c r="CT2168" s="13"/>
      <c r="CU2168" s="13"/>
      <c r="CV2168" s="13"/>
      <c r="CW2168" s="13"/>
      <c r="CX2168" s="13"/>
      <c r="CY2168" s="13"/>
      <c r="CZ2168" s="13"/>
      <c r="DA2168" s="13"/>
      <c r="DB2168" s="13"/>
      <c r="DC2168" s="13"/>
      <c r="DD2168" s="13"/>
      <c r="DE2168" s="13"/>
      <c r="DF2168" s="13"/>
      <c r="DG2168" s="13"/>
      <c r="DH2168" s="13"/>
      <c r="DI2168" s="13"/>
      <c r="DJ2168" s="13"/>
      <c r="DK2168" s="13"/>
      <c r="DL2168" s="13"/>
      <c r="DM2168" s="13"/>
      <c r="DN2168" s="13"/>
      <c r="DO2168" s="13"/>
      <c r="DP2168" s="13"/>
      <c r="DQ2168" s="13"/>
      <c r="DR2168" s="13"/>
      <c r="DS2168" s="13"/>
      <c r="DT2168" s="13"/>
      <c r="DU2168" s="13"/>
      <c r="DV2168" s="13"/>
      <c r="DW2168" s="13"/>
      <c r="DX2168" s="13"/>
      <c r="DY2168" s="13"/>
      <c r="DZ2168" s="13"/>
      <c r="EA2168" s="13"/>
      <c r="EB2168" s="13"/>
      <c r="EC2168" s="13"/>
      <c r="ED2168" s="13"/>
      <c r="EE2168" s="13"/>
      <c r="EF2168" s="13"/>
      <c r="EG2168" s="13"/>
      <c r="EH2168" s="13"/>
      <c r="EI2168" s="13"/>
      <c r="EJ2168" s="13"/>
      <c r="EK2168" s="13"/>
      <c r="EL2168" s="13"/>
      <c r="EM2168" s="13"/>
      <c r="EN2168" s="13"/>
      <c r="EO2168" s="13"/>
      <c r="EP2168" s="13"/>
      <c r="EQ2168" s="13"/>
      <c r="ER2168" s="13"/>
      <c r="ES2168" s="13"/>
      <c r="ET2168" s="13"/>
      <c r="EU2168" s="13"/>
      <c r="EV2168" s="13"/>
      <c r="EW2168" s="13"/>
      <c r="EX2168" s="13"/>
      <c r="EY2168" s="13"/>
      <c r="EZ2168" s="13"/>
      <c r="FA2168" s="13"/>
      <c r="FB2168" s="13"/>
      <c r="FC2168" s="13"/>
      <c r="FD2168" s="13"/>
      <c r="FE2168" s="13"/>
      <c r="FF2168" s="13"/>
      <c r="FG2168" s="13"/>
      <c r="FH2168" s="13"/>
      <c r="FI2168" s="13"/>
      <c r="FJ2168" s="13"/>
      <c r="FK2168" s="13"/>
      <c r="FL2168" s="13"/>
      <c r="FM2168" s="13"/>
      <c r="FN2168" s="13"/>
      <c r="FO2168" s="13"/>
      <c r="FP2168" s="13"/>
      <c r="FQ2168" s="13"/>
      <c r="FR2168" s="13"/>
      <c r="FS2168" s="13"/>
      <c r="FT2168" s="13"/>
      <c r="FU2168" s="13"/>
      <c r="FV2168" s="13"/>
      <c r="FW2168" s="13"/>
      <c r="FX2168" s="13"/>
      <c r="FY2168" s="13"/>
      <c r="FZ2168" s="13"/>
      <c r="GA2168" s="13"/>
      <c r="GB2168" s="13"/>
      <c r="GC2168" s="13"/>
      <c r="GD2168" s="13"/>
      <c r="GE2168" s="13"/>
      <c r="GF2168" s="13"/>
      <c r="GG2168" s="13"/>
      <c r="GH2168" s="13"/>
      <c r="GI2168" s="13"/>
      <c r="GJ2168" s="13"/>
      <c r="GK2168" s="13"/>
      <c r="GL2168" s="13"/>
      <c r="GM2168" s="13"/>
      <c r="GN2168" s="13"/>
      <c r="GO2168" s="13"/>
      <c r="GP2168" s="13"/>
      <c r="GQ2168" s="13"/>
      <c r="GR2168" s="13"/>
      <c r="GS2168" s="13"/>
      <c r="GT2168" s="13"/>
      <c r="GU2168" s="13"/>
      <c r="GV2168" s="13"/>
      <c r="GW2168" s="13"/>
      <c r="GX2168" s="13"/>
      <c r="GY2168" s="13"/>
      <c r="GZ2168" s="13"/>
      <c r="HA2168" s="13"/>
      <c r="HB2168" s="13"/>
      <c r="HC2168" s="13"/>
      <c r="HD2168" s="13"/>
      <c r="HE2168" s="13"/>
      <c r="HF2168" s="13"/>
      <c r="HG2168" s="13"/>
      <c r="HH2168" s="13"/>
      <c r="HI2168" s="13"/>
      <c r="HJ2168" s="13"/>
      <c r="HK2168" s="13"/>
      <c r="HL2168" s="13"/>
      <c r="HM2168" s="13"/>
      <c r="HN2168" s="13"/>
      <c r="HO2168" s="13"/>
      <c r="HP2168" s="13"/>
    </row>
    <row r="2169" spans="1:224" s="75" customFormat="1" ht="15.75" x14ac:dyDescent="0.25">
      <c r="A2169" s="22">
        <v>2896</v>
      </c>
      <c r="B2169" s="51" t="s">
        <v>5573</v>
      </c>
      <c r="C2169" s="52" t="s">
        <v>3336</v>
      </c>
      <c r="D2169" s="22"/>
      <c r="E2169" s="22"/>
      <c r="F2169" s="22"/>
      <c r="G2169" s="25">
        <v>56</v>
      </c>
      <c r="H2169" s="7"/>
      <c r="I2169" s="3">
        <f t="shared" si="80"/>
        <v>0</v>
      </c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  <c r="AT2169" s="13"/>
      <c r="AU2169" s="13"/>
      <c r="AV2169" s="13"/>
      <c r="AW2169" s="13"/>
      <c r="AX2169" s="13"/>
      <c r="AY2169" s="13"/>
      <c r="AZ2169" s="13"/>
      <c r="BA2169" s="13"/>
      <c r="BB2169" s="13"/>
      <c r="BC2169" s="13"/>
      <c r="BD2169" s="13"/>
      <c r="BE2169" s="13"/>
      <c r="BF2169" s="13"/>
      <c r="BG2169" s="13"/>
      <c r="BH2169" s="13"/>
      <c r="BI2169" s="13"/>
      <c r="BJ2169" s="13"/>
      <c r="BK2169" s="13"/>
      <c r="BL2169" s="13"/>
      <c r="BM2169" s="13"/>
      <c r="BN2169" s="13"/>
      <c r="BO2169" s="13"/>
      <c r="BP2169" s="13"/>
      <c r="BQ2169" s="13"/>
      <c r="BR2169" s="13"/>
      <c r="BS2169" s="13"/>
      <c r="BT2169" s="13"/>
      <c r="BU2169" s="13"/>
      <c r="BV2169" s="13"/>
      <c r="BW2169" s="13"/>
      <c r="BX2169" s="13"/>
      <c r="BY2169" s="13"/>
      <c r="BZ2169" s="13"/>
      <c r="CA2169" s="13"/>
      <c r="CB2169" s="13"/>
      <c r="CC2169" s="13"/>
      <c r="CD2169" s="13"/>
      <c r="CE2169" s="13"/>
      <c r="CF2169" s="13"/>
      <c r="CG2169" s="13"/>
      <c r="CH2169" s="13"/>
      <c r="CI2169" s="13"/>
      <c r="CJ2169" s="13"/>
      <c r="CK2169" s="13"/>
      <c r="CL2169" s="13"/>
      <c r="CM2169" s="13"/>
      <c r="CN2169" s="13"/>
      <c r="CO2169" s="13"/>
      <c r="CP2169" s="13"/>
      <c r="CQ2169" s="13"/>
      <c r="CR2169" s="13"/>
      <c r="CS2169" s="13"/>
      <c r="CT2169" s="13"/>
      <c r="CU2169" s="13"/>
      <c r="CV2169" s="13"/>
      <c r="CW2169" s="13"/>
      <c r="CX2169" s="13"/>
      <c r="CY2169" s="13"/>
      <c r="CZ2169" s="13"/>
      <c r="DA2169" s="13"/>
      <c r="DB2169" s="13"/>
      <c r="DC2169" s="13"/>
      <c r="DD2169" s="13"/>
      <c r="DE2169" s="13"/>
      <c r="DF2169" s="13"/>
      <c r="DG2169" s="13"/>
      <c r="DH2169" s="13"/>
      <c r="DI2169" s="13"/>
      <c r="DJ2169" s="13"/>
      <c r="DK2169" s="13"/>
      <c r="DL2169" s="13"/>
      <c r="DM2169" s="13"/>
      <c r="DN2169" s="13"/>
      <c r="DO2169" s="13"/>
      <c r="DP2169" s="13"/>
      <c r="DQ2169" s="13"/>
      <c r="DR2169" s="13"/>
      <c r="DS2169" s="13"/>
      <c r="DT2169" s="13"/>
      <c r="DU2169" s="13"/>
      <c r="DV2169" s="13"/>
      <c r="DW2169" s="13"/>
      <c r="DX2169" s="13"/>
      <c r="DY2169" s="13"/>
      <c r="DZ2169" s="13"/>
      <c r="EA2169" s="13"/>
      <c r="EB2169" s="13"/>
      <c r="EC2169" s="13"/>
      <c r="ED2169" s="13"/>
      <c r="EE2169" s="13"/>
      <c r="EF2169" s="13"/>
      <c r="EG2169" s="13"/>
      <c r="EH2169" s="13"/>
      <c r="EI2169" s="13"/>
      <c r="EJ2169" s="13"/>
      <c r="EK2169" s="13"/>
      <c r="EL2169" s="13"/>
      <c r="EM2169" s="13"/>
      <c r="EN2169" s="13"/>
      <c r="EO2169" s="13"/>
      <c r="EP2169" s="13"/>
      <c r="EQ2169" s="13"/>
      <c r="ER2169" s="13"/>
      <c r="ES2169" s="13"/>
      <c r="ET2169" s="13"/>
      <c r="EU2169" s="13"/>
      <c r="EV2169" s="13"/>
      <c r="EW2169" s="13"/>
      <c r="EX2169" s="13"/>
      <c r="EY2169" s="13"/>
      <c r="EZ2169" s="13"/>
      <c r="FA2169" s="13"/>
      <c r="FB2169" s="13"/>
      <c r="FC2169" s="13"/>
      <c r="FD2169" s="13"/>
      <c r="FE2169" s="13"/>
      <c r="FF2169" s="13"/>
      <c r="FG2169" s="13"/>
      <c r="FH2169" s="13"/>
      <c r="FI2169" s="13"/>
      <c r="FJ2169" s="13"/>
      <c r="FK2169" s="13"/>
      <c r="FL2169" s="13"/>
      <c r="FM2169" s="13"/>
      <c r="FN2169" s="13"/>
      <c r="FO2169" s="13"/>
      <c r="FP2169" s="13"/>
      <c r="FQ2169" s="13"/>
      <c r="FR2169" s="13"/>
      <c r="FS2169" s="13"/>
      <c r="FT2169" s="13"/>
      <c r="FU2169" s="13"/>
      <c r="FV2169" s="13"/>
      <c r="FW2169" s="13"/>
      <c r="FX2169" s="13"/>
      <c r="FY2169" s="13"/>
      <c r="FZ2169" s="13"/>
      <c r="GA2169" s="13"/>
      <c r="GB2169" s="13"/>
      <c r="GC2169" s="13"/>
      <c r="GD2169" s="13"/>
      <c r="GE2169" s="13"/>
      <c r="GF2169" s="13"/>
      <c r="GG2169" s="13"/>
      <c r="GH2169" s="13"/>
      <c r="GI2169" s="13"/>
      <c r="GJ2169" s="13"/>
      <c r="GK2169" s="13"/>
      <c r="GL2169" s="13"/>
      <c r="GM2169" s="13"/>
      <c r="GN2169" s="13"/>
      <c r="GO2169" s="13"/>
      <c r="GP2169" s="13"/>
      <c r="GQ2169" s="13"/>
      <c r="GR2169" s="13"/>
      <c r="GS2169" s="13"/>
      <c r="GT2169" s="13"/>
      <c r="GU2169" s="13"/>
      <c r="GV2169" s="13"/>
      <c r="GW2169" s="13"/>
      <c r="GX2169" s="13"/>
      <c r="GY2169" s="13"/>
      <c r="GZ2169" s="13"/>
      <c r="HA2169" s="13"/>
      <c r="HB2169" s="13"/>
      <c r="HC2169" s="13"/>
      <c r="HD2169" s="13"/>
      <c r="HE2169" s="13"/>
      <c r="HF2169" s="13"/>
      <c r="HG2169" s="13"/>
      <c r="HH2169" s="13"/>
      <c r="HI2169" s="13"/>
      <c r="HJ2169" s="13"/>
      <c r="HK2169" s="13"/>
      <c r="HL2169" s="13"/>
      <c r="HM2169" s="13"/>
      <c r="HN2169" s="13"/>
      <c r="HO2169" s="13"/>
      <c r="HP2169" s="13"/>
    </row>
    <row r="2170" spans="1:224" s="75" customFormat="1" ht="15.75" x14ac:dyDescent="0.25">
      <c r="A2170" s="22" t="s">
        <v>5574</v>
      </c>
      <c r="B2170" s="51" t="s">
        <v>5573</v>
      </c>
      <c r="C2170" s="52" t="s">
        <v>3480</v>
      </c>
      <c r="D2170" s="22"/>
      <c r="E2170" s="22"/>
      <c r="F2170" s="22"/>
      <c r="G2170" s="25">
        <v>72</v>
      </c>
      <c r="H2170" s="7"/>
      <c r="I2170" s="3">
        <f t="shared" si="80"/>
        <v>0</v>
      </c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  <c r="AT2170" s="13"/>
      <c r="AU2170" s="13"/>
      <c r="AV2170" s="13"/>
      <c r="AW2170" s="13"/>
      <c r="AX2170" s="13"/>
      <c r="AY2170" s="13"/>
      <c r="AZ2170" s="13"/>
      <c r="BA2170" s="13"/>
      <c r="BB2170" s="13"/>
      <c r="BC2170" s="13"/>
      <c r="BD2170" s="13"/>
      <c r="BE2170" s="13"/>
      <c r="BF2170" s="13"/>
      <c r="BG2170" s="13"/>
      <c r="BH2170" s="13"/>
      <c r="BI2170" s="13"/>
      <c r="BJ2170" s="13"/>
      <c r="BK2170" s="13"/>
      <c r="BL2170" s="13"/>
      <c r="BM2170" s="13"/>
      <c r="BN2170" s="13"/>
      <c r="BO2170" s="13"/>
      <c r="BP2170" s="13"/>
      <c r="BQ2170" s="13"/>
      <c r="BR2170" s="13"/>
      <c r="BS2170" s="13"/>
      <c r="BT2170" s="13"/>
      <c r="BU2170" s="13"/>
      <c r="BV2170" s="13"/>
      <c r="BW2170" s="13"/>
      <c r="BX2170" s="13"/>
      <c r="BY2170" s="13"/>
      <c r="BZ2170" s="13"/>
      <c r="CA2170" s="13"/>
      <c r="CB2170" s="13"/>
      <c r="CC2170" s="13"/>
      <c r="CD2170" s="13"/>
      <c r="CE2170" s="13"/>
      <c r="CF2170" s="13"/>
      <c r="CG2170" s="13"/>
      <c r="CH2170" s="13"/>
      <c r="CI2170" s="13"/>
      <c r="CJ2170" s="13"/>
      <c r="CK2170" s="13"/>
      <c r="CL2170" s="13"/>
      <c r="CM2170" s="13"/>
      <c r="CN2170" s="13"/>
      <c r="CO2170" s="13"/>
      <c r="CP2170" s="13"/>
      <c r="CQ2170" s="13"/>
      <c r="CR2170" s="13"/>
      <c r="CS2170" s="13"/>
      <c r="CT2170" s="13"/>
      <c r="CU2170" s="13"/>
      <c r="CV2170" s="13"/>
      <c r="CW2170" s="13"/>
      <c r="CX2170" s="13"/>
      <c r="CY2170" s="13"/>
      <c r="CZ2170" s="13"/>
      <c r="DA2170" s="13"/>
      <c r="DB2170" s="13"/>
      <c r="DC2170" s="13"/>
      <c r="DD2170" s="13"/>
      <c r="DE2170" s="13"/>
      <c r="DF2170" s="13"/>
      <c r="DG2170" s="13"/>
      <c r="DH2170" s="13"/>
      <c r="DI2170" s="13"/>
      <c r="DJ2170" s="13"/>
      <c r="DK2170" s="13"/>
      <c r="DL2170" s="13"/>
      <c r="DM2170" s="13"/>
      <c r="DN2170" s="13"/>
      <c r="DO2170" s="13"/>
      <c r="DP2170" s="13"/>
      <c r="DQ2170" s="13"/>
      <c r="DR2170" s="13"/>
      <c r="DS2170" s="13"/>
      <c r="DT2170" s="13"/>
      <c r="DU2170" s="13"/>
      <c r="DV2170" s="13"/>
      <c r="DW2170" s="13"/>
      <c r="DX2170" s="13"/>
      <c r="DY2170" s="13"/>
      <c r="DZ2170" s="13"/>
      <c r="EA2170" s="13"/>
      <c r="EB2170" s="13"/>
      <c r="EC2170" s="13"/>
      <c r="ED2170" s="13"/>
      <c r="EE2170" s="13"/>
      <c r="EF2170" s="13"/>
      <c r="EG2170" s="13"/>
      <c r="EH2170" s="13"/>
      <c r="EI2170" s="13"/>
      <c r="EJ2170" s="13"/>
      <c r="EK2170" s="13"/>
      <c r="EL2170" s="13"/>
      <c r="EM2170" s="13"/>
      <c r="EN2170" s="13"/>
      <c r="EO2170" s="13"/>
      <c r="EP2170" s="13"/>
      <c r="EQ2170" s="13"/>
      <c r="ER2170" s="13"/>
      <c r="ES2170" s="13"/>
      <c r="ET2170" s="13"/>
      <c r="EU2170" s="13"/>
      <c r="EV2170" s="13"/>
      <c r="EW2170" s="13"/>
      <c r="EX2170" s="13"/>
      <c r="EY2170" s="13"/>
      <c r="EZ2170" s="13"/>
      <c r="FA2170" s="13"/>
      <c r="FB2170" s="13"/>
      <c r="FC2170" s="13"/>
      <c r="FD2170" s="13"/>
      <c r="FE2170" s="13"/>
      <c r="FF2170" s="13"/>
      <c r="FG2170" s="13"/>
      <c r="FH2170" s="13"/>
      <c r="FI2170" s="13"/>
      <c r="FJ2170" s="13"/>
      <c r="FK2170" s="13"/>
      <c r="FL2170" s="13"/>
      <c r="FM2170" s="13"/>
      <c r="FN2170" s="13"/>
      <c r="FO2170" s="13"/>
      <c r="FP2170" s="13"/>
      <c r="FQ2170" s="13"/>
      <c r="FR2170" s="13"/>
      <c r="FS2170" s="13"/>
      <c r="FT2170" s="13"/>
      <c r="FU2170" s="13"/>
      <c r="FV2170" s="13"/>
      <c r="FW2170" s="13"/>
      <c r="FX2170" s="13"/>
      <c r="FY2170" s="13"/>
      <c r="FZ2170" s="13"/>
      <c r="GA2170" s="13"/>
      <c r="GB2170" s="13"/>
      <c r="GC2170" s="13"/>
      <c r="GD2170" s="13"/>
      <c r="GE2170" s="13"/>
      <c r="GF2170" s="13"/>
      <c r="GG2170" s="13"/>
      <c r="GH2170" s="13"/>
      <c r="GI2170" s="13"/>
      <c r="GJ2170" s="13"/>
      <c r="GK2170" s="13"/>
      <c r="GL2170" s="13"/>
      <c r="GM2170" s="13"/>
      <c r="GN2170" s="13"/>
      <c r="GO2170" s="13"/>
      <c r="GP2170" s="13"/>
      <c r="GQ2170" s="13"/>
      <c r="GR2170" s="13"/>
      <c r="GS2170" s="13"/>
      <c r="GT2170" s="13"/>
      <c r="GU2170" s="13"/>
      <c r="GV2170" s="13"/>
      <c r="GW2170" s="13"/>
      <c r="GX2170" s="13"/>
      <c r="GY2170" s="13"/>
      <c r="GZ2170" s="13"/>
      <c r="HA2170" s="13"/>
      <c r="HB2170" s="13"/>
      <c r="HC2170" s="13"/>
      <c r="HD2170" s="13"/>
      <c r="HE2170" s="13"/>
      <c r="HF2170" s="13"/>
      <c r="HG2170" s="13"/>
      <c r="HH2170" s="13"/>
      <c r="HI2170" s="13"/>
      <c r="HJ2170" s="13"/>
      <c r="HK2170" s="13"/>
      <c r="HL2170" s="13"/>
      <c r="HM2170" s="13"/>
      <c r="HN2170" s="13"/>
      <c r="HO2170" s="13"/>
      <c r="HP2170" s="13"/>
    </row>
    <row r="2171" spans="1:224" s="75" customFormat="1" ht="15.75" x14ac:dyDescent="0.25">
      <c r="A2171" s="22" t="s">
        <v>5575</v>
      </c>
      <c r="B2171" s="51" t="s">
        <v>5573</v>
      </c>
      <c r="C2171" s="52" t="s">
        <v>3453</v>
      </c>
      <c r="D2171" s="22"/>
      <c r="E2171" s="22"/>
      <c r="F2171" s="22" t="s">
        <v>3213</v>
      </c>
      <c r="G2171" s="25">
        <v>91</v>
      </c>
      <c r="H2171" s="7"/>
      <c r="I2171" s="3">
        <f t="shared" si="80"/>
        <v>0</v>
      </c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  <c r="AT2171" s="13"/>
      <c r="AU2171" s="13"/>
      <c r="AV2171" s="13"/>
      <c r="AW2171" s="13"/>
      <c r="AX2171" s="13"/>
      <c r="AY2171" s="13"/>
      <c r="AZ2171" s="13"/>
      <c r="BA2171" s="13"/>
      <c r="BB2171" s="13"/>
      <c r="BC2171" s="13"/>
      <c r="BD2171" s="13"/>
      <c r="BE2171" s="13"/>
      <c r="BF2171" s="13"/>
      <c r="BG2171" s="13"/>
      <c r="BH2171" s="13"/>
      <c r="BI2171" s="13"/>
      <c r="BJ2171" s="13"/>
      <c r="BK2171" s="13"/>
      <c r="BL2171" s="13"/>
      <c r="BM2171" s="13"/>
      <c r="BN2171" s="13"/>
      <c r="BO2171" s="13"/>
      <c r="BP2171" s="13"/>
      <c r="BQ2171" s="13"/>
      <c r="BR2171" s="13"/>
      <c r="BS2171" s="13"/>
      <c r="BT2171" s="13"/>
      <c r="BU2171" s="13"/>
      <c r="BV2171" s="13"/>
      <c r="BW2171" s="13"/>
      <c r="BX2171" s="13"/>
      <c r="BY2171" s="13"/>
      <c r="BZ2171" s="13"/>
      <c r="CA2171" s="13"/>
      <c r="CB2171" s="13"/>
      <c r="CC2171" s="13"/>
      <c r="CD2171" s="13"/>
      <c r="CE2171" s="13"/>
      <c r="CF2171" s="13"/>
      <c r="CG2171" s="13"/>
      <c r="CH2171" s="13"/>
      <c r="CI2171" s="13"/>
      <c r="CJ2171" s="13"/>
      <c r="CK2171" s="13"/>
      <c r="CL2171" s="13"/>
      <c r="CM2171" s="13"/>
      <c r="CN2171" s="13"/>
      <c r="CO2171" s="13"/>
      <c r="CP2171" s="13"/>
      <c r="CQ2171" s="13"/>
      <c r="CR2171" s="13"/>
      <c r="CS2171" s="13"/>
      <c r="CT2171" s="13"/>
      <c r="CU2171" s="13"/>
      <c r="CV2171" s="13"/>
      <c r="CW2171" s="13"/>
      <c r="CX2171" s="13"/>
      <c r="CY2171" s="13"/>
      <c r="CZ2171" s="13"/>
      <c r="DA2171" s="13"/>
      <c r="DB2171" s="13"/>
      <c r="DC2171" s="13"/>
      <c r="DD2171" s="13"/>
      <c r="DE2171" s="13"/>
      <c r="DF2171" s="13"/>
      <c r="DG2171" s="13"/>
      <c r="DH2171" s="13"/>
      <c r="DI2171" s="13"/>
      <c r="DJ2171" s="13"/>
      <c r="DK2171" s="13"/>
      <c r="DL2171" s="13"/>
      <c r="DM2171" s="13"/>
      <c r="DN2171" s="13"/>
      <c r="DO2171" s="13"/>
      <c r="DP2171" s="13"/>
      <c r="DQ2171" s="13"/>
      <c r="DR2171" s="13"/>
      <c r="DS2171" s="13"/>
      <c r="DT2171" s="13"/>
      <c r="DU2171" s="13"/>
      <c r="DV2171" s="13"/>
      <c r="DW2171" s="13"/>
      <c r="DX2171" s="13"/>
      <c r="DY2171" s="13"/>
      <c r="DZ2171" s="13"/>
      <c r="EA2171" s="13"/>
      <c r="EB2171" s="13"/>
      <c r="EC2171" s="13"/>
      <c r="ED2171" s="13"/>
      <c r="EE2171" s="13"/>
      <c r="EF2171" s="13"/>
      <c r="EG2171" s="13"/>
      <c r="EH2171" s="13"/>
      <c r="EI2171" s="13"/>
      <c r="EJ2171" s="13"/>
      <c r="EK2171" s="13"/>
      <c r="EL2171" s="13"/>
      <c r="EM2171" s="13"/>
      <c r="EN2171" s="13"/>
      <c r="EO2171" s="13"/>
      <c r="EP2171" s="13"/>
      <c r="EQ2171" s="13"/>
      <c r="ER2171" s="13"/>
      <c r="ES2171" s="13"/>
      <c r="ET2171" s="13"/>
      <c r="EU2171" s="13"/>
      <c r="EV2171" s="13"/>
      <c r="EW2171" s="13"/>
      <c r="EX2171" s="13"/>
      <c r="EY2171" s="13"/>
      <c r="EZ2171" s="13"/>
      <c r="FA2171" s="13"/>
      <c r="FB2171" s="13"/>
      <c r="FC2171" s="13"/>
      <c r="FD2171" s="13"/>
      <c r="FE2171" s="13"/>
      <c r="FF2171" s="13"/>
      <c r="FG2171" s="13"/>
      <c r="FH2171" s="13"/>
      <c r="FI2171" s="13"/>
      <c r="FJ2171" s="13"/>
      <c r="FK2171" s="13"/>
      <c r="FL2171" s="13"/>
      <c r="FM2171" s="13"/>
      <c r="FN2171" s="13"/>
      <c r="FO2171" s="13"/>
      <c r="FP2171" s="13"/>
      <c r="FQ2171" s="13"/>
      <c r="FR2171" s="13"/>
      <c r="FS2171" s="13"/>
      <c r="FT2171" s="13"/>
      <c r="FU2171" s="13"/>
      <c r="FV2171" s="13"/>
      <c r="FW2171" s="13"/>
      <c r="FX2171" s="13"/>
      <c r="FY2171" s="13"/>
      <c r="FZ2171" s="13"/>
      <c r="GA2171" s="13"/>
      <c r="GB2171" s="13"/>
      <c r="GC2171" s="13"/>
      <c r="GD2171" s="13"/>
      <c r="GE2171" s="13"/>
      <c r="GF2171" s="13"/>
      <c r="GG2171" s="13"/>
      <c r="GH2171" s="13"/>
      <c r="GI2171" s="13"/>
      <c r="GJ2171" s="13"/>
      <c r="GK2171" s="13"/>
      <c r="GL2171" s="13"/>
      <c r="GM2171" s="13"/>
      <c r="GN2171" s="13"/>
      <c r="GO2171" s="13"/>
      <c r="GP2171" s="13"/>
      <c r="GQ2171" s="13"/>
      <c r="GR2171" s="13"/>
      <c r="GS2171" s="13"/>
      <c r="GT2171" s="13"/>
      <c r="GU2171" s="13"/>
      <c r="GV2171" s="13"/>
      <c r="GW2171" s="13"/>
      <c r="GX2171" s="13"/>
      <c r="GY2171" s="13"/>
      <c r="GZ2171" s="13"/>
      <c r="HA2171" s="13"/>
      <c r="HB2171" s="13"/>
      <c r="HC2171" s="13"/>
      <c r="HD2171" s="13"/>
      <c r="HE2171" s="13"/>
      <c r="HF2171" s="13"/>
      <c r="HG2171" s="13"/>
      <c r="HH2171" s="13"/>
      <c r="HI2171" s="13"/>
      <c r="HJ2171" s="13"/>
      <c r="HK2171" s="13"/>
      <c r="HL2171" s="13"/>
      <c r="HM2171" s="13"/>
      <c r="HN2171" s="13"/>
      <c r="HO2171" s="13"/>
      <c r="HP2171" s="13"/>
    </row>
    <row r="2172" spans="1:224" s="75" customFormat="1" ht="15.75" x14ac:dyDescent="0.25">
      <c r="A2172" s="22" t="s">
        <v>5576</v>
      </c>
      <c r="B2172" s="51" t="s">
        <v>5573</v>
      </c>
      <c r="C2172" s="52" t="s">
        <v>3414</v>
      </c>
      <c r="D2172" s="22"/>
      <c r="E2172" s="22"/>
      <c r="F2172" s="22" t="s">
        <v>4282</v>
      </c>
      <c r="G2172" s="25">
        <v>143</v>
      </c>
      <c r="H2172" s="7"/>
      <c r="I2172" s="3">
        <f t="shared" si="80"/>
        <v>0</v>
      </c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  <c r="AS2172" s="13"/>
      <c r="AT2172" s="13"/>
      <c r="AU2172" s="13"/>
      <c r="AV2172" s="13"/>
      <c r="AW2172" s="13"/>
      <c r="AX2172" s="13"/>
      <c r="AY2172" s="13"/>
      <c r="AZ2172" s="13"/>
      <c r="BA2172" s="13"/>
      <c r="BB2172" s="13"/>
      <c r="BC2172" s="13"/>
      <c r="BD2172" s="13"/>
      <c r="BE2172" s="13"/>
      <c r="BF2172" s="13"/>
      <c r="BG2172" s="13"/>
      <c r="BH2172" s="13"/>
      <c r="BI2172" s="13"/>
      <c r="BJ2172" s="13"/>
      <c r="BK2172" s="13"/>
      <c r="BL2172" s="13"/>
      <c r="BM2172" s="13"/>
      <c r="BN2172" s="13"/>
      <c r="BO2172" s="13"/>
      <c r="BP2172" s="13"/>
      <c r="BQ2172" s="13"/>
      <c r="BR2172" s="13"/>
      <c r="BS2172" s="13"/>
      <c r="BT2172" s="13"/>
      <c r="BU2172" s="13"/>
      <c r="BV2172" s="13"/>
      <c r="BW2172" s="13"/>
      <c r="BX2172" s="13"/>
      <c r="BY2172" s="13"/>
      <c r="BZ2172" s="13"/>
      <c r="CA2172" s="13"/>
      <c r="CB2172" s="13"/>
      <c r="CC2172" s="13"/>
      <c r="CD2172" s="13"/>
      <c r="CE2172" s="13"/>
      <c r="CF2172" s="13"/>
      <c r="CG2172" s="13"/>
      <c r="CH2172" s="13"/>
      <c r="CI2172" s="13"/>
      <c r="CJ2172" s="13"/>
      <c r="CK2172" s="13"/>
      <c r="CL2172" s="13"/>
      <c r="CM2172" s="13"/>
      <c r="CN2172" s="13"/>
      <c r="CO2172" s="13"/>
      <c r="CP2172" s="13"/>
      <c r="CQ2172" s="13"/>
      <c r="CR2172" s="13"/>
      <c r="CS2172" s="13"/>
      <c r="CT2172" s="13"/>
      <c r="CU2172" s="13"/>
      <c r="CV2172" s="13"/>
      <c r="CW2172" s="13"/>
      <c r="CX2172" s="13"/>
      <c r="CY2172" s="13"/>
      <c r="CZ2172" s="13"/>
      <c r="DA2172" s="13"/>
      <c r="DB2172" s="13"/>
      <c r="DC2172" s="13"/>
      <c r="DD2172" s="13"/>
      <c r="DE2172" s="13"/>
      <c r="DF2172" s="13"/>
      <c r="DG2172" s="13"/>
      <c r="DH2172" s="13"/>
      <c r="DI2172" s="13"/>
      <c r="DJ2172" s="13"/>
      <c r="DK2172" s="13"/>
      <c r="DL2172" s="13"/>
      <c r="DM2172" s="13"/>
      <c r="DN2172" s="13"/>
      <c r="DO2172" s="13"/>
      <c r="DP2172" s="13"/>
      <c r="DQ2172" s="13"/>
      <c r="DR2172" s="13"/>
      <c r="DS2172" s="13"/>
      <c r="DT2172" s="13"/>
      <c r="DU2172" s="13"/>
      <c r="DV2172" s="13"/>
      <c r="DW2172" s="13"/>
      <c r="DX2172" s="13"/>
      <c r="DY2172" s="13"/>
      <c r="DZ2172" s="13"/>
      <c r="EA2172" s="13"/>
      <c r="EB2172" s="13"/>
      <c r="EC2172" s="13"/>
      <c r="ED2172" s="13"/>
      <c r="EE2172" s="13"/>
      <c r="EF2172" s="13"/>
      <c r="EG2172" s="13"/>
      <c r="EH2172" s="13"/>
      <c r="EI2172" s="13"/>
      <c r="EJ2172" s="13"/>
      <c r="EK2172" s="13"/>
      <c r="EL2172" s="13"/>
      <c r="EM2172" s="13"/>
      <c r="EN2172" s="13"/>
      <c r="EO2172" s="13"/>
      <c r="EP2172" s="13"/>
      <c r="EQ2172" s="13"/>
      <c r="ER2172" s="13"/>
      <c r="ES2172" s="13"/>
      <c r="ET2172" s="13"/>
      <c r="EU2172" s="13"/>
      <c r="EV2172" s="13"/>
      <c r="EW2172" s="13"/>
      <c r="EX2172" s="13"/>
      <c r="EY2172" s="13"/>
      <c r="EZ2172" s="13"/>
      <c r="FA2172" s="13"/>
      <c r="FB2172" s="13"/>
      <c r="FC2172" s="13"/>
      <c r="FD2172" s="13"/>
      <c r="FE2172" s="13"/>
      <c r="FF2172" s="13"/>
      <c r="FG2172" s="13"/>
      <c r="FH2172" s="13"/>
      <c r="FI2172" s="13"/>
      <c r="FJ2172" s="13"/>
      <c r="FK2172" s="13"/>
      <c r="FL2172" s="13"/>
      <c r="FM2172" s="13"/>
      <c r="FN2172" s="13"/>
      <c r="FO2172" s="13"/>
      <c r="FP2172" s="13"/>
      <c r="FQ2172" s="13"/>
      <c r="FR2172" s="13"/>
      <c r="FS2172" s="13"/>
      <c r="FT2172" s="13"/>
      <c r="FU2172" s="13"/>
      <c r="FV2172" s="13"/>
      <c r="FW2172" s="13"/>
      <c r="FX2172" s="13"/>
      <c r="FY2172" s="13"/>
      <c r="FZ2172" s="13"/>
      <c r="GA2172" s="13"/>
      <c r="GB2172" s="13"/>
      <c r="GC2172" s="13"/>
      <c r="GD2172" s="13"/>
      <c r="GE2172" s="13"/>
      <c r="GF2172" s="13"/>
      <c r="GG2172" s="13"/>
      <c r="GH2172" s="13"/>
      <c r="GI2172" s="13"/>
      <c r="GJ2172" s="13"/>
      <c r="GK2172" s="13"/>
      <c r="GL2172" s="13"/>
      <c r="GM2172" s="13"/>
      <c r="GN2172" s="13"/>
      <c r="GO2172" s="13"/>
      <c r="GP2172" s="13"/>
      <c r="GQ2172" s="13"/>
      <c r="GR2172" s="13"/>
      <c r="GS2172" s="13"/>
      <c r="GT2172" s="13"/>
      <c r="GU2172" s="13"/>
      <c r="GV2172" s="13"/>
      <c r="GW2172" s="13"/>
      <c r="GX2172" s="13"/>
      <c r="GY2172" s="13"/>
      <c r="GZ2172" s="13"/>
      <c r="HA2172" s="13"/>
      <c r="HB2172" s="13"/>
      <c r="HC2172" s="13"/>
      <c r="HD2172" s="13"/>
      <c r="HE2172" s="13"/>
      <c r="HF2172" s="13"/>
      <c r="HG2172" s="13"/>
      <c r="HH2172" s="13"/>
      <c r="HI2172" s="13"/>
      <c r="HJ2172" s="13"/>
      <c r="HK2172" s="13"/>
      <c r="HL2172" s="13"/>
      <c r="HM2172" s="13"/>
      <c r="HN2172" s="13"/>
      <c r="HO2172" s="13"/>
      <c r="HP2172" s="13"/>
    </row>
    <row r="2173" spans="1:224" s="75" customFormat="1" ht="15.75" x14ac:dyDescent="0.25">
      <c r="A2173" s="22" t="s">
        <v>2713</v>
      </c>
      <c r="B2173" s="51" t="s">
        <v>2878</v>
      </c>
      <c r="C2173" s="52" t="s">
        <v>2844</v>
      </c>
      <c r="D2173" s="22"/>
      <c r="E2173" s="22"/>
      <c r="F2173" s="22"/>
      <c r="G2173" s="25">
        <v>31</v>
      </c>
      <c r="H2173" s="7"/>
      <c r="I2173" s="3">
        <f t="shared" si="80"/>
        <v>0</v>
      </c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  <c r="AT2173" s="13"/>
      <c r="AU2173" s="13"/>
      <c r="AV2173" s="13"/>
      <c r="AW2173" s="13"/>
      <c r="AX2173" s="13"/>
      <c r="AY2173" s="13"/>
      <c r="AZ2173" s="13"/>
      <c r="BA2173" s="13"/>
      <c r="BB2173" s="13"/>
      <c r="BC2173" s="13"/>
      <c r="BD2173" s="13"/>
      <c r="BE2173" s="13"/>
      <c r="BF2173" s="13"/>
      <c r="BG2173" s="13"/>
      <c r="BH2173" s="13"/>
      <c r="BI2173" s="13"/>
      <c r="BJ2173" s="13"/>
      <c r="BK2173" s="13"/>
      <c r="BL2173" s="13"/>
      <c r="BM2173" s="13"/>
      <c r="BN2173" s="13"/>
      <c r="BO2173" s="13"/>
      <c r="BP2173" s="13"/>
      <c r="BQ2173" s="13"/>
      <c r="BR2173" s="13"/>
      <c r="BS2173" s="13"/>
      <c r="BT2173" s="13"/>
      <c r="BU2173" s="13"/>
      <c r="BV2173" s="13"/>
      <c r="BW2173" s="13"/>
      <c r="BX2173" s="13"/>
      <c r="BY2173" s="13"/>
      <c r="BZ2173" s="13"/>
      <c r="CA2173" s="13"/>
      <c r="CB2173" s="13"/>
      <c r="CC2173" s="13"/>
      <c r="CD2173" s="13"/>
      <c r="CE2173" s="13"/>
      <c r="CF2173" s="13"/>
      <c r="CG2173" s="13"/>
      <c r="CH2173" s="13"/>
      <c r="CI2173" s="13"/>
      <c r="CJ2173" s="13"/>
      <c r="CK2173" s="13"/>
      <c r="CL2173" s="13"/>
      <c r="CM2173" s="13"/>
      <c r="CN2173" s="13"/>
      <c r="CO2173" s="13"/>
      <c r="CP2173" s="13"/>
      <c r="CQ2173" s="13"/>
      <c r="CR2173" s="13"/>
      <c r="CS2173" s="13"/>
      <c r="CT2173" s="13"/>
      <c r="CU2173" s="13"/>
      <c r="CV2173" s="13"/>
      <c r="CW2173" s="13"/>
      <c r="CX2173" s="13"/>
      <c r="CY2173" s="13"/>
      <c r="CZ2173" s="13"/>
      <c r="DA2173" s="13"/>
      <c r="DB2173" s="13"/>
      <c r="DC2173" s="13"/>
      <c r="DD2173" s="13"/>
      <c r="DE2173" s="13"/>
      <c r="DF2173" s="13"/>
      <c r="DG2173" s="13"/>
      <c r="DH2173" s="13"/>
      <c r="DI2173" s="13"/>
      <c r="DJ2173" s="13"/>
      <c r="DK2173" s="13"/>
      <c r="DL2173" s="13"/>
      <c r="DM2173" s="13"/>
      <c r="DN2173" s="13"/>
      <c r="DO2173" s="13"/>
      <c r="DP2173" s="13"/>
      <c r="DQ2173" s="13"/>
      <c r="DR2173" s="13"/>
      <c r="DS2173" s="13"/>
      <c r="DT2173" s="13"/>
      <c r="DU2173" s="13"/>
      <c r="DV2173" s="13"/>
      <c r="DW2173" s="13"/>
      <c r="DX2173" s="13"/>
      <c r="DY2173" s="13"/>
      <c r="DZ2173" s="13"/>
      <c r="EA2173" s="13"/>
      <c r="EB2173" s="13"/>
      <c r="EC2173" s="13"/>
      <c r="ED2173" s="13"/>
      <c r="EE2173" s="13"/>
      <c r="EF2173" s="13"/>
      <c r="EG2173" s="13"/>
      <c r="EH2173" s="13"/>
      <c r="EI2173" s="13"/>
      <c r="EJ2173" s="13"/>
      <c r="EK2173" s="13"/>
      <c r="EL2173" s="13"/>
      <c r="EM2173" s="13"/>
      <c r="EN2173" s="13"/>
      <c r="EO2173" s="13"/>
      <c r="EP2173" s="13"/>
      <c r="EQ2173" s="13"/>
      <c r="ER2173" s="13"/>
      <c r="ES2173" s="13"/>
      <c r="ET2173" s="13"/>
      <c r="EU2173" s="13"/>
      <c r="EV2173" s="13"/>
      <c r="EW2173" s="13"/>
      <c r="EX2173" s="13"/>
      <c r="EY2173" s="13"/>
      <c r="EZ2173" s="13"/>
      <c r="FA2173" s="13"/>
      <c r="FB2173" s="13"/>
      <c r="FC2173" s="13"/>
      <c r="FD2173" s="13"/>
      <c r="FE2173" s="13"/>
      <c r="FF2173" s="13"/>
      <c r="FG2173" s="13"/>
      <c r="FH2173" s="13"/>
      <c r="FI2173" s="13"/>
      <c r="FJ2173" s="13"/>
      <c r="FK2173" s="13"/>
      <c r="FL2173" s="13"/>
      <c r="FM2173" s="13"/>
      <c r="FN2173" s="13"/>
      <c r="FO2173" s="13"/>
      <c r="FP2173" s="13"/>
      <c r="FQ2173" s="13"/>
      <c r="FR2173" s="13"/>
      <c r="FS2173" s="13"/>
      <c r="FT2173" s="13"/>
      <c r="FU2173" s="13"/>
      <c r="FV2173" s="13"/>
      <c r="FW2173" s="13"/>
      <c r="FX2173" s="13"/>
      <c r="FY2173" s="13"/>
      <c r="FZ2173" s="13"/>
      <c r="GA2173" s="13"/>
      <c r="GB2173" s="13"/>
      <c r="GC2173" s="13"/>
      <c r="GD2173" s="13"/>
      <c r="GE2173" s="13"/>
      <c r="GF2173" s="13"/>
      <c r="GG2173" s="13"/>
      <c r="GH2173" s="13"/>
      <c r="GI2173" s="13"/>
      <c r="GJ2173" s="13"/>
      <c r="GK2173" s="13"/>
      <c r="GL2173" s="13"/>
      <c r="GM2173" s="13"/>
      <c r="GN2173" s="13"/>
      <c r="GO2173" s="13"/>
      <c r="GP2173" s="13"/>
      <c r="GQ2173" s="13"/>
      <c r="GR2173" s="13"/>
      <c r="GS2173" s="13"/>
      <c r="GT2173" s="13"/>
      <c r="GU2173" s="13"/>
      <c r="GV2173" s="13"/>
      <c r="GW2173" s="13"/>
      <c r="GX2173" s="13"/>
      <c r="GY2173" s="13"/>
      <c r="GZ2173" s="13"/>
      <c r="HA2173" s="13"/>
      <c r="HB2173" s="13"/>
      <c r="HC2173" s="13"/>
      <c r="HD2173" s="13"/>
      <c r="HE2173" s="13"/>
      <c r="HF2173" s="13"/>
      <c r="HG2173" s="13"/>
      <c r="HH2173" s="13"/>
      <c r="HI2173" s="13"/>
      <c r="HJ2173" s="13"/>
      <c r="HK2173" s="13"/>
      <c r="HL2173" s="13"/>
      <c r="HM2173" s="13"/>
      <c r="HN2173" s="13"/>
      <c r="HO2173" s="13"/>
      <c r="HP2173" s="13"/>
    </row>
    <row r="2174" spans="1:224" s="75" customFormat="1" ht="15.75" x14ac:dyDescent="0.25">
      <c r="A2174" s="22" t="s">
        <v>2714</v>
      </c>
      <c r="B2174" s="51" t="s">
        <v>2878</v>
      </c>
      <c r="C2174" s="52" t="s">
        <v>2845</v>
      </c>
      <c r="D2174" s="22"/>
      <c r="E2174" s="22"/>
      <c r="F2174" s="22"/>
      <c r="G2174" s="25">
        <v>40</v>
      </c>
      <c r="H2174" s="7"/>
      <c r="I2174" s="3">
        <f t="shared" si="80"/>
        <v>0</v>
      </c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  <c r="AT2174" s="13"/>
      <c r="AU2174" s="13"/>
      <c r="AV2174" s="13"/>
      <c r="AW2174" s="13"/>
      <c r="AX2174" s="13"/>
      <c r="AY2174" s="13"/>
      <c r="AZ2174" s="13"/>
      <c r="BA2174" s="13"/>
      <c r="BB2174" s="13"/>
      <c r="BC2174" s="13"/>
      <c r="BD2174" s="13"/>
      <c r="BE2174" s="13"/>
      <c r="BF2174" s="13"/>
      <c r="BG2174" s="13"/>
      <c r="BH2174" s="13"/>
      <c r="BI2174" s="13"/>
      <c r="BJ2174" s="13"/>
      <c r="BK2174" s="13"/>
      <c r="BL2174" s="13"/>
      <c r="BM2174" s="13"/>
      <c r="BN2174" s="13"/>
      <c r="BO2174" s="13"/>
      <c r="BP2174" s="13"/>
      <c r="BQ2174" s="13"/>
      <c r="BR2174" s="13"/>
      <c r="BS2174" s="13"/>
      <c r="BT2174" s="13"/>
      <c r="BU2174" s="13"/>
      <c r="BV2174" s="13"/>
      <c r="BW2174" s="13"/>
      <c r="BX2174" s="13"/>
      <c r="BY2174" s="13"/>
      <c r="BZ2174" s="13"/>
      <c r="CA2174" s="13"/>
      <c r="CB2174" s="13"/>
      <c r="CC2174" s="13"/>
      <c r="CD2174" s="13"/>
      <c r="CE2174" s="13"/>
      <c r="CF2174" s="13"/>
      <c r="CG2174" s="13"/>
      <c r="CH2174" s="13"/>
      <c r="CI2174" s="13"/>
      <c r="CJ2174" s="13"/>
      <c r="CK2174" s="13"/>
      <c r="CL2174" s="13"/>
      <c r="CM2174" s="13"/>
      <c r="CN2174" s="13"/>
      <c r="CO2174" s="13"/>
      <c r="CP2174" s="13"/>
      <c r="CQ2174" s="13"/>
      <c r="CR2174" s="13"/>
      <c r="CS2174" s="13"/>
      <c r="CT2174" s="13"/>
      <c r="CU2174" s="13"/>
      <c r="CV2174" s="13"/>
      <c r="CW2174" s="13"/>
      <c r="CX2174" s="13"/>
      <c r="CY2174" s="13"/>
      <c r="CZ2174" s="13"/>
      <c r="DA2174" s="13"/>
      <c r="DB2174" s="13"/>
      <c r="DC2174" s="13"/>
      <c r="DD2174" s="13"/>
      <c r="DE2174" s="13"/>
      <c r="DF2174" s="13"/>
      <c r="DG2174" s="13"/>
      <c r="DH2174" s="13"/>
      <c r="DI2174" s="13"/>
      <c r="DJ2174" s="13"/>
      <c r="DK2174" s="13"/>
      <c r="DL2174" s="13"/>
      <c r="DM2174" s="13"/>
      <c r="DN2174" s="13"/>
      <c r="DO2174" s="13"/>
      <c r="DP2174" s="13"/>
      <c r="DQ2174" s="13"/>
      <c r="DR2174" s="13"/>
      <c r="DS2174" s="13"/>
      <c r="DT2174" s="13"/>
      <c r="DU2174" s="13"/>
      <c r="DV2174" s="13"/>
      <c r="DW2174" s="13"/>
      <c r="DX2174" s="13"/>
      <c r="DY2174" s="13"/>
      <c r="DZ2174" s="13"/>
      <c r="EA2174" s="13"/>
      <c r="EB2174" s="13"/>
      <c r="EC2174" s="13"/>
      <c r="ED2174" s="13"/>
      <c r="EE2174" s="13"/>
      <c r="EF2174" s="13"/>
      <c r="EG2174" s="13"/>
      <c r="EH2174" s="13"/>
      <c r="EI2174" s="13"/>
      <c r="EJ2174" s="13"/>
      <c r="EK2174" s="13"/>
      <c r="EL2174" s="13"/>
      <c r="EM2174" s="13"/>
      <c r="EN2174" s="13"/>
      <c r="EO2174" s="13"/>
      <c r="EP2174" s="13"/>
      <c r="EQ2174" s="13"/>
      <c r="ER2174" s="13"/>
      <c r="ES2174" s="13"/>
      <c r="ET2174" s="13"/>
      <c r="EU2174" s="13"/>
      <c r="EV2174" s="13"/>
      <c r="EW2174" s="13"/>
      <c r="EX2174" s="13"/>
      <c r="EY2174" s="13"/>
      <c r="EZ2174" s="13"/>
      <c r="FA2174" s="13"/>
      <c r="FB2174" s="13"/>
      <c r="FC2174" s="13"/>
      <c r="FD2174" s="13"/>
      <c r="FE2174" s="13"/>
      <c r="FF2174" s="13"/>
      <c r="FG2174" s="13"/>
      <c r="FH2174" s="13"/>
      <c r="FI2174" s="13"/>
      <c r="FJ2174" s="13"/>
      <c r="FK2174" s="13"/>
      <c r="FL2174" s="13"/>
      <c r="FM2174" s="13"/>
      <c r="FN2174" s="13"/>
      <c r="FO2174" s="13"/>
      <c r="FP2174" s="13"/>
      <c r="FQ2174" s="13"/>
      <c r="FR2174" s="13"/>
      <c r="FS2174" s="13"/>
      <c r="FT2174" s="13"/>
      <c r="FU2174" s="13"/>
      <c r="FV2174" s="13"/>
      <c r="FW2174" s="13"/>
      <c r="FX2174" s="13"/>
      <c r="FY2174" s="13"/>
      <c r="FZ2174" s="13"/>
      <c r="GA2174" s="13"/>
      <c r="GB2174" s="13"/>
      <c r="GC2174" s="13"/>
      <c r="GD2174" s="13"/>
      <c r="GE2174" s="13"/>
      <c r="GF2174" s="13"/>
      <c r="GG2174" s="13"/>
      <c r="GH2174" s="13"/>
      <c r="GI2174" s="13"/>
      <c r="GJ2174" s="13"/>
      <c r="GK2174" s="13"/>
      <c r="GL2174" s="13"/>
      <c r="GM2174" s="13"/>
      <c r="GN2174" s="13"/>
      <c r="GO2174" s="13"/>
      <c r="GP2174" s="13"/>
      <c r="GQ2174" s="13"/>
      <c r="GR2174" s="13"/>
      <c r="GS2174" s="13"/>
      <c r="GT2174" s="13"/>
      <c r="GU2174" s="13"/>
      <c r="GV2174" s="13"/>
      <c r="GW2174" s="13"/>
      <c r="GX2174" s="13"/>
      <c r="GY2174" s="13"/>
      <c r="GZ2174" s="13"/>
      <c r="HA2174" s="13"/>
      <c r="HB2174" s="13"/>
      <c r="HC2174" s="13"/>
      <c r="HD2174" s="13"/>
      <c r="HE2174" s="13"/>
      <c r="HF2174" s="13"/>
      <c r="HG2174" s="13"/>
      <c r="HH2174" s="13"/>
      <c r="HI2174" s="13"/>
      <c r="HJ2174" s="13"/>
      <c r="HK2174" s="13"/>
      <c r="HL2174" s="13"/>
      <c r="HM2174" s="13"/>
      <c r="HN2174" s="13"/>
      <c r="HO2174" s="13"/>
      <c r="HP2174" s="13"/>
    </row>
    <row r="2175" spans="1:224" s="75" customFormat="1" ht="15.75" x14ac:dyDescent="0.25">
      <c r="A2175" s="22" t="s">
        <v>2715</v>
      </c>
      <c r="B2175" s="51" t="s">
        <v>2878</v>
      </c>
      <c r="C2175" s="52" t="s">
        <v>2840</v>
      </c>
      <c r="D2175" s="22"/>
      <c r="E2175" s="22"/>
      <c r="F2175" s="22"/>
      <c r="G2175" s="25">
        <v>51</v>
      </c>
      <c r="H2175" s="7"/>
      <c r="I2175" s="3">
        <f t="shared" si="80"/>
        <v>0</v>
      </c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  <c r="AT2175" s="13"/>
      <c r="AU2175" s="13"/>
      <c r="AV2175" s="13"/>
      <c r="AW2175" s="13"/>
      <c r="AX2175" s="13"/>
      <c r="AY2175" s="13"/>
      <c r="AZ2175" s="13"/>
      <c r="BA2175" s="13"/>
      <c r="BB2175" s="13"/>
      <c r="BC2175" s="13"/>
      <c r="BD2175" s="13"/>
      <c r="BE2175" s="13"/>
      <c r="BF2175" s="13"/>
      <c r="BG2175" s="13"/>
      <c r="BH2175" s="13"/>
      <c r="BI2175" s="13"/>
      <c r="BJ2175" s="13"/>
      <c r="BK2175" s="13"/>
      <c r="BL2175" s="13"/>
      <c r="BM2175" s="13"/>
      <c r="BN2175" s="13"/>
      <c r="BO2175" s="13"/>
      <c r="BP2175" s="13"/>
      <c r="BQ2175" s="13"/>
      <c r="BR2175" s="13"/>
      <c r="BS2175" s="13"/>
      <c r="BT2175" s="13"/>
      <c r="BU2175" s="13"/>
      <c r="BV2175" s="13"/>
      <c r="BW2175" s="13"/>
      <c r="BX2175" s="13"/>
      <c r="BY2175" s="13"/>
      <c r="BZ2175" s="13"/>
      <c r="CA2175" s="13"/>
      <c r="CB2175" s="13"/>
      <c r="CC2175" s="13"/>
      <c r="CD2175" s="13"/>
      <c r="CE2175" s="13"/>
      <c r="CF2175" s="13"/>
      <c r="CG2175" s="13"/>
      <c r="CH2175" s="13"/>
      <c r="CI2175" s="13"/>
      <c r="CJ2175" s="13"/>
      <c r="CK2175" s="13"/>
      <c r="CL2175" s="13"/>
      <c r="CM2175" s="13"/>
      <c r="CN2175" s="13"/>
      <c r="CO2175" s="13"/>
      <c r="CP2175" s="13"/>
      <c r="CQ2175" s="13"/>
      <c r="CR2175" s="13"/>
      <c r="CS2175" s="13"/>
      <c r="CT2175" s="13"/>
      <c r="CU2175" s="13"/>
      <c r="CV2175" s="13"/>
      <c r="CW2175" s="13"/>
      <c r="CX2175" s="13"/>
      <c r="CY2175" s="13"/>
      <c r="CZ2175" s="13"/>
      <c r="DA2175" s="13"/>
      <c r="DB2175" s="13"/>
      <c r="DC2175" s="13"/>
      <c r="DD2175" s="13"/>
      <c r="DE2175" s="13"/>
      <c r="DF2175" s="13"/>
      <c r="DG2175" s="13"/>
      <c r="DH2175" s="13"/>
      <c r="DI2175" s="13"/>
      <c r="DJ2175" s="13"/>
      <c r="DK2175" s="13"/>
      <c r="DL2175" s="13"/>
      <c r="DM2175" s="13"/>
      <c r="DN2175" s="13"/>
      <c r="DO2175" s="13"/>
      <c r="DP2175" s="13"/>
      <c r="DQ2175" s="13"/>
      <c r="DR2175" s="13"/>
      <c r="DS2175" s="13"/>
      <c r="DT2175" s="13"/>
      <c r="DU2175" s="13"/>
      <c r="DV2175" s="13"/>
      <c r="DW2175" s="13"/>
      <c r="DX2175" s="13"/>
      <c r="DY2175" s="13"/>
      <c r="DZ2175" s="13"/>
      <c r="EA2175" s="13"/>
      <c r="EB2175" s="13"/>
      <c r="EC2175" s="13"/>
      <c r="ED2175" s="13"/>
      <c r="EE2175" s="13"/>
      <c r="EF2175" s="13"/>
      <c r="EG2175" s="13"/>
      <c r="EH2175" s="13"/>
      <c r="EI2175" s="13"/>
      <c r="EJ2175" s="13"/>
      <c r="EK2175" s="13"/>
      <c r="EL2175" s="13"/>
      <c r="EM2175" s="13"/>
      <c r="EN2175" s="13"/>
      <c r="EO2175" s="13"/>
      <c r="EP2175" s="13"/>
      <c r="EQ2175" s="13"/>
      <c r="ER2175" s="13"/>
      <c r="ES2175" s="13"/>
      <c r="ET2175" s="13"/>
      <c r="EU2175" s="13"/>
      <c r="EV2175" s="13"/>
      <c r="EW2175" s="13"/>
      <c r="EX2175" s="13"/>
      <c r="EY2175" s="13"/>
      <c r="EZ2175" s="13"/>
      <c r="FA2175" s="13"/>
      <c r="FB2175" s="13"/>
      <c r="FC2175" s="13"/>
      <c r="FD2175" s="13"/>
      <c r="FE2175" s="13"/>
      <c r="FF2175" s="13"/>
      <c r="FG2175" s="13"/>
      <c r="FH2175" s="13"/>
      <c r="FI2175" s="13"/>
      <c r="FJ2175" s="13"/>
      <c r="FK2175" s="13"/>
      <c r="FL2175" s="13"/>
      <c r="FM2175" s="13"/>
      <c r="FN2175" s="13"/>
      <c r="FO2175" s="13"/>
      <c r="FP2175" s="13"/>
      <c r="FQ2175" s="13"/>
      <c r="FR2175" s="13"/>
      <c r="FS2175" s="13"/>
      <c r="FT2175" s="13"/>
      <c r="FU2175" s="13"/>
      <c r="FV2175" s="13"/>
      <c r="FW2175" s="13"/>
      <c r="FX2175" s="13"/>
      <c r="FY2175" s="13"/>
      <c r="FZ2175" s="13"/>
      <c r="GA2175" s="13"/>
      <c r="GB2175" s="13"/>
      <c r="GC2175" s="13"/>
      <c r="GD2175" s="13"/>
      <c r="GE2175" s="13"/>
      <c r="GF2175" s="13"/>
      <c r="GG2175" s="13"/>
      <c r="GH2175" s="13"/>
      <c r="GI2175" s="13"/>
      <c r="GJ2175" s="13"/>
      <c r="GK2175" s="13"/>
      <c r="GL2175" s="13"/>
      <c r="GM2175" s="13"/>
      <c r="GN2175" s="13"/>
      <c r="GO2175" s="13"/>
      <c r="GP2175" s="13"/>
      <c r="GQ2175" s="13"/>
      <c r="GR2175" s="13"/>
      <c r="GS2175" s="13"/>
      <c r="GT2175" s="13"/>
      <c r="GU2175" s="13"/>
      <c r="GV2175" s="13"/>
      <c r="GW2175" s="13"/>
      <c r="GX2175" s="13"/>
      <c r="GY2175" s="13"/>
      <c r="GZ2175" s="13"/>
      <c r="HA2175" s="13"/>
      <c r="HB2175" s="13"/>
      <c r="HC2175" s="13"/>
      <c r="HD2175" s="13"/>
      <c r="HE2175" s="13"/>
      <c r="HF2175" s="13"/>
      <c r="HG2175" s="13"/>
      <c r="HH2175" s="13"/>
      <c r="HI2175" s="13"/>
      <c r="HJ2175" s="13"/>
      <c r="HK2175" s="13"/>
      <c r="HL2175" s="13"/>
      <c r="HM2175" s="13"/>
      <c r="HN2175" s="13"/>
      <c r="HO2175" s="13"/>
      <c r="HP2175" s="13"/>
    </row>
    <row r="2176" spans="1:224" s="75" customFormat="1" ht="15.75" x14ac:dyDescent="0.25">
      <c r="A2176" s="22" t="s">
        <v>2716</v>
      </c>
      <c r="B2176" s="51" t="s">
        <v>2878</v>
      </c>
      <c r="C2176" s="52" t="s">
        <v>2841</v>
      </c>
      <c r="D2176" s="22"/>
      <c r="E2176" s="22"/>
      <c r="F2176" s="22"/>
      <c r="G2176" s="25">
        <v>60</v>
      </c>
      <c r="H2176" s="7"/>
      <c r="I2176" s="3">
        <f t="shared" si="80"/>
        <v>0</v>
      </c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  <c r="AT2176" s="13"/>
      <c r="AU2176" s="13"/>
      <c r="AV2176" s="13"/>
      <c r="AW2176" s="13"/>
      <c r="AX2176" s="13"/>
      <c r="AY2176" s="13"/>
      <c r="AZ2176" s="13"/>
      <c r="BA2176" s="13"/>
      <c r="BB2176" s="13"/>
      <c r="BC2176" s="13"/>
      <c r="BD2176" s="13"/>
      <c r="BE2176" s="13"/>
      <c r="BF2176" s="13"/>
      <c r="BG2176" s="13"/>
      <c r="BH2176" s="13"/>
      <c r="BI2176" s="13"/>
      <c r="BJ2176" s="13"/>
      <c r="BK2176" s="13"/>
      <c r="BL2176" s="13"/>
      <c r="BM2176" s="13"/>
      <c r="BN2176" s="13"/>
      <c r="BO2176" s="13"/>
      <c r="BP2176" s="13"/>
      <c r="BQ2176" s="13"/>
      <c r="BR2176" s="13"/>
      <c r="BS2176" s="13"/>
      <c r="BT2176" s="13"/>
      <c r="BU2176" s="13"/>
      <c r="BV2176" s="13"/>
      <c r="BW2176" s="13"/>
      <c r="BX2176" s="13"/>
      <c r="BY2176" s="13"/>
      <c r="BZ2176" s="13"/>
      <c r="CA2176" s="13"/>
      <c r="CB2176" s="13"/>
      <c r="CC2176" s="13"/>
      <c r="CD2176" s="13"/>
      <c r="CE2176" s="13"/>
      <c r="CF2176" s="13"/>
      <c r="CG2176" s="13"/>
      <c r="CH2176" s="13"/>
      <c r="CI2176" s="13"/>
      <c r="CJ2176" s="13"/>
      <c r="CK2176" s="13"/>
      <c r="CL2176" s="13"/>
      <c r="CM2176" s="13"/>
      <c r="CN2176" s="13"/>
      <c r="CO2176" s="13"/>
      <c r="CP2176" s="13"/>
      <c r="CQ2176" s="13"/>
      <c r="CR2176" s="13"/>
      <c r="CS2176" s="13"/>
      <c r="CT2176" s="13"/>
      <c r="CU2176" s="13"/>
      <c r="CV2176" s="13"/>
      <c r="CW2176" s="13"/>
      <c r="CX2176" s="13"/>
      <c r="CY2176" s="13"/>
      <c r="CZ2176" s="13"/>
      <c r="DA2176" s="13"/>
      <c r="DB2176" s="13"/>
      <c r="DC2176" s="13"/>
      <c r="DD2176" s="13"/>
      <c r="DE2176" s="13"/>
      <c r="DF2176" s="13"/>
      <c r="DG2176" s="13"/>
      <c r="DH2176" s="13"/>
      <c r="DI2176" s="13"/>
      <c r="DJ2176" s="13"/>
      <c r="DK2176" s="13"/>
      <c r="DL2176" s="13"/>
      <c r="DM2176" s="13"/>
      <c r="DN2176" s="13"/>
      <c r="DO2176" s="13"/>
      <c r="DP2176" s="13"/>
      <c r="DQ2176" s="13"/>
      <c r="DR2176" s="13"/>
      <c r="DS2176" s="13"/>
      <c r="DT2176" s="13"/>
      <c r="DU2176" s="13"/>
      <c r="DV2176" s="13"/>
      <c r="DW2176" s="13"/>
      <c r="DX2176" s="13"/>
      <c r="DY2176" s="13"/>
      <c r="DZ2176" s="13"/>
      <c r="EA2176" s="13"/>
      <c r="EB2176" s="13"/>
      <c r="EC2176" s="13"/>
      <c r="ED2176" s="13"/>
      <c r="EE2176" s="13"/>
      <c r="EF2176" s="13"/>
      <c r="EG2176" s="13"/>
      <c r="EH2176" s="13"/>
      <c r="EI2176" s="13"/>
      <c r="EJ2176" s="13"/>
      <c r="EK2176" s="13"/>
      <c r="EL2176" s="13"/>
      <c r="EM2176" s="13"/>
      <c r="EN2176" s="13"/>
      <c r="EO2176" s="13"/>
      <c r="EP2176" s="13"/>
      <c r="EQ2176" s="13"/>
      <c r="ER2176" s="13"/>
      <c r="ES2176" s="13"/>
      <c r="ET2176" s="13"/>
      <c r="EU2176" s="13"/>
      <c r="EV2176" s="13"/>
      <c r="EW2176" s="13"/>
      <c r="EX2176" s="13"/>
      <c r="EY2176" s="13"/>
      <c r="EZ2176" s="13"/>
      <c r="FA2176" s="13"/>
      <c r="FB2176" s="13"/>
      <c r="FC2176" s="13"/>
      <c r="FD2176" s="13"/>
      <c r="FE2176" s="13"/>
      <c r="FF2176" s="13"/>
      <c r="FG2176" s="13"/>
      <c r="FH2176" s="13"/>
      <c r="FI2176" s="13"/>
      <c r="FJ2176" s="13"/>
      <c r="FK2176" s="13"/>
      <c r="FL2176" s="13"/>
      <c r="FM2176" s="13"/>
      <c r="FN2176" s="13"/>
      <c r="FO2176" s="13"/>
      <c r="FP2176" s="13"/>
      <c r="FQ2176" s="13"/>
      <c r="FR2176" s="13"/>
      <c r="FS2176" s="13"/>
      <c r="FT2176" s="13"/>
      <c r="FU2176" s="13"/>
      <c r="FV2176" s="13"/>
      <c r="FW2176" s="13"/>
      <c r="FX2176" s="13"/>
      <c r="FY2176" s="13"/>
      <c r="FZ2176" s="13"/>
      <c r="GA2176" s="13"/>
      <c r="GB2176" s="13"/>
      <c r="GC2176" s="13"/>
      <c r="GD2176" s="13"/>
      <c r="GE2176" s="13"/>
      <c r="GF2176" s="13"/>
      <c r="GG2176" s="13"/>
      <c r="GH2176" s="13"/>
      <c r="GI2176" s="13"/>
      <c r="GJ2176" s="13"/>
      <c r="GK2176" s="13"/>
      <c r="GL2176" s="13"/>
      <c r="GM2176" s="13"/>
      <c r="GN2176" s="13"/>
      <c r="GO2176" s="13"/>
      <c r="GP2176" s="13"/>
      <c r="GQ2176" s="13"/>
      <c r="GR2176" s="13"/>
      <c r="GS2176" s="13"/>
      <c r="GT2176" s="13"/>
      <c r="GU2176" s="13"/>
      <c r="GV2176" s="13"/>
      <c r="GW2176" s="13"/>
      <c r="GX2176" s="13"/>
      <c r="GY2176" s="13"/>
      <c r="GZ2176" s="13"/>
      <c r="HA2176" s="13"/>
      <c r="HB2176" s="13"/>
      <c r="HC2176" s="13"/>
      <c r="HD2176" s="13"/>
      <c r="HE2176" s="13"/>
      <c r="HF2176" s="13"/>
      <c r="HG2176" s="13"/>
      <c r="HH2176" s="13"/>
      <c r="HI2176" s="13"/>
      <c r="HJ2176" s="13"/>
      <c r="HK2176" s="13"/>
      <c r="HL2176" s="13"/>
      <c r="HM2176" s="13"/>
      <c r="HN2176" s="13"/>
      <c r="HO2176" s="13"/>
      <c r="HP2176" s="13"/>
    </row>
    <row r="2177" spans="1:224" s="75" customFormat="1" ht="15.75" x14ac:dyDescent="0.25">
      <c r="A2177" s="22" t="s">
        <v>2717</v>
      </c>
      <c r="B2177" s="51" t="s">
        <v>2878</v>
      </c>
      <c r="C2177" s="52" t="s">
        <v>2842</v>
      </c>
      <c r="D2177" s="22"/>
      <c r="E2177" s="22"/>
      <c r="F2177" s="22"/>
      <c r="G2177" s="25">
        <v>69</v>
      </c>
      <c r="H2177" s="7"/>
      <c r="I2177" s="3">
        <f t="shared" si="80"/>
        <v>0</v>
      </c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  <c r="AT2177" s="13"/>
      <c r="AU2177" s="13"/>
      <c r="AV2177" s="13"/>
      <c r="AW2177" s="13"/>
      <c r="AX2177" s="13"/>
      <c r="AY2177" s="13"/>
      <c r="AZ2177" s="13"/>
      <c r="BA2177" s="13"/>
      <c r="BB2177" s="13"/>
      <c r="BC2177" s="13"/>
      <c r="BD2177" s="13"/>
      <c r="BE2177" s="13"/>
      <c r="BF2177" s="13"/>
      <c r="BG2177" s="13"/>
      <c r="BH2177" s="13"/>
      <c r="BI2177" s="13"/>
      <c r="BJ2177" s="13"/>
      <c r="BK2177" s="13"/>
      <c r="BL2177" s="13"/>
      <c r="BM2177" s="13"/>
      <c r="BN2177" s="13"/>
      <c r="BO2177" s="13"/>
      <c r="BP2177" s="13"/>
      <c r="BQ2177" s="13"/>
      <c r="BR2177" s="13"/>
      <c r="BS2177" s="13"/>
      <c r="BT2177" s="13"/>
      <c r="BU2177" s="13"/>
      <c r="BV2177" s="13"/>
      <c r="BW2177" s="13"/>
      <c r="BX2177" s="13"/>
      <c r="BY2177" s="13"/>
      <c r="BZ2177" s="13"/>
      <c r="CA2177" s="13"/>
      <c r="CB2177" s="13"/>
      <c r="CC2177" s="13"/>
      <c r="CD2177" s="13"/>
      <c r="CE2177" s="13"/>
      <c r="CF2177" s="13"/>
      <c r="CG2177" s="13"/>
      <c r="CH2177" s="13"/>
      <c r="CI2177" s="13"/>
      <c r="CJ2177" s="13"/>
      <c r="CK2177" s="13"/>
      <c r="CL2177" s="13"/>
      <c r="CM2177" s="13"/>
      <c r="CN2177" s="13"/>
      <c r="CO2177" s="13"/>
      <c r="CP2177" s="13"/>
      <c r="CQ2177" s="13"/>
      <c r="CR2177" s="13"/>
      <c r="CS2177" s="13"/>
      <c r="CT2177" s="13"/>
      <c r="CU2177" s="13"/>
      <c r="CV2177" s="13"/>
      <c r="CW2177" s="13"/>
      <c r="CX2177" s="13"/>
      <c r="CY2177" s="13"/>
      <c r="CZ2177" s="13"/>
      <c r="DA2177" s="13"/>
      <c r="DB2177" s="13"/>
      <c r="DC2177" s="13"/>
      <c r="DD2177" s="13"/>
      <c r="DE2177" s="13"/>
      <c r="DF2177" s="13"/>
      <c r="DG2177" s="13"/>
      <c r="DH2177" s="13"/>
      <c r="DI2177" s="13"/>
      <c r="DJ2177" s="13"/>
      <c r="DK2177" s="13"/>
      <c r="DL2177" s="13"/>
      <c r="DM2177" s="13"/>
      <c r="DN2177" s="13"/>
      <c r="DO2177" s="13"/>
      <c r="DP2177" s="13"/>
      <c r="DQ2177" s="13"/>
      <c r="DR2177" s="13"/>
      <c r="DS2177" s="13"/>
      <c r="DT2177" s="13"/>
      <c r="DU2177" s="13"/>
      <c r="DV2177" s="13"/>
      <c r="DW2177" s="13"/>
      <c r="DX2177" s="13"/>
      <c r="DY2177" s="13"/>
      <c r="DZ2177" s="13"/>
      <c r="EA2177" s="13"/>
      <c r="EB2177" s="13"/>
      <c r="EC2177" s="13"/>
      <c r="ED2177" s="13"/>
      <c r="EE2177" s="13"/>
      <c r="EF2177" s="13"/>
      <c r="EG2177" s="13"/>
      <c r="EH2177" s="13"/>
      <c r="EI2177" s="13"/>
      <c r="EJ2177" s="13"/>
      <c r="EK2177" s="13"/>
      <c r="EL2177" s="13"/>
      <c r="EM2177" s="13"/>
      <c r="EN2177" s="13"/>
      <c r="EO2177" s="13"/>
      <c r="EP2177" s="13"/>
      <c r="EQ2177" s="13"/>
      <c r="ER2177" s="13"/>
      <c r="ES2177" s="13"/>
      <c r="ET2177" s="13"/>
      <c r="EU2177" s="13"/>
      <c r="EV2177" s="13"/>
      <c r="EW2177" s="13"/>
      <c r="EX2177" s="13"/>
      <c r="EY2177" s="13"/>
      <c r="EZ2177" s="13"/>
      <c r="FA2177" s="13"/>
      <c r="FB2177" s="13"/>
      <c r="FC2177" s="13"/>
      <c r="FD2177" s="13"/>
      <c r="FE2177" s="13"/>
      <c r="FF2177" s="13"/>
      <c r="FG2177" s="13"/>
      <c r="FH2177" s="13"/>
      <c r="FI2177" s="13"/>
      <c r="FJ2177" s="13"/>
      <c r="FK2177" s="13"/>
      <c r="FL2177" s="13"/>
      <c r="FM2177" s="13"/>
      <c r="FN2177" s="13"/>
      <c r="FO2177" s="13"/>
      <c r="FP2177" s="13"/>
      <c r="FQ2177" s="13"/>
      <c r="FR2177" s="13"/>
      <c r="FS2177" s="13"/>
      <c r="FT2177" s="13"/>
      <c r="FU2177" s="13"/>
      <c r="FV2177" s="13"/>
      <c r="FW2177" s="13"/>
      <c r="FX2177" s="13"/>
      <c r="FY2177" s="13"/>
      <c r="FZ2177" s="13"/>
      <c r="GA2177" s="13"/>
      <c r="GB2177" s="13"/>
      <c r="GC2177" s="13"/>
      <c r="GD2177" s="13"/>
      <c r="GE2177" s="13"/>
      <c r="GF2177" s="13"/>
      <c r="GG2177" s="13"/>
      <c r="GH2177" s="13"/>
      <c r="GI2177" s="13"/>
      <c r="GJ2177" s="13"/>
      <c r="GK2177" s="13"/>
      <c r="GL2177" s="13"/>
      <c r="GM2177" s="13"/>
      <c r="GN2177" s="13"/>
      <c r="GO2177" s="13"/>
      <c r="GP2177" s="13"/>
      <c r="GQ2177" s="13"/>
      <c r="GR2177" s="13"/>
      <c r="GS2177" s="13"/>
      <c r="GT2177" s="13"/>
      <c r="GU2177" s="13"/>
      <c r="GV2177" s="13"/>
      <c r="GW2177" s="13"/>
      <c r="GX2177" s="13"/>
      <c r="GY2177" s="13"/>
      <c r="GZ2177" s="13"/>
      <c r="HA2177" s="13"/>
      <c r="HB2177" s="13"/>
      <c r="HC2177" s="13"/>
      <c r="HD2177" s="13"/>
      <c r="HE2177" s="13"/>
      <c r="HF2177" s="13"/>
      <c r="HG2177" s="13"/>
      <c r="HH2177" s="13"/>
      <c r="HI2177" s="13"/>
      <c r="HJ2177" s="13"/>
      <c r="HK2177" s="13"/>
      <c r="HL2177" s="13"/>
      <c r="HM2177" s="13"/>
      <c r="HN2177" s="13"/>
      <c r="HO2177" s="13"/>
      <c r="HP2177" s="13"/>
    </row>
    <row r="2178" spans="1:224" s="75" customFormat="1" ht="15.75" x14ac:dyDescent="0.25">
      <c r="A2178" s="22" t="s">
        <v>5578</v>
      </c>
      <c r="B2178" s="51" t="s">
        <v>5579</v>
      </c>
      <c r="C2178" s="52" t="s">
        <v>3361</v>
      </c>
      <c r="D2178" s="22"/>
      <c r="E2178" s="22"/>
      <c r="F2178" s="22"/>
      <c r="G2178" s="25">
        <v>41</v>
      </c>
      <c r="H2178" s="7"/>
      <c r="I2178" s="3">
        <f t="shared" si="80"/>
        <v>0</v>
      </c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  <c r="AT2178" s="13"/>
      <c r="AU2178" s="13"/>
      <c r="AV2178" s="13"/>
      <c r="AW2178" s="13"/>
      <c r="AX2178" s="13"/>
      <c r="AY2178" s="13"/>
      <c r="AZ2178" s="13"/>
      <c r="BA2178" s="13"/>
      <c r="BB2178" s="13"/>
      <c r="BC2178" s="13"/>
      <c r="BD2178" s="13"/>
      <c r="BE2178" s="13"/>
      <c r="BF2178" s="13"/>
      <c r="BG2178" s="13"/>
      <c r="BH2178" s="13"/>
      <c r="BI2178" s="13"/>
      <c r="BJ2178" s="13"/>
      <c r="BK2178" s="13"/>
      <c r="BL2178" s="13"/>
      <c r="BM2178" s="13"/>
      <c r="BN2178" s="13"/>
      <c r="BO2178" s="13"/>
      <c r="BP2178" s="13"/>
      <c r="BQ2178" s="13"/>
      <c r="BR2178" s="13"/>
      <c r="BS2178" s="13"/>
      <c r="BT2178" s="13"/>
      <c r="BU2178" s="13"/>
      <c r="BV2178" s="13"/>
      <c r="BW2178" s="13"/>
      <c r="BX2178" s="13"/>
      <c r="BY2178" s="13"/>
      <c r="BZ2178" s="13"/>
      <c r="CA2178" s="13"/>
      <c r="CB2178" s="13"/>
      <c r="CC2178" s="13"/>
      <c r="CD2178" s="13"/>
      <c r="CE2178" s="13"/>
      <c r="CF2178" s="13"/>
      <c r="CG2178" s="13"/>
      <c r="CH2178" s="13"/>
      <c r="CI2178" s="13"/>
      <c r="CJ2178" s="13"/>
      <c r="CK2178" s="13"/>
      <c r="CL2178" s="13"/>
      <c r="CM2178" s="13"/>
      <c r="CN2178" s="13"/>
      <c r="CO2178" s="13"/>
      <c r="CP2178" s="13"/>
      <c r="CQ2178" s="13"/>
      <c r="CR2178" s="13"/>
      <c r="CS2178" s="13"/>
      <c r="CT2178" s="13"/>
      <c r="CU2178" s="13"/>
      <c r="CV2178" s="13"/>
      <c r="CW2178" s="13"/>
      <c r="CX2178" s="13"/>
      <c r="CY2178" s="13"/>
      <c r="CZ2178" s="13"/>
      <c r="DA2178" s="13"/>
      <c r="DB2178" s="13"/>
      <c r="DC2178" s="13"/>
      <c r="DD2178" s="13"/>
      <c r="DE2178" s="13"/>
      <c r="DF2178" s="13"/>
      <c r="DG2178" s="13"/>
      <c r="DH2178" s="13"/>
      <c r="DI2178" s="13"/>
      <c r="DJ2178" s="13"/>
      <c r="DK2178" s="13"/>
      <c r="DL2178" s="13"/>
      <c r="DM2178" s="13"/>
      <c r="DN2178" s="13"/>
      <c r="DO2178" s="13"/>
      <c r="DP2178" s="13"/>
      <c r="DQ2178" s="13"/>
      <c r="DR2178" s="13"/>
      <c r="DS2178" s="13"/>
      <c r="DT2178" s="13"/>
      <c r="DU2178" s="13"/>
      <c r="DV2178" s="13"/>
      <c r="DW2178" s="13"/>
      <c r="DX2178" s="13"/>
      <c r="DY2178" s="13"/>
      <c r="DZ2178" s="13"/>
      <c r="EA2178" s="13"/>
      <c r="EB2178" s="13"/>
      <c r="EC2178" s="13"/>
      <c r="ED2178" s="13"/>
      <c r="EE2178" s="13"/>
      <c r="EF2178" s="13"/>
      <c r="EG2178" s="13"/>
      <c r="EH2178" s="13"/>
      <c r="EI2178" s="13"/>
      <c r="EJ2178" s="13"/>
      <c r="EK2178" s="13"/>
      <c r="EL2178" s="13"/>
      <c r="EM2178" s="13"/>
      <c r="EN2178" s="13"/>
      <c r="EO2178" s="13"/>
      <c r="EP2178" s="13"/>
      <c r="EQ2178" s="13"/>
      <c r="ER2178" s="13"/>
      <c r="ES2178" s="13"/>
      <c r="ET2178" s="13"/>
      <c r="EU2178" s="13"/>
      <c r="EV2178" s="13"/>
      <c r="EW2178" s="13"/>
      <c r="EX2178" s="13"/>
      <c r="EY2178" s="13"/>
      <c r="EZ2178" s="13"/>
      <c r="FA2178" s="13"/>
      <c r="FB2178" s="13"/>
      <c r="FC2178" s="13"/>
      <c r="FD2178" s="13"/>
      <c r="FE2178" s="13"/>
      <c r="FF2178" s="13"/>
      <c r="FG2178" s="13"/>
      <c r="FH2178" s="13"/>
      <c r="FI2178" s="13"/>
      <c r="FJ2178" s="13"/>
      <c r="FK2178" s="13"/>
      <c r="FL2178" s="13"/>
      <c r="FM2178" s="13"/>
      <c r="FN2178" s="13"/>
      <c r="FO2178" s="13"/>
      <c r="FP2178" s="13"/>
      <c r="FQ2178" s="13"/>
      <c r="FR2178" s="13"/>
      <c r="FS2178" s="13"/>
      <c r="FT2178" s="13"/>
      <c r="FU2178" s="13"/>
      <c r="FV2178" s="13"/>
      <c r="FW2178" s="13"/>
      <c r="FX2178" s="13"/>
      <c r="FY2178" s="13"/>
      <c r="FZ2178" s="13"/>
      <c r="GA2178" s="13"/>
      <c r="GB2178" s="13"/>
      <c r="GC2178" s="13"/>
      <c r="GD2178" s="13"/>
      <c r="GE2178" s="13"/>
      <c r="GF2178" s="13"/>
      <c r="GG2178" s="13"/>
      <c r="GH2178" s="13"/>
      <c r="GI2178" s="13"/>
      <c r="GJ2178" s="13"/>
      <c r="GK2178" s="13"/>
      <c r="GL2178" s="13"/>
      <c r="GM2178" s="13"/>
      <c r="GN2178" s="13"/>
      <c r="GO2178" s="13"/>
      <c r="GP2178" s="13"/>
      <c r="GQ2178" s="13"/>
      <c r="GR2178" s="13"/>
      <c r="GS2178" s="13"/>
      <c r="GT2178" s="13"/>
      <c r="GU2178" s="13"/>
      <c r="GV2178" s="13"/>
      <c r="GW2178" s="13"/>
      <c r="GX2178" s="13"/>
      <c r="GY2178" s="13"/>
      <c r="GZ2178" s="13"/>
      <c r="HA2178" s="13"/>
      <c r="HB2178" s="13"/>
      <c r="HC2178" s="13"/>
      <c r="HD2178" s="13"/>
      <c r="HE2178" s="13"/>
      <c r="HF2178" s="13"/>
      <c r="HG2178" s="13"/>
      <c r="HH2178" s="13"/>
      <c r="HI2178" s="13"/>
      <c r="HJ2178" s="13"/>
      <c r="HK2178" s="13"/>
      <c r="HL2178" s="13"/>
      <c r="HM2178" s="13"/>
      <c r="HN2178" s="13"/>
      <c r="HO2178" s="13"/>
      <c r="HP2178" s="13"/>
    </row>
    <row r="2179" spans="1:224" s="75" customFormat="1" ht="15.75" x14ac:dyDescent="0.25">
      <c r="A2179" s="22" t="s">
        <v>5580</v>
      </c>
      <c r="B2179" s="51" t="s">
        <v>5579</v>
      </c>
      <c r="C2179" s="52" t="s">
        <v>3634</v>
      </c>
      <c r="D2179" s="22"/>
      <c r="E2179" s="22"/>
      <c r="F2179" s="22"/>
      <c r="G2179" s="25">
        <v>116</v>
      </c>
      <c r="H2179" s="7"/>
      <c r="I2179" s="3">
        <f t="shared" si="80"/>
        <v>0</v>
      </c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  <c r="AT2179" s="13"/>
      <c r="AU2179" s="13"/>
      <c r="AV2179" s="13"/>
      <c r="AW2179" s="13"/>
      <c r="AX2179" s="13"/>
      <c r="AY2179" s="13"/>
      <c r="AZ2179" s="13"/>
      <c r="BA2179" s="13"/>
      <c r="BB2179" s="13"/>
      <c r="BC2179" s="13"/>
      <c r="BD2179" s="13"/>
      <c r="BE2179" s="13"/>
      <c r="BF2179" s="13"/>
      <c r="BG2179" s="13"/>
      <c r="BH2179" s="13"/>
      <c r="BI2179" s="13"/>
      <c r="BJ2179" s="13"/>
      <c r="BK2179" s="13"/>
      <c r="BL2179" s="13"/>
      <c r="BM2179" s="13"/>
      <c r="BN2179" s="13"/>
      <c r="BO2179" s="13"/>
      <c r="BP2179" s="13"/>
      <c r="BQ2179" s="13"/>
      <c r="BR2179" s="13"/>
      <c r="BS2179" s="13"/>
      <c r="BT2179" s="13"/>
      <c r="BU2179" s="13"/>
      <c r="BV2179" s="13"/>
      <c r="BW2179" s="13"/>
      <c r="BX2179" s="13"/>
      <c r="BY2179" s="13"/>
      <c r="BZ2179" s="13"/>
      <c r="CA2179" s="13"/>
      <c r="CB2179" s="13"/>
      <c r="CC2179" s="13"/>
      <c r="CD2179" s="13"/>
      <c r="CE2179" s="13"/>
      <c r="CF2179" s="13"/>
      <c r="CG2179" s="13"/>
      <c r="CH2179" s="13"/>
      <c r="CI2179" s="13"/>
      <c r="CJ2179" s="13"/>
      <c r="CK2179" s="13"/>
      <c r="CL2179" s="13"/>
      <c r="CM2179" s="13"/>
      <c r="CN2179" s="13"/>
      <c r="CO2179" s="13"/>
      <c r="CP2179" s="13"/>
      <c r="CQ2179" s="13"/>
      <c r="CR2179" s="13"/>
      <c r="CS2179" s="13"/>
      <c r="CT2179" s="13"/>
      <c r="CU2179" s="13"/>
      <c r="CV2179" s="13"/>
      <c r="CW2179" s="13"/>
      <c r="CX2179" s="13"/>
      <c r="CY2179" s="13"/>
      <c r="CZ2179" s="13"/>
      <c r="DA2179" s="13"/>
      <c r="DB2179" s="13"/>
      <c r="DC2179" s="13"/>
      <c r="DD2179" s="13"/>
      <c r="DE2179" s="13"/>
      <c r="DF2179" s="13"/>
      <c r="DG2179" s="13"/>
      <c r="DH2179" s="13"/>
      <c r="DI2179" s="13"/>
      <c r="DJ2179" s="13"/>
      <c r="DK2179" s="13"/>
      <c r="DL2179" s="13"/>
      <c r="DM2179" s="13"/>
      <c r="DN2179" s="13"/>
      <c r="DO2179" s="13"/>
      <c r="DP2179" s="13"/>
      <c r="DQ2179" s="13"/>
      <c r="DR2179" s="13"/>
      <c r="DS2179" s="13"/>
      <c r="DT2179" s="13"/>
      <c r="DU2179" s="13"/>
      <c r="DV2179" s="13"/>
      <c r="DW2179" s="13"/>
      <c r="DX2179" s="13"/>
      <c r="DY2179" s="13"/>
      <c r="DZ2179" s="13"/>
      <c r="EA2179" s="13"/>
      <c r="EB2179" s="13"/>
      <c r="EC2179" s="13"/>
      <c r="ED2179" s="13"/>
      <c r="EE2179" s="13"/>
      <c r="EF2179" s="13"/>
      <c r="EG2179" s="13"/>
      <c r="EH2179" s="13"/>
      <c r="EI2179" s="13"/>
      <c r="EJ2179" s="13"/>
      <c r="EK2179" s="13"/>
      <c r="EL2179" s="13"/>
      <c r="EM2179" s="13"/>
      <c r="EN2179" s="13"/>
      <c r="EO2179" s="13"/>
      <c r="EP2179" s="13"/>
      <c r="EQ2179" s="13"/>
      <c r="ER2179" s="13"/>
      <c r="ES2179" s="13"/>
      <c r="ET2179" s="13"/>
      <c r="EU2179" s="13"/>
      <c r="EV2179" s="13"/>
      <c r="EW2179" s="13"/>
      <c r="EX2179" s="13"/>
      <c r="EY2179" s="13"/>
      <c r="EZ2179" s="13"/>
      <c r="FA2179" s="13"/>
      <c r="FB2179" s="13"/>
      <c r="FC2179" s="13"/>
      <c r="FD2179" s="13"/>
      <c r="FE2179" s="13"/>
      <c r="FF2179" s="13"/>
      <c r="FG2179" s="13"/>
      <c r="FH2179" s="13"/>
      <c r="FI2179" s="13"/>
      <c r="FJ2179" s="13"/>
      <c r="FK2179" s="13"/>
      <c r="FL2179" s="13"/>
      <c r="FM2179" s="13"/>
      <c r="FN2179" s="13"/>
      <c r="FO2179" s="13"/>
      <c r="FP2179" s="13"/>
      <c r="FQ2179" s="13"/>
      <c r="FR2179" s="13"/>
      <c r="FS2179" s="13"/>
      <c r="FT2179" s="13"/>
      <c r="FU2179" s="13"/>
      <c r="FV2179" s="13"/>
      <c r="FW2179" s="13"/>
      <c r="FX2179" s="13"/>
      <c r="FY2179" s="13"/>
      <c r="FZ2179" s="13"/>
      <c r="GA2179" s="13"/>
      <c r="GB2179" s="13"/>
      <c r="GC2179" s="13"/>
      <c r="GD2179" s="13"/>
      <c r="GE2179" s="13"/>
      <c r="GF2179" s="13"/>
      <c r="GG2179" s="13"/>
      <c r="GH2179" s="13"/>
      <c r="GI2179" s="13"/>
      <c r="GJ2179" s="13"/>
      <c r="GK2179" s="13"/>
      <c r="GL2179" s="13"/>
      <c r="GM2179" s="13"/>
      <c r="GN2179" s="13"/>
      <c r="GO2179" s="13"/>
      <c r="GP2179" s="13"/>
      <c r="GQ2179" s="13"/>
      <c r="GR2179" s="13"/>
      <c r="GS2179" s="13"/>
      <c r="GT2179" s="13"/>
      <c r="GU2179" s="13"/>
      <c r="GV2179" s="13"/>
      <c r="GW2179" s="13"/>
      <c r="GX2179" s="13"/>
      <c r="GY2179" s="13"/>
      <c r="GZ2179" s="13"/>
      <c r="HA2179" s="13"/>
      <c r="HB2179" s="13"/>
      <c r="HC2179" s="13"/>
      <c r="HD2179" s="13"/>
      <c r="HE2179" s="13"/>
      <c r="HF2179" s="13"/>
      <c r="HG2179" s="13"/>
      <c r="HH2179" s="13"/>
      <c r="HI2179" s="13"/>
      <c r="HJ2179" s="13"/>
      <c r="HK2179" s="13"/>
      <c r="HL2179" s="13"/>
      <c r="HM2179" s="13"/>
      <c r="HN2179" s="13"/>
      <c r="HO2179" s="13"/>
      <c r="HP2179" s="13"/>
    </row>
    <row r="2180" spans="1:224" s="75" customFormat="1" ht="15.75" x14ac:dyDescent="0.25">
      <c r="A2180" s="22" t="s">
        <v>5577</v>
      </c>
      <c r="B2180" s="51" t="s">
        <v>7069</v>
      </c>
      <c r="C2180" s="52" t="s">
        <v>3361</v>
      </c>
      <c r="D2180" s="22"/>
      <c r="E2180" s="22"/>
      <c r="F2180" s="22" t="s">
        <v>3213</v>
      </c>
      <c r="G2180" s="25">
        <v>40</v>
      </c>
      <c r="H2180" s="7"/>
      <c r="I2180" s="3">
        <f t="shared" si="80"/>
        <v>0</v>
      </c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  <c r="AT2180" s="13"/>
      <c r="AU2180" s="13"/>
      <c r="AV2180" s="13"/>
      <c r="AW2180" s="13"/>
      <c r="AX2180" s="13"/>
      <c r="AY2180" s="13"/>
      <c r="AZ2180" s="13"/>
      <c r="BA2180" s="13"/>
      <c r="BB2180" s="13"/>
      <c r="BC2180" s="13"/>
      <c r="BD2180" s="13"/>
      <c r="BE2180" s="13"/>
      <c r="BF2180" s="13"/>
      <c r="BG2180" s="13"/>
      <c r="BH2180" s="13"/>
      <c r="BI2180" s="13"/>
      <c r="BJ2180" s="13"/>
      <c r="BK2180" s="13"/>
      <c r="BL2180" s="13"/>
      <c r="BM2180" s="13"/>
      <c r="BN2180" s="13"/>
      <c r="BO2180" s="13"/>
      <c r="BP2180" s="13"/>
      <c r="BQ2180" s="13"/>
      <c r="BR2180" s="13"/>
      <c r="BS2180" s="13"/>
      <c r="BT2180" s="13"/>
      <c r="BU2180" s="13"/>
      <c r="BV2180" s="13"/>
      <c r="BW2180" s="13"/>
      <c r="BX2180" s="13"/>
      <c r="BY2180" s="13"/>
      <c r="BZ2180" s="13"/>
      <c r="CA2180" s="13"/>
      <c r="CB2180" s="13"/>
      <c r="CC2180" s="13"/>
      <c r="CD2180" s="13"/>
      <c r="CE2180" s="13"/>
      <c r="CF2180" s="13"/>
      <c r="CG2180" s="13"/>
      <c r="CH2180" s="13"/>
      <c r="CI2180" s="13"/>
      <c r="CJ2180" s="13"/>
      <c r="CK2180" s="13"/>
      <c r="CL2180" s="13"/>
      <c r="CM2180" s="13"/>
      <c r="CN2180" s="13"/>
      <c r="CO2180" s="13"/>
      <c r="CP2180" s="13"/>
      <c r="CQ2180" s="13"/>
      <c r="CR2180" s="13"/>
      <c r="CS2180" s="13"/>
      <c r="CT2180" s="13"/>
      <c r="CU2180" s="13"/>
      <c r="CV2180" s="13"/>
      <c r="CW2180" s="13"/>
      <c r="CX2180" s="13"/>
      <c r="CY2180" s="13"/>
      <c r="CZ2180" s="13"/>
      <c r="DA2180" s="13"/>
      <c r="DB2180" s="13"/>
      <c r="DC2180" s="13"/>
      <c r="DD2180" s="13"/>
      <c r="DE2180" s="13"/>
      <c r="DF2180" s="13"/>
      <c r="DG2180" s="13"/>
      <c r="DH2180" s="13"/>
      <c r="DI2180" s="13"/>
      <c r="DJ2180" s="13"/>
      <c r="DK2180" s="13"/>
      <c r="DL2180" s="13"/>
      <c r="DM2180" s="13"/>
      <c r="DN2180" s="13"/>
      <c r="DO2180" s="13"/>
      <c r="DP2180" s="13"/>
      <c r="DQ2180" s="13"/>
      <c r="DR2180" s="13"/>
      <c r="DS2180" s="13"/>
      <c r="DT2180" s="13"/>
      <c r="DU2180" s="13"/>
      <c r="DV2180" s="13"/>
      <c r="DW2180" s="13"/>
      <c r="DX2180" s="13"/>
      <c r="DY2180" s="13"/>
      <c r="DZ2180" s="13"/>
      <c r="EA2180" s="13"/>
      <c r="EB2180" s="13"/>
      <c r="EC2180" s="13"/>
      <c r="ED2180" s="13"/>
      <c r="EE2180" s="13"/>
      <c r="EF2180" s="13"/>
      <c r="EG2180" s="13"/>
      <c r="EH2180" s="13"/>
      <c r="EI2180" s="13"/>
      <c r="EJ2180" s="13"/>
      <c r="EK2180" s="13"/>
      <c r="EL2180" s="13"/>
      <c r="EM2180" s="13"/>
      <c r="EN2180" s="13"/>
      <c r="EO2180" s="13"/>
      <c r="EP2180" s="13"/>
      <c r="EQ2180" s="13"/>
      <c r="ER2180" s="13"/>
      <c r="ES2180" s="13"/>
      <c r="ET2180" s="13"/>
      <c r="EU2180" s="13"/>
      <c r="EV2180" s="13"/>
      <c r="EW2180" s="13"/>
      <c r="EX2180" s="13"/>
      <c r="EY2180" s="13"/>
      <c r="EZ2180" s="13"/>
      <c r="FA2180" s="13"/>
      <c r="FB2180" s="13"/>
      <c r="FC2180" s="13"/>
      <c r="FD2180" s="13"/>
      <c r="FE2180" s="13"/>
      <c r="FF2180" s="13"/>
      <c r="FG2180" s="13"/>
      <c r="FH2180" s="13"/>
      <c r="FI2180" s="13"/>
      <c r="FJ2180" s="13"/>
      <c r="FK2180" s="13"/>
      <c r="FL2180" s="13"/>
      <c r="FM2180" s="13"/>
      <c r="FN2180" s="13"/>
      <c r="FO2180" s="13"/>
      <c r="FP2180" s="13"/>
      <c r="FQ2180" s="13"/>
      <c r="FR2180" s="13"/>
      <c r="FS2180" s="13"/>
      <c r="FT2180" s="13"/>
      <c r="FU2180" s="13"/>
      <c r="FV2180" s="13"/>
      <c r="FW2180" s="13"/>
      <c r="FX2180" s="13"/>
      <c r="FY2180" s="13"/>
      <c r="FZ2180" s="13"/>
      <c r="GA2180" s="13"/>
      <c r="GB2180" s="13"/>
      <c r="GC2180" s="13"/>
      <c r="GD2180" s="13"/>
      <c r="GE2180" s="13"/>
      <c r="GF2180" s="13"/>
      <c r="GG2180" s="13"/>
      <c r="GH2180" s="13"/>
      <c r="GI2180" s="13"/>
      <c r="GJ2180" s="13"/>
      <c r="GK2180" s="13"/>
      <c r="GL2180" s="13"/>
      <c r="GM2180" s="13"/>
      <c r="GN2180" s="13"/>
      <c r="GO2180" s="13"/>
      <c r="GP2180" s="13"/>
      <c r="GQ2180" s="13"/>
      <c r="GR2180" s="13"/>
      <c r="GS2180" s="13"/>
      <c r="GT2180" s="13"/>
      <c r="GU2180" s="13"/>
      <c r="GV2180" s="13"/>
      <c r="GW2180" s="13"/>
      <c r="GX2180" s="13"/>
      <c r="GY2180" s="13"/>
      <c r="GZ2180" s="13"/>
      <c r="HA2180" s="13"/>
      <c r="HB2180" s="13"/>
      <c r="HC2180" s="13"/>
      <c r="HD2180" s="13"/>
      <c r="HE2180" s="13"/>
      <c r="HF2180" s="13"/>
      <c r="HG2180" s="13"/>
      <c r="HH2180" s="13"/>
      <c r="HI2180" s="13"/>
      <c r="HJ2180" s="13"/>
      <c r="HK2180" s="13"/>
      <c r="HL2180" s="13"/>
      <c r="HM2180" s="13"/>
      <c r="HN2180" s="13"/>
      <c r="HO2180" s="13"/>
      <c r="HP2180" s="13"/>
    </row>
    <row r="2181" spans="1:224" s="75" customFormat="1" ht="15.75" x14ac:dyDescent="0.25">
      <c r="A2181" s="22" t="s">
        <v>2718</v>
      </c>
      <c r="B2181" s="51" t="s">
        <v>2879</v>
      </c>
      <c r="C2181" s="52" t="s">
        <v>2880</v>
      </c>
      <c r="D2181" s="22"/>
      <c r="E2181" s="22"/>
      <c r="F2181" s="22"/>
      <c r="G2181" s="25">
        <v>10</v>
      </c>
      <c r="H2181" s="7"/>
      <c r="I2181" s="3">
        <f t="shared" si="80"/>
        <v>0</v>
      </c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  <c r="AT2181" s="13"/>
      <c r="AU2181" s="13"/>
      <c r="AV2181" s="13"/>
      <c r="AW2181" s="13"/>
      <c r="AX2181" s="13"/>
      <c r="AY2181" s="13"/>
      <c r="AZ2181" s="13"/>
      <c r="BA2181" s="13"/>
      <c r="BB2181" s="13"/>
      <c r="BC2181" s="13"/>
      <c r="BD2181" s="13"/>
      <c r="BE2181" s="13"/>
      <c r="BF2181" s="13"/>
      <c r="BG2181" s="13"/>
      <c r="BH2181" s="13"/>
      <c r="BI2181" s="13"/>
      <c r="BJ2181" s="13"/>
      <c r="BK2181" s="13"/>
      <c r="BL2181" s="13"/>
      <c r="BM2181" s="13"/>
      <c r="BN2181" s="13"/>
      <c r="BO2181" s="13"/>
      <c r="BP2181" s="13"/>
      <c r="BQ2181" s="13"/>
      <c r="BR2181" s="13"/>
      <c r="BS2181" s="13"/>
      <c r="BT2181" s="13"/>
      <c r="BU2181" s="13"/>
      <c r="BV2181" s="13"/>
      <c r="BW2181" s="13"/>
      <c r="BX2181" s="13"/>
      <c r="BY2181" s="13"/>
      <c r="BZ2181" s="13"/>
      <c r="CA2181" s="13"/>
      <c r="CB2181" s="13"/>
      <c r="CC2181" s="13"/>
      <c r="CD2181" s="13"/>
      <c r="CE2181" s="13"/>
      <c r="CF2181" s="13"/>
      <c r="CG2181" s="13"/>
      <c r="CH2181" s="13"/>
      <c r="CI2181" s="13"/>
      <c r="CJ2181" s="13"/>
      <c r="CK2181" s="13"/>
      <c r="CL2181" s="13"/>
      <c r="CM2181" s="13"/>
      <c r="CN2181" s="13"/>
      <c r="CO2181" s="13"/>
      <c r="CP2181" s="13"/>
      <c r="CQ2181" s="13"/>
      <c r="CR2181" s="13"/>
      <c r="CS2181" s="13"/>
      <c r="CT2181" s="13"/>
      <c r="CU2181" s="13"/>
      <c r="CV2181" s="13"/>
      <c r="CW2181" s="13"/>
      <c r="CX2181" s="13"/>
      <c r="CY2181" s="13"/>
      <c r="CZ2181" s="13"/>
      <c r="DA2181" s="13"/>
      <c r="DB2181" s="13"/>
      <c r="DC2181" s="13"/>
      <c r="DD2181" s="13"/>
      <c r="DE2181" s="13"/>
      <c r="DF2181" s="13"/>
      <c r="DG2181" s="13"/>
      <c r="DH2181" s="13"/>
      <c r="DI2181" s="13"/>
      <c r="DJ2181" s="13"/>
      <c r="DK2181" s="13"/>
      <c r="DL2181" s="13"/>
      <c r="DM2181" s="13"/>
      <c r="DN2181" s="13"/>
      <c r="DO2181" s="13"/>
      <c r="DP2181" s="13"/>
      <c r="DQ2181" s="13"/>
      <c r="DR2181" s="13"/>
      <c r="DS2181" s="13"/>
      <c r="DT2181" s="13"/>
      <c r="DU2181" s="13"/>
      <c r="DV2181" s="13"/>
      <c r="DW2181" s="13"/>
      <c r="DX2181" s="13"/>
      <c r="DY2181" s="13"/>
      <c r="DZ2181" s="13"/>
      <c r="EA2181" s="13"/>
      <c r="EB2181" s="13"/>
      <c r="EC2181" s="13"/>
      <c r="ED2181" s="13"/>
      <c r="EE2181" s="13"/>
      <c r="EF2181" s="13"/>
      <c r="EG2181" s="13"/>
      <c r="EH2181" s="13"/>
      <c r="EI2181" s="13"/>
      <c r="EJ2181" s="13"/>
      <c r="EK2181" s="13"/>
      <c r="EL2181" s="13"/>
      <c r="EM2181" s="13"/>
      <c r="EN2181" s="13"/>
      <c r="EO2181" s="13"/>
      <c r="EP2181" s="13"/>
      <c r="EQ2181" s="13"/>
      <c r="ER2181" s="13"/>
      <c r="ES2181" s="13"/>
      <c r="ET2181" s="13"/>
      <c r="EU2181" s="13"/>
      <c r="EV2181" s="13"/>
      <c r="EW2181" s="13"/>
      <c r="EX2181" s="13"/>
      <c r="EY2181" s="13"/>
      <c r="EZ2181" s="13"/>
      <c r="FA2181" s="13"/>
      <c r="FB2181" s="13"/>
      <c r="FC2181" s="13"/>
      <c r="FD2181" s="13"/>
      <c r="FE2181" s="13"/>
      <c r="FF2181" s="13"/>
      <c r="FG2181" s="13"/>
      <c r="FH2181" s="13"/>
      <c r="FI2181" s="13"/>
      <c r="FJ2181" s="13"/>
      <c r="FK2181" s="13"/>
      <c r="FL2181" s="13"/>
      <c r="FM2181" s="13"/>
      <c r="FN2181" s="13"/>
      <c r="FO2181" s="13"/>
      <c r="FP2181" s="13"/>
      <c r="FQ2181" s="13"/>
      <c r="FR2181" s="13"/>
      <c r="FS2181" s="13"/>
      <c r="FT2181" s="13"/>
      <c r="FU2181" s="13"/>
      <c r="FV2181" s="13"/>
      <c r="FW2181" s="13"/>
      <c r="FX2181" s="13"/>
      <c r="FY2181" s="13"/>
      <c r="FZ2181" s="13"/>
      <c r="GA2181" s="13"/>
      <c r="GB2181" s="13"/>
      <c r="GC2181" s="13"/>
      <c r="GD2181" s="13"/>
      <c r="GE2181" s="13"/>
      <c r="GF2181" s="13"/>
      <c r="GG2181" s="13"/>
      <c r="GH2181" s="13"/>
      <c r="GI2181" s="13"/>
      <c r="GJ2181" s="13"/>
      <c r="GK2181" s="13"/>
      <c r="GL2181" s="13"/>
      <c r="GM2181" s="13"/>
      <c r="GN2181" s="13"/>
      <c r="GO2181" s="13"/>
      <c r="GP2181" s="13"/>
      <c r="GQ2181" s="13"/>
      <c r="GR2181" s="13"/>
      <c r="GS2181" s="13"/>
      <c r="GT2181" s="13"/>
      <c r="GU2181" s="13"/>
      <c r="GV2181" s="13"/>
      <c r="GW2181" s="13"/>
      <c r="GX2181" s="13"/>
      <c r="GY2181" s="13"/>
      <c r="GZ2181" s="13"/>
      <c r="HA2181" s="13"/>
      <c r="HB2181" s="13"/>
      <c r="HC2181" s="13"/>
      <c r="HD2181" s="13"/>
      <c r="HE2181" s="13"/>
      <c r="HF2181" s="13"/>
      <c r="HG2181" s="13"/>
      <c r="HH2181" s="13"/>
      <c r="HI2181" s="13"/>
      <c r="HJ2181" s="13"/>
      <c r="HK2181" s="13"/>
      <c r="HL2181" s="13"/>
      <c r="HM2181" s="13"/>
      <c r="HN2181" s="13"/>
      <c r="HO2181" s="13"/>
      <c r="HP2181" s="13"/>
    </row>
    <row r="2182" spans="1:224" s="75" customFormat="1" ht="15.75" x14ac:dyDescent="0.25">
      <c r="A2182" s="22" t="s">
        <v>2719</v>
      </c>
      <c r="B2182" s="51" t="s">
        <v>2879</v>
      </c>
      <c r="C2182" s="52" t="s">
        <v>2881</v>
      </c>
      <c r="D2182" s="22"/>
      <c r="E2182" s="22"/>
      <c r="F2182" s="22"/>
      <c r="G2182" s="25">
        <v>11</v>
      </c>
      <c r="H2182" s="7"/>
      <c r="I2182" s="3">
        <f t="shared" si="80"/>
        <v>0</v>
      </c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  <c r="AT2182" s="13"/>
      <c r="AU2182" s="13"/>
      <c r="AV2182" s="13"/>
      <c r="AW2182" s="13"/>
      <c r="AX2182" s="13"/>
      <c r="AY2182" s="13"/>
      <c r="AZ2182" s="13"/>
      <c r="BA2182" s="13"/>
      <c r="BB2182" s="13"/>
      <c r="BC2182" s="13"/>
      <c r="BD2182" s="13"/>
      <c r="BE2182" s="13"/>
      <c r="BF2182" s="13"/>
      <c r="BG2182" s="13"/>
      <c r="BH2182" s="13"/>
      <c r="BI2182" s="13"/>
      <c r="BJ2182" s="13"/>
      <c r="BK2182" s="13"/>
      <c r="BL2182" s="13"/>
      <c r="BM2182" s="13"/>
      <c r="BN2182" s="13"/>
      <c r="BO2182" s="13"/>
      <c r="BP2182" s="13"/>
      <c r="BQ2182" s="13"/>
      <c r="BR2182" s="13"/>
      <c r="BS2182" s="13"/>
      <c r="BT2182" s="13"/>
      <c r="BU2182" s="13"/>
      <c r="BV2182" s="13"/>
      <c r="BW2182" s="13"/>
      <c r="BX2182" s="13"/>
      <c r="BY2182" s="13"/>
      <c r="BZ2182" s="13"/>
      <c r="CA2182" s="13"/>
      <c r="CB2182" s="13"/>
      <c r="CC2182" s="13"/>
      <c r="CD2182" s="13"/>
      <c r="CE2182" s="13"/>
      <c r="CF2182" s="13"/>
      <c r="CG2182" s="13"/>
      <c r="CH2182" s="13"/>
      <c r="CI2182" s="13"/>
      <c r="CJ2182" s="13"/>
      <c r="CK2182" s="13"/>
      <c r="CL2182" s="13"/>
      <c r="CM2182" s="13"/>
      <c r="CN2182" s="13"/>
      <c r="CO2182" s="13"/>
      <c r="CP2182" s="13"/>
      <c r="CQ2182" s="13"/>
      <c r="CR2182" s="13"/>
      <c r="CS2182" s="13"/>
      <c r="CT2182" s="13"/>
      <c r="CU2182" s="13"/>
      <c r="CV2182" s="13"/>
      <c r="CW2182" s="13"/>
      <c r="CX2182" s="13"/>
      <c r="CY2182" s="13"/>
      <c r="CZ2182" s="13"/>
      <c r="DA2182" s="13"/>
      <c r="DB2182" s="13"/>
      <c r="DC2182" s="13"/>
      <c r="DD2182" s="13"/>
      <c r="DE2182" s="13"/>
      <c r="DF2182" s="13"/>
      <c r="DG2182" s="13"/>
      <c r="DH2182" s="13"/>
      <c r="DI2182" s="13"/>
      <c r="DJ2182" s="13"/>
      <c r="DK2182" s="13"/>
      <c r="DL2182" s="13"/>
      <c r="DM2182" s="13"/>
      <c r="DN2182" s="13"/>
      <c r="DO2182" s="13"/>
      <c r="DP2182" s="13"/>
      <c r="DQ2182" s="13"/>
      <c r="DR2182" s="13"/>
      <c r="DS2182" s="13"/>
      <c r="DT2182" s="13"/>
      <c r="DU2182" s="13"/>
      <c r="DV2182" s="13"/>
      <c r="DW2182" s="13"/>
      <c r="DX2182" s="13"/>
      <c r="DY2182" s="13"/>
      <c r="DZ2182" s="13"/>
      <c r="EA2182" s="13"/>
      <c r="EB2182" s="13"/>
      <c r="EC2182" s="13"/>
      <c r="ED2182" s="13"/>
      <c r="EE2182" s="13"/>
      <c r="EF2182" s="13"/>
      <c r="EG2182" s="13"/>
      <c r="EH2182" s="13"/>
      <c r="EI2182" s="13"/>
      <c r="EJ2182" s="13"/>
      <c r="EK2182" s="13"/>
      <c r="EL2182" s="13"/>
      <c r="EM2182" s="13"/>
      <c r="EN2182" s="13"/>
      <c r="EO2182" s="13"/>
      <c r="EP2182" s="13"/>
      <c r="EQ2182" s="13"/>
      <c r="ER2182" s="13"/>
      <c r="ES2182" s="13"/>
      <c r="ET2182" s="13"/>
      <c r="EU2182" s="13"/>
      <c r="EV2182" s="13"/>
      <c r="EW2182" s="13"/>
      <c r="EX2182" s="13"/>
      <c r="EY2182" s="13"/>
      <c r="EZ2182" s="13"/>
      <c r="FA2182" s="13"/>
      <c r="FB2182" s="13"/>
      <c r="FC2182" s="13"/>
      <c r="FD2182" s="13"/>
      <c r="FE2182" s="13"/>
      <c r="FF2182" s="13"/>
      <c r="FG2182" s="13"/>
      <c r="FH2182" s="13"/>
      <c r="FI2182" s="13"/>
      <c r="FJ2182" s="13"/>
      <c r="FK2182" s="13"/>
      <c r="FL2182" s="13"/>
      <c r="FM2182" s="13"/>
      <c r="FN2182" s="13"/>
      <c r="FO2182" s="13"/>
      <c r="FP2182" s="13"/>
      <c r="FQ2182" s="13"/>
      <c r="FR2182" s="13"/>
      <c r="FS2182" s="13"/>
      <c r="FT2182" s="13"/>
      <c r="FU2182" s="13"/>
      <c r="FV2182" s="13"/>
      <c r="FW2182" s="13"/>
      <c r="FX2182" s="13"/>
      <c r="FY2182" s="13"/>
      <c r="FZ2182" s="13"/>
      <c r="GA2182" s="13"/>
      <c r="GB2182" s="13"/>
      <c r="GC2182" s="13"/>
      <c r="GD2182" s="13"/>
      <c r="GE2182" s="13"/>
      <c r="GF2182" s="13"/>
      <c r="GG2182" s="13"/>
      <c r="GH2182" s="13"/>
      <c r="GI2182" s="13"/>
      <c r="GJ2182" s="13"/>
      <c r="GK2182" s="13"/>
      <c r="GL2182" s="13"/>
      <c r="GM2182" s="13"/>
      <c r="GN2182" s="13"/>
      <c r="GO2182" s="13"/>
      <c r="GP2182" s="13"/>
      <c r="GQ2182" s="13"/>
      <c r="GR2182" s="13"/>
      <c r="GS2182" s="13"/>
      <c r="GT2182" s="13"/>
      <c r="GU2182" s="13"/>
      <c r="GV2182" s="13"/>
      <c r="GW2182" s="13"/>
      <c r="GX2182" s="13"/>
      <c r="GY2182" s="13"/>
      <c r="GZ2182" s="13"/>
      <c r="HA2182" s="13"/>
      <c r="HB2182" s="13"/>
      <c r="HC2182" s="13"/>
      <c r="HD2182" s="13"/>
      <c r="HE2182" s="13"/>
      <c r="HF2182" s="13"/>
      <c r="HG2182" s="13"/>
      <c r="HH2182" s="13"/>
      <c r="HI2182" s="13"/>
      <c r="HJ2182" s="13"/>
      <c r="HK2182" s="13"/>
      <c r="HL2182" s="13"/>
      <c r="HM2182" s="13"/>
      <c r="HN2182" s="13"/>
      <c r="HO2182" s="13"/>
      <c r="HP2182" s="13"/>
    </row>
    <row r="2183" spans="1:224" s="75" customFormat="1" ht="15.75" x14ac:dyDescent="0.25">
      <c r="A2183" s="22" t="s">
        <v>2720</v>
      </c>
      <c r="B2183" s="51" t="s">
        <v>2879</v>
      </c>
      <c r="C2183" s="52" t="s">
        <v>2866</v>
      </c>
      <c r="D2183" s="22"/>
      <c r="E2183" s="22"/>
      <c r="F2183" s="22"/>
      <c r="G2183" s="25">
        <v>13</v>
      </c>
      <c r="H2183" s="7"/>
      <c r="I2183" s="3">
        <f t="shared" si="80"/>
        <v>0</v>
      </c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  <c r="AT2183" s="13"/>
      <c r="AU2183" s="13"/>
      <c r="AV2183" s="13"/>
      <c r="AW2183" s="13"/>
      <c r="AX2183" s="13"/>
      <c r="AY2183" s="13"/>
      <c r="AZ2183" s="13"/>
      <c r="BA2183" s="13"/>
      <c r="BB2183" s="13"/>
      <c r="BC2183" s="13"/>
      <c r="BD2183" s="13"/>
      <c r="BE2183" s="13"/>
      <c r="BF2183" s="13"/>
      <c r="BG2183" s="13"/>
      <c r="BH2183" s="13"/>
      <c r="BI2183" s="13"/>
      <c r="BJ2183" s="13"/>
      <c r="BK2183" s="13"/>
      <c r="BL2183" s="13"/>
      <c r="BM2183" s="13"/>
      <c r="BN2183" s="13"/>
      <c r="BO2183" s="13"/>
      <c r="BP2183" s="13"/>
      <c r="BQ2183" s="13"/>
      <c r="BR2183" s="13"/>
      <c r="BS2183" s="13"/>
      <c r="BT2183" s="13"/>
      <c r="BU2183" s="13"/>
      <c r="BV2183" s="13"/>
      <c r="BW2183" s="13"/>
      <c r="BX2183" s="13"/>
      <c r="BY2183" s="13"/>
      <c r="BZ2183" s="13"/>
      <c r="CA2183" s="13"/>
      <c r="CB2183" s="13"/>
      <c r="CC2183" s="13"/>
      <c r="CD2183" s="13"/>
      <c r="CE2183" s="13"/>
      <c r="CF2183" s="13"/>
      <c r="CG2183" s="13"/>
      <c r="CH2183" s="13"/>
      <c r="CI2183" s="13"/>
      <c r="CJ2183" s="13"/>
      <c r="CK2183" s="13"/>
      <c r="CL2183" s="13"/>
      <c r="CM2183" s="13"/>
      <c r="CN2183" s="13"/>
      <c r="CO2183" s="13"/>
      <c r="CP2183" s="13"/>
      <c r="CQ2183" s="13"/>
      <c r="CR2183" s="13"/>
      <c r="CS2183" s="13"/>
      <c r="CT2183" s="13"/>
      <c r="CU2183" s="13"/>
      <c r="CV2183" s="13"/>
      <c r="CW2183" s="13"/>
      <c r="CX2183" s="13"/>
      <c r="CY2183" s="13"/>
      <c r="CZ2183" s="13"/>
      <c r="DA2183" s="13"/>
      <c r="DB2183" s="13"/>
      <c r="DC2183" s="13"/>
      <c r="DD2183" s="13"/>
      <c r="DE2183" s="13"/>
      <c r="DF2183" s="13"/>
      <c r="DG2183" s="13"/>
      <c r="DH2183" s="13"/>
      <c r="DI2183" s="13"/>
      <c r="DJ2183" s="13"/>
      <c r="DK2183" s="13"/>
      <c r="DL2183" s="13"/>
      <c r="DM2183" s="13"/>
      <c r="DN2183" s="13"/>
      <c r="DO2183" s="13"/>
      <c r="DP2183" s="13"/>
      <c r="DQ2183" s="13"/>
      <c r="DR2183" s="13"/>
      <c r="DS2183" s="13"/>
      <c r="DT2183" s="13"/>
      <c r="DU2183" s="13"/>
      <c r="DV2183" s="13"/>
      <c r="DW2183" s="13"/>
      <c r="DX2183" s="13"/>
      <c r="DY2183" s="13"/>
      <c r="DZ2183" s="13"/>
      <c r="EA2183" s="13"/>
      <c r="EB2183" s="13"/>
      <c r="EC2183" s="13"/>
      <c r="ED2183" s="13"/>
      <c r="EE2183" s="13"/>
      <c r="EF2183" s="13"/>
      <c r="EG2183" s="13"/>
      <c r="EH2183" s="13"/>
      <c r="EI2183" s="13"/>
      <c r="EJ2183" s="13"/>
      <c r="EK2183" s="13"/>
      <c r="EL2183" s="13"/>
      <c r="EM2183" s="13"/>
      <c r="EN2183" s="13"/>
      <c r="EO2183" s="13"/>
      <c r="EP2183" s="13"/>
      <c r="EQ2183" s="13"/>
      <c r="ER2183" s="13"/>
      <c r="ES2183" s="13"/>
      <c r="ET2183" s="13"/>
      <c r="EU2183" s="13"/>
      <c r="EV2183" s="13"/>
      <c r="EW2183" s="13"/>
      <c r="EX2183" s="13"/>
      <c r="EY2183" s="13"/>
      <c r="EZ2183" s="13"/>
      <c r="FA2183" s="13"/>
      <c r="FB2183" s="13"/>
      <c r="FC2183" s="13"/>
      <c r="FD2183" s="13"/>
      <c r="FE2183" s="13"/>
      <c r="FF2183" s="13"/>
      <c r="FG2183" s="13"/>
      <c r="FH2183" s="13"/>
      <c r="FI2183" s="13"/>
      <c r="FJ2183" s="13"/>
      <c r="FK2183" s="13"/>
      <c r="FL2183" s="13"/>
      <c r="FM2183" s="13"/>
      <c r="FN2183" s="13"/>
      <c r="FO2183" s="13"/>
      <c r="FP2183" s="13"/>
      <c r="FQ2183" s="13"/>
      <c r="FR2183" s="13"/>
      <c r="FS2183" s="13"/>
      <c r="FT2183" s="13"/>
      <c r="FU2183" s="13"/>
      <c r="FV2183" s="13"/>
      <c r="FW2183" s="13"/>
      <c r="FX2183" s="13"/>
      <c r="FY2183" s="13"/>
      <c r="FZ2183" s="13"/>
      <c r="GA2183" s="13"/>
      <c r="GB2183" s="13"/>
      <c r="GC2183" s="13"/>
      <c r="GD2183" s="13"/>
      <c r="GE2183" s="13"/>
      <c r="GF2183" s="13"/>
      <c r="GG2183" s="13"/>
      <c r="GH2183" s="13"/>
      <c r="GI2183" s="13"/>
      <c r="GJ2183" s="13"/>
      <c r="GK2183" s="13"/>
      <c r="GL2183" s="13"/>
      <c r="GM2183" s="13"/>
      <c r="GN2183" s="13"/>
      <c r="GO2183" s="13"/>
      <c r="GP2183" s="13"/>
      <c r="GQ2183" s="13"/>
      <c r="GR2183" s="13"/>
      <c r="GS2183" s="13"/>
      <c r="GT2183" s="13"/>
      <c r="GU2183" s="13"/>
      <c r="GV2183" s="13"/>
      <c r="GW2183" s="13"/>
      <c r="GX2183" s="13"/>
      <c r="GY2183" s="13"/>
      <c r="GZ2183" s="13"/>
      <c r="HA2183" s="13"/>
      <c r="HB2183" s="13"/>
      <c r="HC2183" s="13"/>
      <c r="HD2183" s="13"/>
      <c r="HE2183" s="13"/>
      <c r="HF2183" s="13"/>
      <c r="HG2183" s="13"/>
      <c r="HH2183" s="13"/>
      <c r="HI2183" s="13"/>
      <c r="HJ2183" s="13"/>
      <c r="HK2183" s="13"/>
      <c r="HL2183" s="13"/>
      <c r="HM2183" s="13"/>
      <c r="HN2183" s="13"/>
      <c r="HO2183" s="13"/>
      <c r="HP2183" s="13"/>
    </row>
    <row r="2184" spans="1:224" s="75" customFormat="1" ht="15.75" x14ac:dyDescent="0.25">
      <c r="A2184" s="22" t="s">
        <v>2721</v>
      </c>
      <c r="B2184" s="51" t="s">
        <v>2879</v>
      </c>
      <c r="C2184" s="52" t="s">
        <v>2860</v>
      </c>
      <c r="D2184" s="22"/>
      <c r="E2184" s="22"/>
      <c r="F2184" s="22"/>
      <c r="G2184" s="25">
        <v>24</v>
      </c>
      <c r="H2184" s="7"/>
      <c r="I2184" s="3">
        <f t="shared" si="80"/>
        <v>0</v>
      </c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  <c r="AT2184" s="13"/>
      <c r="AU2184" s="13"/>
      <c r="AV2184" s="13"/>
      <c r="AW2184" s="13"/>
      <c r="AX2184" s="13"/>
      <c r="AY2184" s="13"/>
      <c r="AZ2184" s="13"/>
      <c r="BA2184" s="13"/>
      <c r="BB2184" s="13"/>
      <c r="BC2184" s="13"/>
      <c r="BD2184" s="13"/>
      <c r="BE2184" s="13"/>
      <c r="BF2184" s="13"/>
      <c r="BG2184" s="13"/>
      <c r="BH2184" s="13"/>
      <c r="BI2184" s="13"/>
      <c r="BJ2184" s="13"/>
      <c r="BK2184" s="13"/>
      <c r="BL2184" s="13"/>
      <c r="BM2184" s="13"/>
      <c r="BN2184" s="13"/>
      <c r="BO2184" s="13"/>
      <c r="BP2184" s="13"/>
      <c r="BQ2184" s="13"/>
      <c r="BR2184" s="13"/>
      <c r="BS2184" s="13"/>
      <c r="BT2184" s="13"/>
      <c r="BU2184" s="13"/>
      <c r="BV2184" s="13"/>
      <c r="BW2184" s="13"/>
      <c r="BX2184" s="13"/>
      <c r="BY2184" s="13"/>
      <c r="BZ2184" s="13"/>
      <c r="CA2184" s="13"/>
      <c r="CB2184" s="13"/>
      <c r="CC2184" s="13"/>
      <c r="CD2184" s="13"/>
      <c r="CE2184" s="13"/>
      <c r="CF2184" s="13"/>
      <c r="CG2184" s="13"/>
      <c r="CH2184" s="13"/>
      <c r="CI2184" s="13"/>
      <c r="CJ2184" s="13"/>
      <c r="CK2184" s="13"/>
      <c r="CL2184" s="13"/>
      <c r="CM2184" s="13"/>
      <c r="CN2184" s="13"/>
      <c r="CO2184" s="13"/>
      <c r="CP2184" s="13"/>
      <c r="CQ2184" s="13"/>
      <c r="CR2184" s="13"/>
      <c r="CS2184" s="13"/>
      <c r="CT2184" s="13"/>
      <c r="CU2184" s="13"/>
      <c r="CV2184" s="13"/>
      <c r="CW2184" s="13"/>
      <c r="CX2184" s="13"/>
      <c r="CY2184" s="13"/>
      <c r="CZ2184" s="13"/>
      <c r="DA2184" s="13"/>
      <c r="DB2184" s="13"/>
      <c r="DC2184" s="13"/>
      <c r="DD2184" s="13"/>
      <c r="DE2184" s="13"/>
      <c r="DF2184" s="13"/>
      <c r="DG2184" s="13"/>
      <c r="DH2184" s="13"/>
      <c r="DI2184" s="13"/>
      <c r="DJ2184" s="13"/>
      <c r="DK2184" s="13"/>
      <c r="DL2184" s="13"/>
      <c r="DM2184" s="13"/>
      <c r="DN2184" s="13"/>
      <c r="DO2184" s="13"/>
      <c r="DP2184" s="13"/>
      <c r="DQ2184" s="13"/>
      <c r="DR2184" s="13"/>
      <c r="DS2184" s="13"/>
      <c r="DT2184" s="13"/>
      <c r="DU2184" s="13"/>
      <c r="DV2184" s="13"/>
      <c r="DW2184" s="13"/>
      <c r="DX2184" s="13"/>
      <c r="DY2184" s="13"/>
      <c r="DZ2184" s="13"/>
      <c r="EA2184" s="13"/>
      <c r="EB2184" s="13"/>
      <c r="EC2184" s="13"/>
      <c r="ED2184" s="13"/>
      <c r="EE2184" s="13"/>
      <c r="EF2184" s="13"/>
      <c r="EG2184" s="13"/>
      <c r="EH2184" s="13"/>
      <c r="EI2184" s="13"/>
      <c r="EJ2184" s="13"/>
      <c r="EK2184" s="13"/>
      <c r="EL2184" s="13"/>
      <c r="EM2184" s="13"/>
      <c r="EN2184" s="13"/>
      <c r="EO2184" s="13"/>
      <c r="EP2184" s="13"/>
      <c r="EQ2184" s="13"/>
      <c r="ER2184" s="13"/>
      <c r="ES2184" s="13"/>
      <c r="ET2184" s="13"/>
      <c r="EU2184" s="13"/>
      <c r="EV2184" s="13"/>
      <c r="EW2184" s="13"/>
      <c r="EX2184" s="13"/>
      <c r="EY2184" s="13"/>
      <c r="EZ2184" s="13"/>
      <c r="FA2184" s="13"/>
      <c r="FB2184" s="13"/>
      <c r="FC2184" s="13"/>
      <c r="FD2184" s="13"/>
      <c r="FE2184" s="13"/>
      <c r="FF2184" s="13"/>
      <c r="FG2184" s="13"/>
      <c r="FH2184" s="13"/>
      <c r="FI2184" s="13"/>
      <c r="FJ2184" s="13"/>
      <c r="FK2184" s="13"/>
      <c r="FL2184" s="13"/>
      <c r="FM2184" s="13"/>
      <c r="FN2184" s="13"/>
      <c r="FO2184" s="13"/>
      <c r="FP2184" s="13"/>
      <c r="FQ2184" s="13"/>
      <c r="FR2184" s="13"/>
      <c r="FS2184" s="13"/>
      <c r="FT2184" s="13"/>
      <c r="FU2184" s="13"/>
      <c r="FV2184" s="13"/>
      <c r="FW2184" s="13"/>
      <c r="FX2184" s="13"/>
      <c r="FY2184" s="13"/>
      <c r="FZ2184" s="13"/>
      <c r="GA2184" s="13"/>
      <c r="GB2184" s="13"/>
      <c r="GC2184" s="13"/>
      <c r="GD2184" s="13"/>
      <c r="GE2184" s="13"/>
      <c r="GF2184" s="13"/>
      <c r="GG2184" s="13"/>
      <c r="GH2184" s="13"/>
      <c r="GI2184" s="13"/>
      <c r="GJ2184" s="13"/>
      <c r="GK2184" s="13"/>
      <c r="GL2184" s="13"/>
      <c r="GM2184" s="13"/>
      <c r="GN2184" s="13"/>
      <c r="GO2184" s="13"/>
      <c r="GP2184" s="13"/>
      <c r="GQ2184" s="13"/>
      <c r="GR2184" s="13"/>
      <c r="GS2184" s="13"/>
      <c r="GT2184" s="13"/>
      <c r="GU2184" s="13"/>
      <c r="GV2184" s="13"/>
      <c r="GW2184" s="13"/>
      <c r="GX2184" s="13"/>
      <c r="GY2184" s="13"/>
      <c r="GZ2184" s="13"/>
      <c r="HA2184" s="13"/>
      <c r="HB2184" s="13"/>
      <c r="HC2184" s="13"/>
      <c r="HD2184" s="13"/>
      <c r="HE2184" s="13"/>
      <c r="HF2184" s="13"/>
      <c r="HG2184" s="13"/>
      <c r="HH2184" s="13"/>
      <c r="HI2184" s="13"/>
      <c r="HJ2184" s="13"/>
      <c r="HK2184" s="13"/>
      <c r="HL2184" s="13"/>
      <c r="HM2184" s="13"/>
      <c r="HN2184" s="13"/>
      <c r="HO2184" s="13"/>
      <c r="HP2184" s="13"/>
    </row>
    <row r="2185" spans="1:224" s="75" customFormat="1" ht="15.75" x14ac:dyDescent="0.25">
      <c r="A2185" s="22" t="s">
        <v>2722</v>
      </c>
      <c r="B2185" s="51" t="s">
        <v>2879</v>
      </c>
      <c r="C2185" s="52" t="s">
        <v>2844</v>
      </c>
      <c r="D2185" s="22"/>
      <c r="E2185" s="22"/>
      <c r="F2185" s="22"/>
      <c r="G2185" s="25">
        <v>40</v>
      </c>
      <c r="H2185" s="7"/>
      <c r="I2185" s="3">
        <f t="shared" si="80"/>
        <v>0</v>
      </c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  <c r="AT2185" s="13"/>
      <c r="AU2185" s="13"/>
      <c r="AV2185" s="13"/>
      <c r="AW2185" s="13"/>
      <c r="AX2185" s="13"/>
      <c r="AY2185" s="13"/>
      <c r="AZ2185" s="13"/>
      <c r="BA2185" s="13"/>
      <c r="BB2185" s="13"/>
      <c r="BC2185" s="13"/>
      <c r="BD2185" s="13"/>
      <c r="BE2185" s="13"/>
      <c r="BF2185" s="13"/>
      <c r="BG2185" s="13"/>
      <c r="BH2185" s="13"/>
      <c r="BI2185" s="13"/>
      <c r="BJ2185" s="13"/>
      <c r="BK2185" s="13"/>
      <c r="BL2185" s="13"/>
      <c r="BM2185" s="13"/>
      <c r="BN2185" s="13"/>
      <c r="BO2185" s="13"/>
      <c r="BP2185" s="13"/>
      <c r="BQ2185" s="13"/>
      <c r="BR2185" s="13"/>
      <c r="BS2185" s="13"/>
      <c r="BT2185" s="13"/>
      <c r="BU2185" s="13"/>
      <c r="BV2185" s="13"/>
      <c r="BW2185" s="13"/>
      <c r="BX2185" s="13"/>
      <c r="BY2185" s="13"/>
      <c r="BZ2185" s="13"/>
      <c r="CA2185" s="13"/>
      <c r="CB2185" s="13"/>
      <c r="CC2185" s="13"/>
      <c r="CD2185" s="13"/>
      <c r="CE2185" s="13"/>
      <c r="CF2185" s="13"/>
      <c r="CG2185" s="13"/>
      <c r="CH2185" s="13"/>
      <c r="CI2185" s="13"/>
      <c r="CJ2185" s="13"/>
      <c r="CK2185" s="13"/>
      <c r="CL2185" s="13"/>
      <c r="CM2185" s="13"/>
      <c r="CN2185" s="13"/>
      <c r="CO2185" s="13"/>
      <c r="CP2185" s="13"/>
      <c r="CQ2185" s="13"/>
      <c r="CR2185" s="13"/>
      <c r="CS2185" s="13"/>
      <c r="CT2185" s="13"/>
      <c r="CU2185" s="13"/>
      <c r="CV2185" s="13"/>
      <c r="CW2185" s="13"/>
      <c r="CX2185" s="13"/>
      <c r="CY2185" s="13"/>
      <c r="CZ2185" s="13"/>
      <c r="DA2185" s="13"/>
      <c r="DB2185" s="13"/>
      <c r="DC2185" s="13"/>
      <c r="DD2185" s="13"/>
      <c r="DE2185" s="13"/>
      <c r="DF2185" s="13"/>
      <c r="DG2185" s="13"/>
      <c r="DH2185" s="13"/>
      <c r="DI2185" s="13"/>
      <c r="DJ2185" s="13"/>
      <c r="DK2185" s="13"/>
      <c r="DL2185" s="13"/>
      <c r="DM2185" s="13"/>
      <c r="DN2185" s="13"/>
      <c r="DO2185" s="13"/>
      <c r="DP2185" s="13"/>
      <c r="DQ2185" s="13"/>
      <c r="DR2185" s="13"/>
      <c r="DS2185" s="13"/>
      <c r="DT2185" s="13"/>
      <c r="DU2185" s="13"/>
      <c r="DV2185" s="13"/>
      <c r="DW2185" s="13"/>
      <c r="DX2185" s="13"/>
      <c r="DY2185" s="13"/>
      <c r="DZ2185" s="13"/>
      <c r="EA2185" s="13"/>
      <c r="EB2185" s="13"/>
      <c r="EC2185" s="13"/>
      <c r="ED2185" s="13"/>
      <c r="EE2185" s="13"/>
      <c r="EF2185" s="13"/>
      <c r="EG2185" s="13"/>
      <c r="EH2185" s="13"/>
      <c r="EI2185" s="13"/>
      <c r="EJ2185" s="13"/>
      <c r="EK2185" s="13"/>
      <c r="EL2185" s="13"/>
      <c r="EM2185" s="13"/>
      <c r="EN2185" s="13"/>
      <c r="EO2185" s="13"/>
      <c r="EP2185" s="13"/>
      <c r="EQ2185" s="13"/>
      <c r="ER2185" s="13"/>
      <c r="ES2185" s="13"/>
      <c r="ET2185" s="13"/>
      <c r="EU2185" s="13"/>
      <c r="EV2185" s="13"/>
      <c r="EW2185" s="13"/>
      <c r="EX2185" s="13"/>
      <c r="EY2185" s="13"/>
      <c r="EZ2185" s="13"/>
      <c r="FA2185" s="13"/>
      <c r="FB2185" s="13"/>
      <c r="FC2185" s="13"/>
      <c r="FD2185" s="13"/>
      <c r="FE2185" s="13"/>
      <c r="FF2185" s="13"/>
      <c r="FG2185" s="13"/>
      <c r="FH2185" s="13"/>
      <c r="FI2185" s="13"/>
      <c r="FJ2185" s="13"/>
      <c r="FK2185" s="13"/>
      <c r="FL2185" s="13"/>
      <c r="FM2185" s="13"/>
      <c r="FN2185" s="13"/>
      <c r="FO2185" s="13"/>
      <c r="FP2185" s="13"/>
      <c r="FQ2185" s="13"/>
      <c r="FR2185" s="13"/>
      <c r="FS2185" s="13"/>
      <c r="FT2185" s="13"/>
      <c r="FU2185" s="13"/>
      <c r="FV2185" s="13"/>
      <c r="FW2185" s="13"/>
      <c r="FX2185" s="13"/>
      <c r="FY2185" s="13"/>
      <c r="FZ2185" s="13"/>
      <c r="GA2185" s="13"/>
      <c r="GB2185" s="13"/>
      <c r="GC2185" s="13"/>
      <c r="GD2185" s="13"/>
      <c r="GE2185" s="13"/>
      <c r="GF2185" s="13"/>
      <c r="GG2185" s="13"/>
      <c r="GH2185" s="13"/>
      <c r="GI2185" s="13"/>
      <c r="GJ2185" s="13"/>
      <c r="GK2185" s="13"/>
      <c r="GL2185" s="13"/>
      <c r="GM2185" s="13"/>
      <c r="GN2185" s="13"/>
      <c r="GO2185" s="13"/>
      <c r="GP2185" s="13"/>
      <c r="GQ2185" s="13"/>
      <c r="GR2185" s="13"/>
      <c r="GS2185" s="13"/>
      <c r="GT2185" s="13"/>
      <c r="GU2185" s="13"/>
      <c r="GV2185" s="13"/>
      <c r="GW2185" s="13"/>
      <c r="GX2185" s="13"/>
      <c r="GY2185" s="13"/>
      <c r="GZ2185" s="13"/>
      <c r="HA2185" s="13"/>
      <c r="HB2185" s="13"/>
      <c r="HC2185" s="13"/>
      <c r="HD2185" s="13"/>
      <c r="HE2185" s="13"/>
      <c r="HF2185" s="13"/>
      <c r="HG2185" s="13"/>
      <c r="HH2185" s="13"/>
      <c r="HI2185" s="13"/>
      <c r="HJ2185" s="13"/>
      <c r="HK2185" s="13"/>
      <c r="HL2185" s="13"/>
      <c r="HM2185" s="13"/>
      <c r="HN2185" s="13"/>
      <c r="HO2185" s="13"/>
      <c r="HP2185" s="13"/>
    </row>
    <row r="2186" spans="1:224" s="75" customFormat="1" ht="15.75" x14ac:dyDescent="0.25">
      <c r="A2186" s="22" t="s">
        <v>2723</v>
      </c>
      <c r="B2186" s="51" t="s">
        <v>2882</v>
      </c>
      <c r="C2186" s="52" t="s">
        <v>2866</v>
      </c>
      <c r="D2186" s="22"/>
      <c r="E2186" s="22"/>
      <c r="F2186" s="22"/>
      <c r="G2186" s="25">
        <v>12</v>
      </c>
      <c r="H2186" s="7"/>
      <c r="I2186" s="3">
        <f t="shared" si="80"/>
        <v>0</v>
      </c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  <c r="AT2186" s="13"/>
      <c r="AU2186" s="13"/>
      <c r="AV2186" s="13"/>
      <c r="AW2186" s="13"/>
      <c r="AX2186" s="13"/>
      <c r="AY2186" s="13"/>
      <c r="AZ2186" s="13"/>
      <c r="BA2186" s="13"/>
      <c r="BB2186" s="13"/>
      <c r="BC2186" s="13"/>
      <c r="BD2186" s="13"/>
      <c r="BE2186" s="13"/>
      <c r="BF2186" s="13"/>
      <c r="BG2186" s="13"/>
      <c r="BH2186" s="13"/>
      <c r="BI2186" s="13"/>
      <c r="BJ2186" s="13"/>
      <c r="BK2186" s="13"/>
      <c r="BL2186" s="13"/>
      <c r="BM2186" s="13"/>
      <c r="BN2186" s="13"/>
      <c r="BO2186" s="13"/>
      <c r="BP2186" s="13"/>
      <c r="BQ2186" s="13"/>
      <c r="BR2186" s="13"/>
      <c r="BS2186" s="13"/>
      <c r="BT2186" s="13"/>
      <c r="BU2186" s="13"/>
      <c r="BV2186" s="13"/>
      <c r="BW2186" s="13"/>
      <c r="BX2186" s="13"/>
      <c r="BY2186" s="13"/>
      <c r="BZ2186" s="13"/>
      <c r="CA2186" s="13"/>
      <c r="CB2186" s="13"/>
      <c r="CC2186" s="13"/>
      <c r="CD2186" s="13"/>
      <c r="CE2186" s="13"/>
      <c r="CF2186" s="13"/>
      <c r="CG2186" s="13"/>
      <c r="CH2186" s="13"/>
      <c r="CI2186" s="13"/>
      <c r="CJ2186" s="13"/>
      <c r="CK2186" s="13"/>
      <c r="CL2186" s="13"/>
      <c r="CM2186" s="13"/>
      <c r="CN2186" s="13"/>
      <c r="CO2186" s="13"/>
      <c r="CP2186" s="13"/>
      <c r="CQ2186" s="13"/>
      <c r="CR2186" s="13"/>
      <c r="CS2186" s="13"/>
      <c r="CT2186" s="13"/>
      <c r="CU2186" s="13"/>
      <c r="CV2186" s="13"/>
      <c r="CW2186" s="13"/>
      <c r="CX2186" s="13"/>
      <c r="CY2186" s="13"/>
      <c r="CZ2186" s="13"/>
      <c r="DA2186" s="13"/>
      <c r="DB2186" s="13"/>
      <c r="DC2186" s="13"/>
      <c r="DD2186" s="13"/>
      <c r="DE2186" s="13"/>
      <c r="DF2186" s="13"/>
      <c r="DG2186" s="13"/>
      <c r="DH2186" s="13"/>
      <c r="DI2186" s="13"/>
      <c r="DJ2186" s="13"/>
      <c r="DK2186" s="13"/>
      <c r="DL2186" s="13"/>
      <c r="DM2186" s="13"/>
      <c r="DN2186" s="13"/>
      <c r="DO2186" s="13"/>
      <c r="DP2186" s="13"/>
      <c r="DQ2186" s="13"/>
      <c r="DR2186" s="13"/>
      <c r="DS2186" s="13"/>
      <c r="DT2186" s="13"/>
      <c r="DU2186" s="13"/>
      <c r="DV2186" s="13"/>
      <c r="DW2186" s="13"/>
      <c r="DX2186" s="13"/>
      <c r="DY2186" s="13"/>
      <c r="DZ2186" s="13"/>
      <c r="EA2186" s="13"/>
      <c r="EB2186" s="13"/>
      <c r="EC2186" s="13"/>
      <c r="ED2186" s="13"/>
      <c r="EE2186" s="13"/>
      <c r="EF2186" s="13"/>
      <c r="EG2186" s="13"/>
      <c r="EH2186" s="13"/>
      <c r="EI2186" s="13"/>
      <c r="EJ2186" s="13"/>
      <c r="EK2186" s="13"/>
      <c r="EL2186" s="13"/>
      <c r="EM2186" s="13"/>
      <c r="EN2186" s="13"/>
      <c r="EO2186" s="13"/>
      <c r="EP2186" s="13"/>
      <c r="EQ2186" s="13"/>
      <c r="ER2186" s="13"/>
      <c r="ES2186" s="13"/>
      <c r="ET2186" s="13"/>
      <c r="EU2186" s="13"/>
      <c r="EV2186" s="13"/>
      <c r="EW2186" s="13"/>
      <c r="EX2186" s="13"/>
      <c r="EY2186" s="13"/>
      <c r="EZ2186" s="13"/>
      <c r="FA2186" s="13"/>
      <c r="FB2186" s="13"/>
      <c r="FC2186" s="13"/>
      <c r="FD2186" s="13"/>
      <c r="FE2186" s="13"/>
      <c r="FF2186" s="13"/>
      <c r="FG2186" s="13"/>
      <c r="FH2186" s="13"/>
      <c r="FI2186" s="13"/>
      <c r="FJ2186" s="13"/>
      <c r="FK2186" s="13"/>
      <c r="FL2186" s="13"/>
      <c r="FM2186" s="13"/>
      <c r="FN2186" s="13"/>
      <c r="FO2186" s="13"/>
      <c r="FP2186" s="13"/>
      <c r="FQ2186" s="13"/>
      <c r="FR2186" s="13"/>
      <c r="FS2186" s="13"/>
      <c r="FT2186" s="13"/>
      <c r="FU2186" s="13"/>
      <c r="FV2186" s="13"/>
      <c r="FW2186" s="13"/>
      <c r="FX2186" s="13"/>
      <c r="FY2186" s="13"/>
      <c r="FZ2186" s="13"/>
      <c r="GA2186" s="13"/>
      <c r="GB2186" s="13"/>
      <c r="GC2186" s="13"/>
      <c r="GD2186" s="13"/>
      <c r="GE2186" s="13"/>
      <c r="GF2186" s="13"/>
      <c r="GG2186" s="13"/>
      <c r="GH2186" s="13"/>
      <c r="GI2186" s="13"/>
      <c r="GJ2186" s="13"/>
      <c r="GK2186" s="13"/>
      <c r="GL2186" s="13"/>
      <c r="GM2186" s="13"/>
      <c r="GN2186" s="13"/>
      <c r="GO2186" s="13"/>
      <c r="GP2186" s="13"/>
      <c r="GQ2186" s="13"/>
      <c r="GR2186" s="13"/>
      <c r="GS2186" s="13"/>
      <c r="GT2186" s="13"/>
      <c r="GU2186" s="13"/>
      <c r="GV2186" s="13"/>
      <c r="GW2186" s="13"/>
      <c r="GX2186" s="13"/>
      <c r="GY2186" s="13"/>
      <c r="GZ2186" s="13"/>
      <c r="HA2186" s="13"/>
      <c r="HB2186" s="13"/>
      <c r="HC2186" s="13"/>
      <c r="HD2186" s="13"/>
      <c r="HE2186" s="13"/>
      <c r="HF2186" s="13"/>
      <c r="HG2186" s="13"/>
      <c r="HH2186" s="13"/>
      <c r="HI2186" s="13"/>
      <c r="HJ2186" s="13"/>
      <c r="HK2186" s="13"/>
      <c r="HL2186" s="13"/>
      <c r="HM2186" s="13"/>
      <c r="HN2186" s="13"/>
      <c r="HO2186" s="13"/>
      <c r="HP2186" s="13"/>
    </row>
    <row r="2187" spans="1:224" s="75" customFormat="1" ht="15.75" x14ac:dyDescent="0.25">
      <c r="A2187" s="22" t="s">
        <v>2724</v>
      </c>
      <c r="B2187" s="51" t="s">
        <v>2882</v>
      </c>
      <c r="C2187" s="52" t="s">
        <v>2849</v>
      </c>
      <c r="D2187" s="22"/>
      <c r="E2187" s="22"/>
      <c r="F2187" s="22"/>
      <c r="G2187" s="25">
        <v>24</v>
      </c>
      <c r="H2187" s="7"/>
      <c r="I2187" s="3">
        <f t="shared" si="80"/>
        <v>0</v>
      </c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  <c r="AT2187" s="13"/>
      <c r="AU2187" s="13"/>
      <c r="AV2187" s="13"/>
      <c r="AW2187" s="13"/>
      <c r="AX2187" s="13"/>
      <c r="AY2187" s="13"/>
      <c r="AZ2187" s="13"/>
      <c r="BA2187" s="13"/>
      <c r="BB2187" s="13"/>
      <c r="BC2187" s="13"/>
      <c r="BD2187" s="13"/>
      <c r="BE2187" s="13"/>
      <c r="BF2187" s="13"/>
      <c r="BG2187" s="13"/>
      <c r="BH2187" s="13"/>
      <c r="BI2187" s="13"/>
      <c r="BJ2187" s="13"/>
      <c r="BK2187" s="13"/>
      <c r="BL2187" s="13"/>
      <c r="BM2187" s="13"/>
      <c r="BN2187" s="13"/>
      <c r="BO2187" s="13"/>
      <c r="BP2187" s="13"/>
      <c r="BQ2187" s="13"/>
      <c r="BR2187" s="13"/>
      <c r="BS2187" s="13"/>
      <c r="BT2187" s="13"/>
      <c r="BU2187" s="13"/>
      <c r="BV2187" s="13"/>
      <c r="BW2187" s="13"/>
      <c r="BX2187" s="13"/>
      <c r="BY2187" s="13"/>
      <c r="BZ2187" s="13"/>
      <c r="CA2187" s="13"/>
      <c r="CB2187" s="13"/>
      <c r="CC2187" s="13"/>
      <c r="CD2187" s="13"/>
      <c r="CE2187" s="13"/>
      <c r="CF2187" s="13"/>
      <c r="CG2187" s="13"/>
      <c r="CH2187" s="13"/>
      <c r="CI2187" s="13"/>
      <c r="CJ2187" s="13"/>
      <c r="CK2187" s="13"/>
      <c r="CL2187" s="13"/>
      <c r="CM2187" s="13"/>
      <c r="CN2187" s="13"/>
      <c r="CO2187" s="13"/>
      <c r="CP2187" s="13"/>
      <c r="CQ2187" s="13"/>
      <c r="CR2187" s="13"/>
      <c r="CS2187" s="13"/>
      <c r="CT2187" s="13"/>
      <c r="CU2187" s="13"/>
      <c r="CV2187" s="13"/>
      <c r="CW2187" s="13"/>
      <c r="CX2187" s="13"/>
      <c r="CY2187" s="13"/>
      <c r="CZ2187" s="13"/>
      <c r="DA2187" s="13"/>
      <c r="DB2187" s="13"/>
      <c r="DC2187" s="13"/>
      <c r="DD2187" s="13"/>
      <c r="DE2187" s="13"/>
      <c r="DF2187" s="13"/>
      <c r="DG2187" s="13"/>
      <c r="DH2187" s="13"/>
      <c r="DI2187" s="13"/>
      <c r="DJ2187" s="13"/>
      <c r="DK2187" s="13"/>
      <c r="DL2187" s="13"/>
      <c r="DM2187" s="13"/>
      <c r="DN2187" s="13"/>
      <c r="DO2187" s="13"/>
      <c r="DP2187" s="13"/>
      <c r="DQ2187" s="13"/>
      <c r="DR2187" s="13"/>
      <c r="DS2187" s="13"/>
      <c r="DT2187" s="13"/>
      <c r="DU2187" s="13"/>
      <c r="DV2187" s="13"/>
      <c r="DW2187" s="13"/>
      <c r="DX2187" s="13"/>
      <c r="DY2187" s="13"/>
      <c r="DZ2187" s="13"/>
      <c r="EA2187" s="13"/>
      <c r="EB2187" s="13"/>
      <c r="EC2187" s="13"/>
      <c r="ED2187" s="13"/>
      <c r="EE2187" s="13"/>
      <c r="EF2187" s="13"/>
      <c r="EG2187" s="13"/>
      <c r="EH2187" s="13"/>
      <c r="EI2187" s="13"/>
      <c r="EJ2187" s="13"/>
      <c r="EK2187" s="13"/>
      <c r="EL2187" s="13"/>
      <c r="EM2187" s="13"/>
      <c r="EN2187" s="13"/>
      <c r="EO2187" s="13"/>
      <c r="EP2187" s="13"/>
      <c r="EQ2187" s="13"/>
      <c r="ER2187" s="13"/>
      <c r="ES2187" s="13"/>
      <c r="ET2187" s="13"/>
      <c r="EU2187" s="13"/>
      <c r="EV2187" s="13"/>
      <c r="EW2187" s="13"/>
      <c r="EX2187" s="13"/>
      <c r="EY2187" s="13"/>
      <c r="EZ2187" s="13"/>
      <c r="FA2187" s="13"/>
      <c r="FB2187" s="13"/>
      <c r="FC2187" s="13"/>
      <c r="FD2187" s="13"/>
      <c r="FE2187" s="13"/>
      <c r="FF2187" s="13"/>
      <c r="FG2187" s="13"/>
      <c r="FH2187" s="13"/>
      <c r="FI2187" s="13"/>
      <c r="FJ2187" s="13"/>
      <c r="FK2187" s="13"/>
      <c r="FL2187" s="13"/>
      <c r="FM2187" s="13"/>
      <c r="FN2187" s="13"/>
      <c r="FO2187" s="13"/>
      <c r="FP2187" s="13"/>
      <c r="FQ2187" s="13"/>
      <c r="FR2187" s="13"/>
      <c r="FS2187" s="13"/>
      <c r="FT2187" s="13"/>
      <c r="FU2187" s="13"/>
      <c r="FV2187" s="13"/>
      <c r="FW2187" s="13"/>
      <c r="FX2187" s="13"/>
      <c r="FY2187" s="13"/>
      <c r="FZ2187" s="13"/>
      <c r="GA2187" s="13"/>
      <c r="GB2187" s="13"/>
      <c r="GC2187" s="13"/>
      <c r="GD2187" s="13"/>
      <c r="GE2187" s="13"/>
      <c r="GF2187" s="13"/>
      <c r="GG2187" s="13"/>
      <c r="GH2187" s="13"/>
      <c r="GI2187" s="13"/>
      <c r="GJ2187" s="13"/>
      <c r="GK2187" s="13"/>
      <c r="GL2187" s="13"/>
      <c r="GM2187" s="13"/>
      <c r="GN2187" s="13"/>
      <c r="GO2187" s="13"/>
      <c r="GP2187" s="13"/>
      <c r="GQ2187" s="13"/>
      <c r="GR2187" s="13"/>
      <c r="GS2187" s="13"/>
      <c r="GT2187" s="13"/>
      <c r="GU2187" s="13"/>
      <c r="GV2187" s="13"/>
      <c r="GW2187" s="13"/>
      <c r="GX2187" s="13"/>
      <c r="GY2187" s="13"/>
      <c r="GZ2187" s="13"/>
      <c r="HA2187" s="13"/>
      <c r="HB2187" s="13"/>
      <c r="HC2187" s="13"/>
      <c r="HD2187" s="13"/>
      <c r="HE2187" s="13"/>
      <c r="HF2187" s="13"/>
      <c r="HG2187" s="13"/>
      <c r="HH2187" s="13"/>
      <c r="HI2187" s="13"/>
      <c r="HJ2187" s="13"/>
      <c r="HK2187" s="13"/>
      <c r="HL2187" s="13"/>
      <c r="HM2187" s="13"/>
      <c r="HN2187" s="13"/>
      <c r="HO2187" s="13"/>
      <c r="HP2187" s="13"/>
    </row>
    <row r="2188" spans="1:224" x14ac:dyDescent="0.25">
      <c r="A2188" s="22" t="s">
        <v>6282</v>
      </c>
      <c r="B2188" s="51" t="s">
        <v>6283</v>
      </c>
      <c r="C2188" s="22" t="s">
        <v>5220</v>
      </c>
      <c r="D2188" s="24"/>
      <c r="E2188" s="22"/>
      <c r="F2188" s="22" t="s">
        <v>3273</v>
      </c>
      <c r="G2188" s="25">
        <v>1253</v>
      </c>
      <c r="H2188" s="7"/>
      <c r="I2188" s="3">
        <f t="shared" ref="I2188" si="81">G2188*H2188</f>
        <v>0</v>
      </c>
    </row>
    <row r="2189" spans="1:224" s="75" customFormat="1" ht="15.75" x14ac:dyDescent="0.25">
      <c r="A2189" s="22" t="s">
        <v>2726</v>
      </c>
      <c r="B2189" s="51" t="s">
        <v>2884</v>
      </c>
      <c r="C2189" s="52" t="s">
        <v>2881</v>
      </c>
      <c r="D2189" s="22"/>
      <c r="E2189" s="22"/>
      <c r="F2189" s="22"/>
      <c r="G2189" s="25">
        <v>10</v>
      </c>
      <c r="H2189" s="7"/>
      <c r="I2189" s="3">
        <f t="shared" ref="I2189:I2220" si="82">G2189*H2189</f>
        <v>0</v>
      </c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  <c r="AT2189" s="13"/>
      <c r="AU2189" s="13"/>
      <c r="AV2189" s="13"/>
      <c r="AW2189" s="13"/>
      <c r="AX2189" s="13"/>
      <c r="AY2189" s="13"/>
      <c r="AZ2189" s="13"/>
      <c r="BA2189" s="13"/>
      <c r="BB2189" s="13"/>
      <c r="BC2189" s="13"/>
      <c r="BD2189" s="13"/>
      <c r="BE2189" s="13"/>
      <c r="BF2189" s="13"/>
      <c r="BG2189" s="13"/>
      <c r="BH2189" s="13"/>
      <c r="BI2189" s="13"/>
      <c r="BJ2189" s="13"/>
      <c r="BK2189" s="13"/>
      <c r="BL2189" s="13"/>
      <c r="BM2189" s="13"/>
      <c r="BN2189" s="13"/>
      <c r="BO2189" s="13"/>
      <c r="BP2189" s="13"/>
      <c r="BQ2189" s="13"/>
      <c r="BR2189" s="13"/>
      <c r="BS2189" s="13"/>
      <c r="BT2189" s="13"/>
      <c r="BU2189" s="13"/>
      <c r="BV2189" s="13"/>
      <c r="BW2189" s="13"/>
      <c r="BX2189" s="13"/>
      <c r="BY2189" s="13"/>
      <c r="BZ2189" s="13"/>
      <c r="CA2189" s="13"/>
      <c r="CB2189" s="13"/>
      <c r="CC2189" s="13"/>
      <c r="CD2189" s="13"/>
      <c r="CE2189" s="13"/>
      <c r="CF2189" s="13"/>
      <c r="CG2189" s="13"/>
      <c r="CH2189" s="13"/>
      <c r="CI2189" s="13"/>
      <c r="CJ2189" s="13"/>
      <c r="CK2189" s="13"/>
      <c r="CL2189" s="13"/>
      <c r="CM2189" s="13"/>
      <c r="CN2189" s="13"/>
      <c r="CO2189" s="13"/>
      <c r="CP2189" s="13"/>
      <c r="CQ2189" s="13"/>
      <c r="CR2189" s="13"/>
      <c r="CS2189" s="13"/>
      <c r="CT2189" s="13"/>
      <c r="CU2189" s="13"/>
      <c r="CV2189" s="13"/>
      <c r="CW2189" s="13"/>
      <c r="CX2189" s="13"/>
      <c r="CY2189" s="13"/>
      <c r="CZ2189" s="13"/>
      <c r="DA2189" s="13"/>
      <c r="DB2189" s="13"/>
      <c r="DC2189" s="13"/>
      <c r="DD2189" s="13"/>
      <c r="DE2189" s="13"/>
      <c r="DF2189" s="13"/>
      <c r="DG2189" s="13"/>
      <c r="DH2189" s="13"/>
      <c r="DI2189" s="13"/>
      <c r="DJ2189" s="13"/>
      <c r="DK2189" s="13"/>
      <c r="DL2189" s="13"/>
      <c r="DM2189" s="13"/>
      <c r="DN2189" s="13"/>
      <c r="DO2189" s="13"/>
      <c r="DP2189" s="13"/>
      <c r="DQ2189" s="13"/>
      <c r="DR2189" s="13"/>
      <c r="DS2189" s="13"/>
      <c r="DT2189" s="13"/>
      <c r="DU2189" s="13"/>
      <c r="DV2189" s="13"/>
      <c r="DW2189" s="13"/>
      <c r="DX2189" s="13"/>
      <c r="DY2189" s="13"/>
      <c r="DZ2189" s="13"/>
      <c r="EA2189" s="13"/>
      <c r="EB2189" s="13"/>
      <c r="EC2189" s="13"/>
      <c r="ED2189" s="13"/>
      <c r="EE2189" s="13"/>
      <c r="EF2189" s="13"/>
      <c r="EG2189" s="13"/>
      <c r="EH2189" s="13"/>
      <c r="EI2189" s="13"/>
      <c r="EJ2189" s="13"/>
      <c r="EK2189" s="13"/>
      <c r="EL2189" s="13"/>
      <c r="EM2189" s="13"/>
      <c r="EN2189" s="13"/>
      <c r="EO2189" s="13"/>
      <c r="EP2189" s="13"/>
      <c r="EQ2189" s="13"/>
      <c r="ER2189" s="13"/>
      <c r="ES2189" s="13"/>
      <c r="ET2189" s="13"/>
      <c r="EU2189" s="13"/>
      <c r="EV2189" s="13"/>
      <c r="EW2189" s="13"/>
      <c r="EX2189" s="13"/>
      <c r="EY2189" s="13"/>
      <c r="EZ2189" s="13"/>
      <c r="FA2189" s="13"/>
      <c r="FB2189" s="13"/>
      <c r="FC2189" s="13"/>
      <c r="FD2189" s="13"/>
      <c r="FE2189" s="13"/>
      <c r="FF2189" s="13"/>
      <c r="FG2189" s="13"/>
      <c r="FH2189" s="13"/>
      <c r="FI2189" s="13"/>
      <c r="FJ2189" s="13"/>
      <c r="FK2189" s="13"/>
      <c r="FL2189" s="13"/>
      <c r="FM2189" s="13"/>
      <c r="FN2189" s="13"/>
      <c r="FO2189" s="13"/>
      <c r="FP2189" s="13"/>
      <c r="FQ2189" s="13"/>
      <c r="FR2189" s="13"/>
      <c r="FS2189" s="13"/>
      <c r="FT2189" s="13"/>
      <c r="FU2189" s="13"/>
      <c r="FV2189" s="13"/>
      <c r="FW2189" s="13"/>
      <c r="FX2189" s="13"/>
      <c r="FY2189" s="13"/>
      <c r="FZ2189" s="13"/>
      <c r="GA2189" s="13"/>
      <c r="GB2189" s="13"/>
      <c r="GC2189" s="13"/>
      <c r="GD2189" s="13"/>
      <c r="GE2189" s="13"/>
      <c r="GF2189" s="13"/>
      <c r="GG2189" s="13"/>
      <c r="GH2189" s="13"/>
      <c r="GI2189" s="13"/>
      <c r="GJ2189" s="13"/>
      <c r="GK2189" s="13"/>
      <c r="GL2189" s="13"/>
      <c r="GM2189" s="13"/>
      <c r="GN2189" s="13"/>
      <c r="GO2189" s="13"/>
      <c r="GP2189" s="13"/>
      <c r="GQ2189" s="13"/>
      <c r="GR2189" s="13"/>
      <c r="GS2189" s="13"/>
      <c r="GT2189" s="13"/>
      <c r="GU2189" s="13"/>
      <c r="GV2189" s="13"/>
      <c r="GW2189" s="13"/>
      <c r="GX2189" s="13"/>
      <c r="GY2189" s="13"/>
      <c r="GZ2189" s="13"/>
      <c r="HA2189" s="13"/>
      <c r="HB2189" s="13"/>
      <c r="HC2189" s="13"/>
      <c r="HD2189" s="13"/>
      <c r="HE2189" s="13"/>
      <c r="HF2189" s="13"/>
      <c r="HG2189" s="13"/>
      <c r="HH2189" s="13"/>
      <c r="HI2189" s="13"/>
      <c r="HJ2189" s="13"/>
      <c r="HK2189" s="13"/>
      <c r="HL2189" s="13"/>
      <c r="HM2189" s="13"/>
      <c r="HN2189" s="13"/>
      <c r="HO2189" s="13"/>
      <c r="HP2189" s="13"/>
    </row>
    <row r="2190" spans="1:224" s="75" customFormat="1" ht="15.75" x14ac:dyDescent="0.25">
      <c r="A2190" s="22" t="s">
        <v>2727</v>
      </c>
      <c r="B2190" s="51" t="s">
        <v>2884</v>
      </c>
      <c r="C2190" s="52" t="s">
        <v>2866</v>
      </c>
      <c r="D2190" s="22"/>
      <c r="E2190" s="22"/>
      <c r="F2190" s="22"/>
      <c r="G2190" s="25">
        <v>12</v>
      </c>
      <c r="H2190" s="7"/>
      <c r="I2190" s="3">
        <f t="shared" si="82"/>
        <v>0</v>
      </c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  <c r="AT2190" s="13"/>
      <c r="AU2190" s="13"/>
      <c r="AV2190" s="13"/>
      <c r="AW2190" s="13"/>
      <c r="AX2190" s="13"/>
      <c r="AY2190" s="13"/>
      <c r="AZ2190" s="13"/>
      <c r="BA2190" s="13"/>
      <c r="BB2190" s="13"/>
      <c r="BC2190" s="13"/>
      <c r="BD2190" s="13"/>
      <c r="BE2190" s="13"/>
      <c r="BF2190" s="13"/>
      <c r="BG2190" s="13"/>
      <c r="BH2190" s="13"/>
      <c r="BI2190" s="13"/>
      <c r="BJ2190" s="13"/>
      <c r="BK2190" s="13"/>
      <c r="BL2190" s="13"/>
      <c r="BM2190" s="13"/>
      <c r="BN2190" s="13"/>
      <c r="BO2190" s="13"/>
      <c r="BP2190" s="13"/>
      <c r="BQ2190" s="13"/>
      <c r="BR2190" s="13"/>
      <c r="BS2190" s="13"/>
      <c r="BT2190" s="13"/>
      <c r="BU2190" s="13"/>
      <c r="BV2190" s="13"/>
      <c r="BW2190" s="13"/>
      <c r="BX2190" s="13"/>
      <c r="BY2190" s="13"/>
      <c r="BZ2190" s="13"/>
      <c r="CA2190" s="13"/>
      <c r="CB2190" s="13"/>
      <c r="CC2190" s="13"/>
      <c r="CD2190" s="13"/>
      <c r="CE2190" s="13"/>
      <c r="CF2190" s="13"/>
      <c r="CG2190" s="13"/>
      <c r="CH2190" s="13"/>
      <c r="CI2190" s="13"/>
      <c r="CJ2190" s="13"/>
      <c r="CK2190" s="13"/>
      <c r="CL2190" s="13"/>
      <c r="CM2190" s="13"/>
      <c r="CN2190" s="13"/>
      <c r="CO2190" s="13"/>
      <c r="CP2190" s="13"/>
      <c r="CQ2190" s="13"/>
      <c r="CR2190" s="13"/>
      <c r="CS2190" s="13"/>
      <c r="CT2190" s="13"/>
      <c r="CU2190" s="13"/>
      <c r="CV2190" s="13"/>
      <c r="CW2190" s="13"/>
      <c r="CX2190" s="13"/>
      <c r="CY2190" s="13"/>
      <c r="CZ2190" s="13"/>
      <c r="DA2190" s="13"/>
      <c r="DB2190" s="13"/>
      <c r="DC2190" s="13"/>
      <c r="DD2190" s="13"/>
      <c r="DE2190" s="13"/>
      <c r="DF2190" s="13"/>
      <c r="DG2190" s="13"/>
      <c r="DH2190" s="13"/>
      <c r="DI2190" s="13"/>
      <c r="DJ2190" s="13"/>
      <c r="DK2190" s="13"/>
      <c r="DL2190" s="13"/>
      <c r="DM2190" s="13"/>
      <c r="DN2190" s="13"/>
      <c r="DO2190" s="13"/>
      <c r="DP2190" s="13"/>
      <c r="DQ2190" s="13"/>
      <c r="DR2190" s="13"/>
      <c r="DS2190" s="13"/>
      <c r="DT2190" s="13"/>
      <c r="DU2190" s="13"/>
      <c r="DV2190" s="13"/>
      <c r="DW2190" s="13"/>
      <c r="DX2190" s="13"/>
      <c r="DY2190" s="13"/>
      <c r="DZ2190" s="13"/>
      <c r="EA2190" s="13"/>
      <c r="EB2190" s="13"/>
      <c r="EC2190" s="13"/>
      <c r="ED2190" s="13"/>
      <c r="EE2190" s="13"/>
      <c r="EF2190" s="13"/>
      <c r="EG2190" s="13"/>
      <c r="EH2190" s="13"/>
      <c r="EI2190" s="13"/>
      <c r="EJ2190" s="13"/>
      <c r="EK2190" s="13"/>
      <c r="EL2190" s="13"/>
      <c r="EM2190" s="13"/>
      <c r="EN2190" s="13"/>
      <c r="EO2190" s="13"/>
      <c r="EP2190" s="13"/>
      <c r="EQ2190" s="13"/>
      <c r="ER2190" s="13"/>
      <c r="ES2190" s="13"/>
      <c r="ET2190" s="13"/>
      <c r="EU2190" s="13"/>
      <c r="EV2190" s="13"/>
      <c r="EW2190" s="13"/>
      <c r="EX2190" s="13"/>
      <c r="EY2190" s="13"/>
      <c r="EZ2190" s="13"/>
      <c r="FA2190" s="13"/>
      <c r="FB2190" s="13"/>
      <c r="FC2190" s="13"/>
      <c r="FD2190" s="13"/>
      <c r="FE2190" s="13"/>
      <c r="FF2190" s="13"/>
      <c r="FG2190" s="13"/>
      <c r="FH2190" s="13"/>
      <c r="FI2190" s="13"/>
      <c r="FJ2190" s="13"/>
      <c r="FK2190" s="13"/>
      <c r="FL2190" s="13"/>
      <c r="FM2190" s="13"/>
      <c r="FN2190" s="13"/>
      <c r="FO2190" s="13"/>
      <c r="FP2190" s="13"/>
      <c r="FQ2190" s="13"/>
      <c r="FR2190" s="13"/>
      <c r="FS2190" s="13"/>
      <c r="FT2190" s="13"/>
      <c r="FU2190" s="13"/>
      <c r="FV2190" s="13"/>
      <c r="FW2190" s="13"/>
      <c r="FX2190" s="13"/>
      <c r="FY2190" s="13"/>
      <c r="FZ2190" s="13"/>
      <c r="GA2190" s="13"/>
      <c r="GB2190" s="13"/>
      <c r="GC2190" s="13"/>
      <c r="GD2190" s="13"/>
      <c r="GE2190" s="13"/>
      <c r="GF2190" s="13"/>
      <c r="GG2190" s="13"/>
      <c r="GH2190" s="13"/>
      <c r="GI2190" s="13"/>
      <c r="GJ2190" s="13"/>
      <c r="GK2190" s="13"/>
      <c r="GL2190" s="13"/>
      <c r="GM2190" s="13"/>
      <c r="GN2190" s="13"/>
      <c r="GO2190" s="13"/>
      <c r="GP2190" s="13"/>
      <c r="GQ2190" s="13"/>
      <c r="GR2190" s="13"/>
      <c r="GS2190" s="13"/>
      <c r="GT2190" s="13"/>
      <c r="GU2190" s="13"/>
      <c r="GV2190" s="13"/>
      <c r="GW2190" s="13"/>
      <c r="GX2190" s="13"/>
      <c r="GY2190" s="13"/>
      <c r="GZ2190" s="13"/>
      <c r="HA2190" s="13"/>
      <c r="HB2190" s="13"/>
      <c r="HC2190" s="13"/>
      <c r="HD2190" s="13"/>
      <c r="HE2190" s="13"/>
      <c r="HF2190" s="13"/>
      <c r="HG2190" s="13"/>
      <c r="HH2190" s="13"/>
      <c r="HI2190" s="13"/>
      <c r="HJ2190" s="13"/>
      <c r="HK2190" s="13"/>
      <c r="HL2190" s="13"/>
      <c r="HM2190" s="13"/>
      <c r="HN2190" s="13"/>
      <c r="HO2190" s="13"/>
      <c r="HP2190" s="13"/>
    </row>
    <row r="2191" spans="1:224" s="75" customFormat="1" ht="15.75" x14ac:dyDescent="0.25">
      <c r="A2191" s="22" t="s">
        <v>2728</v>
      </c>
      <c r="B2191" s="51" t="s">
        <v>2884</v>
      </c>
      <c r="C2191" s="52" t="s">
        <v>2844</v>
      </c>
      <c r="D2191" s="22"/>
      <c r="E2191" s="22"/>
      <c r="F2191" s="22"/>
      <c r="G2191" s="25">
        <v>24</v>
      </c>
      <c r="H2191" s="7"/>
      <c r="I2191" s="3">
        <f t="shared" si="82"/>
        <v>0</v>
      </c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  <c r="AT2191" s="13"/>
      <c r="AU2191" s="13"/>
      <c r="AV2191" s="13"/>
      <c r="AW2191" s="13"/>
      <c r="AX2191" s="13"/>
      <c r="AY2191" s="13"/>
      <c r="AZ2191" s="13"/>
      <c r="BA2191" s="13"/>
      <c r="BB2191" s="13"/>
      <c r="BC2191" s="13"/>
      <c r="BD2191" s="13"/>
      <c r="BE2191" s="13"/>
      <c r="BF2191" s="13"/>
      <c r="BG2191" s="13"/>
      <c r="BH2191" s="13"/>
      <c r="BI2191" s="13"/>
      <c r="BJ2191" s="13"/>
      <c r="BK2191" s="13"/>
      <c r="BL2191" s="13"/>
      <c r="BM2191" s="13"/>
      <c r="BN2191" s="13"/>
      <c r="BO2191" s="13"/>
      <c r="BP2191" s="13"/>
      <c r="BQ2191" s="13"/>
      <c r="BR2191" s="13"/>
      <c r="BS2191" s="13"/>
      <c r="BT2191" s="13"/>
      <c r="BU2191" s="13"/>
      <c r="BV2191" s="13"/>
      <c r="BW2191" s="13"/>
      <c r="BX2191" s="13"/>
      <c r="BY2191" s="13"/>
      <c r="BZ2191" s="13"/>
      <c r="CA2191" s="13"/>
      <c r="CB2191" s="13"/>
      <c r="CC2191" s="13"/>
      <c r="CD2191" s="13"/>
      <c r="CE2191" s="13"/>
      <c r="CF2191" s="13"/>
      <c r="CG2191" s="13"/>
      <c r="CH2191" s="13"/>
      <c r="CI2191" s="13"/>
      <c r="CJ2191" s="13"/>
      <c r="CK2191" s="13"/>
      <c r="CL2191" s="13"/>
      <c r="CM2191" s="13"/>
      <c r="CN2191" s="13"/>
      <c r="CO2191" s="13"/>
      <c r="CP2191" s="13"/>
      <c r="CQ2191" s="13"/>
      <c r="CR2191" s="13"/>
      <c r="CS2191" s="13"/>
      <c r="CT2191" s="13"/>
      <c r="CU2191" s="13"/>
      <c r="CV2191" s="13"/>
      <c r="CW2191" s="13"/>
      <c r="CX2191" s="13"/>
      <c r="CY2191" s="13"/>
      <c r="CZ2191" s="13"/>
      <c r="DA2191" s="13"/>
      <c r="DB2191" s="13"/>
      <c r="DC2191" s="13"/>
      <c r="DD2191" s="13"/>
      <c r="DE2191" s="13"/>
      <c r="DF2191" s="13"/>
      <c r="DG2191" s="13"/>
      <c r="DH2191" s="13"/>
      <c r="DI2191" s="13"/>
      <c r="DJ2191" s="13"/>
      <c r="DK2191" s="13"/>
      <c r="DL2191" s="13"/>
      <c r="DM2191" s="13"/>
      <c r="DN2191" s="13"/>
      <c r="DO2191" s="13"/>
      <c r="DP2191" s="13"/>
      <c r="DQ2191" s="13"/>
      <c r="DR2191" s="13"/>
      <c r="DS2191" s="13"/>
      <c r="DT2191" s="13"/>
      <c r="DU2191" s="13"/>
      <c r="DV2191" s="13"/>
      <c r="DW2191" s="13"/>
      <c r="DX2191" s="13"/>
      <c r="DY2191" s="13"/>
      <c r="DZ2191" s="13"/>
      <c r="EA2191" s="13"/>
      <c r="EB2191" s="13"/>
      <c r="EC2191" s="13"/>
      <c r="ED2191" s="13"/>
      <c r="EE2191" s="13"/>
      <c r="EF2191" s="13"/>
      <c r="EG2191" s="13"/>
      <c r="EH2191" s="13"/>
      <c r="EI2191" s="13"/>
      <c r="EJ2191" s="13"/>
      <c r="EK2191" s="13"/>
      <c r="EL2191" s="13"/>
      <c r="EM2191" s="13"/>
      <c r="EN2191" s="13"/>
      <c r="EO2191" s="13"/>
      <c r="EP2191" s="13"/>
      <c r="EQ2191" s="13"/>
      <c r="ER2191" s="13"/>
      <c r="ES2191" s="13"/>
      <c r="ET2191" s="13"/>
      <c r="EU2191" s="13"/>
      <c r="EV2191" s="13"/>
      <c r="EW2191" s="13"/>
      <c r="EX2191" s="13"/>
      <c r="EY2191" s="13"/>
      <c r="EZ2191" s="13"/>
      <c r="FA2191" s="13"/>
      <c r="FB2191" s="13"/>
      <c r="FC2191" s="13"/>
      <c r="FD2191" s="13"/>
      <c r="FE2191" s="13"/>
      <c r="FF2191" s="13"/>
      <c r="FG2191" s="13"/>
      <c r="FH2191" s="13"/>
      <c r="FI2191" s="13"/>
      <c r="FJ2191" s="13"/>
      <c r="FK2191" s="13"/>
      <c r="FL2191" s="13"/>
      <c r="FM2191" s="13"/>
      <c r="FN2191" s="13"/>
      <c r="FO2191" s="13"/>
      <c r="FP2191" s="13"/>
      <c r="FQ2191" s="13"/>
      <c r="FR2191" s="13"/>
      <c r="FS2191" s="13"/>
      <c r="FT2191" s="13"/>
      <c r="FU2191" s="13"/>
      <c r="FV2191" s="13"/>
      <c r="FW2191" s="13"/>
      <c r="FX2191" s="13"/>
      <c r="FY2191" s="13"/>
      <c r="FZ2191" s="13"/>
      <c r="GA2191" s="13"/>
      <c r="GB2191" s="13"/>
      <c r="GC2191" s="13"/>
      <c r="GD2191" s="13"/>
      <c r="GE2191" s="13"/>
      <c r="GF2191" s="13"/>
      <c r="GG2191" s="13"/>
      <c r="GH2191" s="13"/>
      <c r="GI2191" s="13"/>
      <c r="GJ2191" s="13"/>
      <c r="GK2191" s="13"/>
      <c r="GL2191" s="13"/>
      <c r="GM2191" s="13"/>
      <c r="GN2191" s="13"/>
      <c r="GO2191" s="13"/>
      <c r="GP2191" s="13"/>
      <c r="GQ2191" s="13"/>
      <c r="GR2191" s="13"/>
      <c r="GS2191" s="13"/>
      <c r="GT2191" s="13"/>
      <c r="GU2191" s="13"/>
      <c r="GV2191" s="13"/>
      <c r="GW2191" s="13"/>
      <c r="GX2191" s="13"/>
      <c r="GY2191" s="13"/>
      <c r="GZ2191" s="13"/>
      <c r="HA2191" s="13"/>
      <c r="HB2191" s="13"/>
      <c r="HC2191" s="13"/>
      <c r="HD2191" s="13"/>
      <c r="HE2191" s="13"/>
      <c r="HF2191" s="13"/>
      <c r="HG2191" s="13"/>
      <c r="HH2191" s="13"/>
      <c r="HI2191" s="13"/>
      <c r="HJ2191" s="13"/>
      <c r="HK2191" s="13"/>
      <c r="HL2191" s="13"/>
      <c r="HM2191" s="13"/>
      <c r="HN2191" s="13"/>
      <c r="HO2191" s="13"/>
      <c r="HP2191" s="13"/>
    </row>
    <row r="2192" spans="1:224" s="75" customFormat="1" ht="15.75" x14ac:dyDescent="0.25">
      <c r="A2192" s="22" t="s">
        <v>5581</v>
      </c>
      <c r="B2192" s="51" t="s">
        <v>5582</v>
      </c>
      <c r="C2192" s="52" t="s">
        <v>3361</v>
      </c>
      <c r="D2192" s="22"/>
      <c r="E2192" s="22"/>
      <c r="F2192" s="22"/>
      <c r="G2192" s="25">
        <v>40</v>
      </c>
      <c r="H2192" s="7"/>
      <c r="I2192" s="3">
        <f t="shared" si="82"/>
        <v>0</v>
      </c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  <c r="AT2192" s="13"/>
      <c r="AU2192" s="13"/>
      <c r="AV2192" s="13"/>
      <c r="AW2192" s="13"/>
      <c r="AX2192" s="13"/>
      <c r="AY2192" s="13"/>
      <c r="AZ2192" s="13"/>
      <c r="BA2192" s="13"/>
      <c r="BB2192" s="13"/>
      <c r="BC2192" s="13"/>
      <c r="BD2192" s="13"/>
      <c r="BE2192" s="13"/>
      <c r="BF2192" s="13"/>
      <c r="BG2192" s="13"/>
      <c r="BH2192" s="13"/>
      <c r="BI2192" s="13"/>
      <c r="BJ2192" s="13"/>
      <c r="BK2192" s="13"/>
      <c r="BL2192" s="13"/>
      <c r="BM2192" s="13"/>
      <c r="BN2192" s="13"/>
      <c r="BO2192" s="13"/>
      <c r="BP2192" s="13"/>
      <c r="BQ2192" s="13"/>
      <c r="BR2192" s="13"/>
      <c r="BS2192" s="13"/>
      <c r="BT2192" s="13"/>
      <c r="BU2192" s="13"/>
      <c r="BV2192" s="13"/>
      <c r="BW2192" s="13"/>
      <c r="BX2192" s="13"/>
      <c r="BY2192" s="13"/>
      <c r="BZ2192" s="13"/>
      <c r="CA2192" s="13"/>
      <c r="CB2192" s="13"/>
      <c r="CC2192" s="13"/>
      <c r="CD2192" s="13"/>
      <c r="CE2192" s="13"/>
      <c r="CF2192" s="13"/>
      <c r="CG2192" s="13"/>
      <c r="CH2192" s="13"/>
      <c r="CI2192" s="13"/>
      <c r="CJ2192" s="13"/>
      <c r="CK2192" s="13"/>
      <c r="CL2192" s="13"/>
      <c r="CM2192" s="13"/>
      <c r="CN2192" s="13"/>
      <c r="CO2192" s="13"/>
      <c r="CP2192" s="13"/>
      <c r="CQ2192" s="13"/>
      <c r="CR2192" s="13"/>
      <c r="CS2192" s="13"/>
      <c r="CT2192" s="13"/>
      <c r="CU2192" s="13"/>
      <c r="CV2192" s="13"/>
      <c r="CW2192" s="13"/>
      <c r="CX2192" s="13"/>
      <c r="CY2192" s="13"/>
      <c r="CZ2192" s="13"/>
      <c r="DA2192" s="13"/>
      <c r="DB2192" s="13"/>
      <c r="DC2192" s="13"/>
      <c r="DD2192" s="13"/>
      <c r="DE2192" s="13"/>
      <c r="DF2192" s="13"/>
      <c r="DG2192" s="13"/>
      <c r="DH2192" s="13"/>
      <c r="DI2192" s="13"/>
      <c r="DJ2192" s="13"/>
      <c r="DK2192" s="13"/>
      <c r="DL2192" s="13"/>
      <c r="DM2192" s="13"/>
      <c r="DN2192" s="13"/>
      <c r="DO2192" s="13"/>
      <c r="DP2192" s="13"/>
      <c r="DQ2192" s="13"/>
      <c r="DR2192" s="13"/>
      <c r="DS2192" s="13"/>
      <c r="DT2192" s="13"/>
      <c r="DU2192" s="13"/>
      <c r="DV2192" s="13"/>
      <c r="DW2192" s="13"/>
      <c r="DX2192" s="13"/>
      <c r="DY2192" s="13"/>
      <c r="DZ2192" s="13"/>
      <c r="EA2192" s="13"/>
      <c r="EB2192" s="13"/>
      <c r="EC2192" s="13"/>
      <c r="ED2192" s="13"/>
      <c r="EE2192" s="13"/>
      <c r="EF2192" s="13"/>
      <c r="EG2192" s="13"/>
      <c r="EH2192" s="13"/>
      <c r="EI2192" s="13"/>
      <c r="EJ2192" s="13"/>
      <c r="EK2192" s="13"/>
      <c r="EL2192" s="13"/>
      <c r="EM2192" s="13"/>
      <c r="EN2192" s="13"/>
      <c r="EO2192" s="13"/>
      <c r="EP2192" s="13"/>
      <c r="EQ2192" s="13"/>
      <c r="ER2192" s="13"/>
      <c r="ES2192" s="13"/>
      <c r="ET2192" s="13"/>
      <c r="EU2192" s="13"/>
      <c r="EV2192" s="13"/>
      <c r="EW2192" s="13"/>
      <c r="EX2192" s="13"/>
      <c r="EY2192" s="13"/>
      <c r="EZ2192" s="13"/>
      <c r="FA2192" s="13"/>
      <c r="FB2192" s="13"/>
      <c r="FC2192" s="13"/>
      <c r="FD2192" s="13"/>
      <c r="FE2192" s="13"/>
      <c r="FF2192" s="13"/>
      <c r="FG2192" s="13"/>
      <c r="FH2192" s="13"/>
      <c r="FI2192" s="13"/>
      <c r="FJ2192" s="13"/>
      <c r="FK2192" s="13"/>
      <c r="FL2192" s="13"/>
      <c r="FM2192" s="13"/>
      <c r="FN2192" s="13"/>
      <c r="FO2192" s="13"/>
      <c r="FP2192" s="13"/>
      <c r="FQ2192" s="13"/>
      <c r="FR2192" s="13"/>
      <c r="FS2192" s="13"/>
      <c r="FT2192" s="13"/>
      <c r="FU2192" s="13"/>
      <c r="FV2192" s="13"/>
      <c r="FW2192" s="13"/>
      <c r="FX2192" s="13"/>
      <c r="FY2192" s="13"/>
      <c r="FZ2192" s="13"/>
      <c r="GA2192" s="13"/>
      <c r="GB2192" s="13"/>
      <c r="GC2192" s="13"/>
      <c r="GD2192" s="13"/>
      <c r="GE2192" s="13"/>
      <c r="GF2192" s="13"/>
      <c r="GG2192" s="13"/>
      <c r="GH2192" s="13"/>
      <c r="GI2192" s="13"/>
      <c r="GJ2192" s="13"/>
      <c r="GK2192" s="13"/>
      <c r="GL2192" s="13"/>
      <c r="GM2192" s="13"/>
      <c r="GN2192" s="13"/>
      <c r="GO2192" s="13"/>
      <c r="GP2192" s="13"/>
      <c r="GQ2192" s="13"/>
      <c r="GR2192" s="13"/>
      <c r="GS2192" s="13"/>
      <c r="GT2192" s="13"/>
      <c r="GU2192" s="13"/>
      <c r="GV2192" s="13"/>
      <c r="GW2192" s="13"/>
      <c r="GX2192" s="13"/>
      <c r="GY2192" s="13"/>
      <c r="GZ2192" s="13"/>
      <c r="HA2192" s="13"/>
      <c r="HB2192" s="13"/>
      <c r="HC2192" s="13"/>
      <c r="HD2192" s="13"/>
      <c r="HE2192" s="13"/>
      <c r="HF2192" s="13"/>
      <c r="HG2192" s="13"/>
      <c r="HH2192" s="13"/>
      <c r="HI2192" s="13"/>
      <c r="HJ2192" s="13"/>
      <c r="HK2192" s="13"/>
      <c r="HL2192" s="13"/>
      <c r="HM2192" s="13"/>
      <c r="HN2192" s="13"/>
      <c r="HO2192" s="13"/>
      <c r="HP2192" s="13"/>
    </row>
    <row r="2193" spans="1:224" s="75" customFormat="1" ht="15.75" x14ac:dyDescent="0.25">
      <c r="A2193" s="22" t="s">
        <v>5583</v>
      </c>
      <c r="B2193" s="51" t="s">
        <v>5582</v>
      </c>
      <c r="C2193" s="52" t="s">
        <v>3634</v>
      </c>
      <c r="D2193" s="22"/>
      <c r="E2193" s="22"/>
      <c r="F2193" s="22" t="s">
        <v>3204</v>
      </c>
      <c r="G2193" s="25">
        <v>137</v>
      </c>
      <c r="H2193" s="7"/>
      <c r="I2193" s="3">
        <f t="shared" si="82"/>
        <v>0</v>
      </c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  <c r="AT2193" s="13"/>
      <c r="AU2193" s="13"/>
      <c r="AV2193" s="13"/>
      <c r="AW2193" s="13"/>
      <c r="AX2193" s="13"/>
      <c r="AY2193" s="13"/>
      <c r="AZ2193" s="13"/>
      <c r="BA2193" s="13"/>
      <c r="BB2193" s="13"/>
      <c r="BC2193" s="13"/>
      <c r="BD2193" s="13"/>
      <c r="BE2193" s="13"/>
      <c r="BF2193" s="13"/>
      <c r="BG2193" s="13"/>
      <c r="BH2193" s="13"/>
      <c r="BI2193" s="13"/>
      <c r="BJ2193" s="13"/>
      <c r="BK2193" s="13"/>
      <c r="BL2193" s="13"/>
      <c r="BM2193" s="13"/>
      <c r="BN2193" s="13"/>
      <c r="BO2193" s="13"/>
      <c r="BP2193" s="13"/>
      <c r="BQ2193" s="13"/>
      <c r="BR2193" s="13"/>
      <c r="BS2193" s="13"/>
      <c r="BT2193" s="13"/>
      <c r="BU2193" s="13"/>
      <c r="BV2193" s="13"/>
      <c r="BW2193" s="13"/>
      <c r="BX2193" s="13"/>
      <c r="BY2193" s="13"/>
      <c r="BZ2193" s="13"/>
      <c r="CA2193" s="13"/>
      <c r="CB2193" s="13"/>
      <c r="CC2193" s="13"/>
      <c r="CD2193" s="13"/>
      <c r="CE2193" s="13"/>
      <c r="CF2193" s="13"/>
      <c r="CG2193" s="13"/>
      <c r="CH2193" s="13"/>
      <c r="CI2193" s="13"/>
      <c r="CJ2193" s="13"/>
      <c r="CK2193" s="13"/>
      <c r="CL2193" s="13"/>
      <c r="CM2193" s="13"/>
      <c r="CN2193" s="13"/>
      <c r="CO2193" s="13"/>
      <c r="CP2193" s="13"/>
      <c r="CQ2193" s="13"/>
      <c r="CR2193" s="13"/>
      <c r="CS2193" s="13"/>
      <c r="CT2193" s="13"/>
      <c r="CU2193" s="13"/>
      <c r="CV2193" s="13"/>
      <c r="CW2193" s="13"/>
      <c r="CX2193" s="13"/>
      <c r="CY2193" s="13"/>
      <c r="CZ2193" s="13"/>
      <c r="DA2193" s="13"/>
      <c r="DB2193" s="13"/>
      <c r="DC2193" s="13"/>
      <c r="DD2193" s="13"/>
      <c r="DE2193" s="13"/>
      <c r="DF2193" s="13"/>
      <c r="DG2193" s="13"/>
      <c r="DH2193" s="13"/>
      <c r="DI2193" s="13"/>
      <c r="DJ2193" s="13"/>
      <c r="DK2193" s="13"/>
      <c r="DL2193" s="13"/>
      <c r="DM2193" s="13"/>
      <c r="DN2193" s="13"/>
      <c r="DO2193" s="13"/>
      <c r="DP2193" s="13"/>
      <c r="DQ2193" s="13"/>
      <c r="DR2193" s="13"/>
      <c r="DS2193" s="13"/>
      <c r="DT2193" s="13"/>
      <c r="DU2193" s="13"/>
      <c r="DV2193" s="13"/>
      <c r="DW2193" s="13"/>
      <c r="DX2193" s="13"/>
      <c r="DY2193" s="13"/>
      <c r="DZ2193" s="13"/>
      <c r="EA2193" s="13"/>
      <c r="EB2193" s="13"/>
      <c r="EC2193" s="13"/>
      <c r="ED2193" s="13"/>
      <c r="EE2193" s="13"/>
      <c r="EF2193" s="13"/>
      <c r="EG2193" s="13"/>
      <c r="EH2193" s="13"/>
      <c r="EI2193" s="13"/>
      <c r="EJ2193" s="13"/>
      <c r="EK2193" s="13"/>
      <c r="EL2193" s="13"/>
      <c r="EM2193" s="13"/>
      <c r="EN2193" s="13"/>
      <c r="EO2193" s="13"/>
      <c r="EP2193" s="13"/>
      <c r="EQ2193" s="13"/>
      <c r="ER2193" s="13"/>
      <c r="ES2193" s="13"/>
      <c r="ET2193" s="13"/>
      <c r="EU2193" s="13"/>
      <c r="EV2193" s="13"/>
      <c r="EW2193" s="13"/>
      <c r="EX2193" s="13"/>
      <c r="EY2193" s="13"/>
      <c r="EZ2193" s="13"/>
      <c r="FA2193" s="13"/>
      <c r="FB2193" s="13"/>
      <c r="FC2193" s="13"/>
      <c r="FD2193" s="13"/>
      <c r="FE2193" s="13"/>
      <c r="FF2193" s="13"/>
      <c r="FG2193" s="13"/>
      <c r="FH2193" s="13"/>
      <c r="FI2193" s="13"/>
      <c r="FJ2193" s="13"/>
      <c r="FK2193" s="13"/>
      <c r="FL2193" s="13"/>
      <c r="FM2193" s="13"/>
      <c r="FN2193" s="13"/>
      <c r="FO2193" s="13"/>
      <c r="FP2193" s="13"/>
      <c r="FQ2193" s="13"/>
      <c r="FR2193" s="13"/>
      <c r="FS2193" s="13"/>
      <c r="FT2193" s="13"/>
      <c r="FU2193" s="13"/>
      <c r="FV2193" s="13"/>
      <c r="FW2193" s="13"/>
      <c r="FX2193" s="13"/>
      <c r="FY2193" s="13"/>
      <c r="FZ2193" s="13"/>
      <c r="GA2193" s="13"/>
      <c r="GB2193" s="13"/>
      <c r="GC2193" s="13"/>
      <c r="GD2193" s="13"/>
      <c r="GE2193" s="13"/>
      <c r="GF2193" s="13"/>
      <c r="GG2193" s="13"/>
      <c r="GH2193" s="13"/>
      <c r="GI2193" s="13"/>
      <c r="GJ2193" s="13"/>
      <c r="GK2193" s="13"/>
      <c r="GL2193" s="13"/>
      <c r="GM2193" s="13"/>
      <c r="GN2193" s="13"/>
      <c r="GO2193" s="13"/>
      <c r="GP2193" s="13"/>
      <c r="GQ2193" s="13"/>
      <c r="GR2193" s="13"/>
      <c r="GS2193" s="13"/>
      <c r="GT2193" s="13"/>
      <c r="GU2193" s="13"/>
      <c r="GV2193" s="13"/>
      <c r="GW2193" s="13"/>
      <c r="GX2193" s="13"/>
      <c r="GY2193" s="13"/>
      <c r="GZ2193" s="13"/>
      <c r="HA2193" s="13"/>
      <c r="HB2193" s="13"/>
      <c r="HC2193" s="13"/>
      <c r="HD2193" s="13"/>
      <c r="HE2193" s="13"/>
      <c r="HF2193" s="13"/>
      <c r="HG2193" s="13"/>
      <c r="HH2193" s="13"/>
      <c r="HI2193" s="13"/>
      <c r="HJ2193" s="13"/>
      <c r="HK2193" s="13"/>
      <c r="HL2193" s="13"/>
      <c r="HM2193" s="13"/>
      <c r="HN2193" s="13"/>
      <c r="HO2193" s="13"/>
      <c r="HP2193" s="13"/>
    </row>
    <row r="2194" spans="1:224" s="75" customFormat="1" ht="15.75" x14ac:dyDescent="0.25">
      <c r="A2194" s="22" t="s">
        <v>5584</v>
      </c>
      <c r="B2194" s="51" t="s">
        <v>5582</v>
      </c>
      <c r="C2194" s="52" t="s">
        <v>3453</v>
      </c>
      <c r="D2194" s="22"/>
      <c r="E2194" s="22"/>
      <c r="F2194" s="22" t="s">
        <v>3216</v>
      </c>
      <c r="G2194" s="25">
        <v>161</v>
      </c>
      <c r="H2194" s="7"/>
      <c r="I2194" s="3">
        <f t="shared" si="82"/>
        <v>0</v>
      </c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  <c r="AT2194" s="13"/>
      <c r="AU2194" s="13"/>
      <c r="AV2194" s="13"/>
      <c r="AW2194" s="13"/>
      <c r="AX2194" s="13"/>
      <c r="AY2194" s="13"/>
      <c r="AZ2194" s="13"/>
      <c r="BA2194" s="13"/>
      <c r="BB2194" s="13"/>
      <c r="BC2194" s="13"/>
      <c r="BD2194" s="13"/>
      <c r="BE2194" s="13"/>
      <c r="BF2194" s="13"/>
      <c r="BG2194" s="13"/>
      <c r="BH2194" s="13"/>
      <c r="BI2194" s="13"/>
      <c r="BJ2194" s="13"/>
      <c r="BK2194" s="13"/>
      <c r="BL2194" s="13"/>
      <c r="BM2194" s="13"/>
      <c r="BN2194" s="13"/>
      <c r="BO2194" s="13"/>
      <c r="BP2194" s="13"/>
      <c r="BQ2194" s="13"/>
      <c r="BR2194" s="13"/>
      <c r="BS2194" s="13"/>
      <c r="BT2194" s="13"/>
      <c r="BU2194" s="13"/>
      <c r="BV2194" s="13"/>
      <c r="BW2194" s="13"/>
      <c r="BX2194" s="13"/>
      <c r="BY2194" s="13"/>
      <c r="BZ2194" s="13"/>
      <c r="CA2194" s="13"/>
      <c r="CB2194" s="13"/>
      <c r="CC2194" s="13"/>
      <c r="CD2194" s="13"/>
      <c r="CE2194" s="13"/>
      <c r="CF2194" s="13"/>
      <c r="CG2194" s="13"/>
      <c r="CH2194" s="13"/>
      <c r="CI2194" s="13"/>
      <c r="CJ2194" s="13"/>
      <c r="CK2194" s="13"/>
      <c r="CL2194" s="13"/>
      <c r="CM2194" s="13"/>
      <c r="CN2194" s="13"/>
      <c r="CO2194" s="13"/>
      <c r="CP2194" s="13"/>
      <c r="CQ2194" s="13"/>
      <c r="CR2194" s="13"/>
      <c r="CS2194" s="13"/>
      <c r="CT2194" s="13"/>
      <c r="CU2194" s="13"/>
      <c r="CV2194" s="13"/>
      <c r="CW2194" s="13"/>
      <c r="CX2194" s="13"/>
      <c r="CY2194" s="13"/>
      <c r="CZ2194" s="13"/>
      <c r="DA2194" s="13"/>
      <c r="DB2194" s="13"/>
      <c r="DC2194" s="13"/>
      <c r="DD2194" s="13"/>
      <c r="DE2194" s="13"/>
      <c r="DF2194" s="13"/>
      <c r="DG2194" s="13"/>
      <c r="DH2194" s="13"/>
      <c r="DI2194" s="13"/>
      <c r="DJ2194" s="13"/>
      <c r="DK2194" s="13"/>
      <c r="DL2194" s="13"/>
      <c r="DM2194" s="13"/>
      <c r="DN2194" s="13"/>
      <c r="DO2194" s="13"/>
      <c r="DP2194" s="13"/>
      <c r="DQ2194" s="13"/>
      <c r="DR2194" s="13"/>
      <c r="DS2194" s="13"/>
      <c r="DT2194" s="13"/>
      <c r="DU2194" s="13"/>
      <c r="DV2194" s="13"/>
      <c r="DW2194" s="13"/>
      <c r="DX2194" s="13"/>
      <c r="DY2194" s="13"/>
      <c r="DZ2194" s="13"/>
      <c r="EA2194" s="13"/>
      <c r="EB2194" s="13"/>
      <c r="EC2194" s="13"/>
      <c r="ED2194" s="13"/>
      <c r="EE2194" s="13"/>
      <c r="EF2194" s="13"/>
      <c r="EG2194" s="13"/>
      <c r="EH2194" s="13"/>
      <c r="EI2194" s="13"/>
      <c r="EJ2194" s="13"/>
      <c r="EK2194" s="13"/>
      <c r="EL2194" s="13"/>
      <c r="EM2194" s="13"/>
      <c r="EN2194" s="13"/>
      <c r="EO2194" s="13"/>
      <c r="EP2194" s="13"/>
      <c r="EQ2194" s="13"/>
      <c r="ER2194" s="13"/>
      <c r="ES2194" s="13"/>
      <c r="ET2194" s="13"/>
      <c r="EU2194" s="13"/>
      <c r="EV2194" s="13"/>
      <c r="EW2194" s="13"/>
      <c r="EX2194" s="13"/>
      <c r="EY2194" s="13"/>
      <c r="EZ2194" s="13"/>
      <c r="FA2194" s="13"/>
      <c r="FB2194" s="13"/>
      <c r="FC2194" s="13"/>
      <c r="FD2194" s="13"/>
      <c r="FE2194" s="13"/>
      <c r="FF2194" s="13"/>
      <c r="FG2194" s="13"/>
      <c r="FH2194" s="13"/>
      <c r="FI2194" s="13"/>
      <c r="FJ2194" s="13"/>
      <c r="FK2194" s="13"/>
      <c r="FL2194" s="13"/>
      <c r="FM2194" s="13"/>
      <c r="FN2194" s="13"/>
      <c r="FO2194" s="13"/>
      <c r="FP2194" s="13"/>
      <c r="FQ2194" s="13"/>
      <c r="FR2194" s="13"/>
      <c r="FS2194" s="13"/>
      <c r="FT2194" s="13"/>
      <c r="FU2194" s="13"/>
      <c r="FV2194" s="13"/>
      <c r="FW2194" s="13"/>
      <c r="FX2194" s="13"/>
      <c r="FY2194" s="13"/>
      <c r="FZ2194" s="13"/>
      <c r="GA2194" s="13"/>
      <c r="GB2194" s="13"/>
      <c r="GC2194" s="13"/>
      <c r="GD2194" s="13"/>
      <c r="GE2194" s="13"/>
      <c r="GF2194" s="13"/>
      <c r="GG2194" s="13"/>
      <c r="GH2194" s="13"/>
      <c r="GI2194" s="13"/>
      <c r="GJ2194" s="13"/>
      <c r="GK2194" s="13"/>
      <c r="GL2194" s="13"/>
      <c r="GM2194" s="13"/>
      <c r="GN2194" s="13"/>
      <c r="GO2194" s="13"/>
      <c r="GP2194" s="13"/>
      <c r="GQ2194" s="13"/>
      <c r="GR2194" s="13"/>
      <c r="GS2194" s="13"/>
      <c r="GT2194" s="13"/>
      <c r="GU2194" s="13"/>
      <c r="GV2194" s="13"/>
      <c r="GW2194" s="13"/>
      <c r="GX2194" s="13"/>
      <c r="GY2194" s="13"/>
      <c r="GZ2194" s="13"/>
      <c r="HA2194" s="13"/>
      <c r="HB2194" s="13"/>
      <c r="HC2194" s="13"/>
      <c r="HD2194" s="13"/>
      <c r="HE2194" s="13"/>
      <c r="HF2194" s="13"/>
      <c r="HG2194" s="13"/>
      <c r="HH2194" s="13"/>
      <c r="HI2194" s="13"/>
      <c r="HJ2194" s="13"/>
      <c r="HK2194" s="13"/>
      <c r="HL2194" s="13"/>
      <c r="HM2194" s="13"/>
      <c r="HN2194" s="13"/>
      <c r="HO2194" s="13"/>
      <c r="HP2194" s="13"/>
    </row>
    <row r="2195" spans="1:224" s="75" customFormat="1" ht="15.75" x14ac:dyDescent="0.25">
      <c r="A2195" s="22" t="s">
        <v>5585</v>
      </c>
      <c r="B2195" s="51" t="s">
        <v>5586</v>
      </c>
      <c r="C2195" s="52" t="s">
        <v>3361</v>
      </c>
      <c r="D2195" s="22"/>
      <c r="E2195" s="22"/>
      <c r="F2195" s="22"/>
      <c r="G2195" s="25">
        <v>41</v>
      </c>
      <c r="H2195" s="7"/>
      <c r="I2195" s="3">
        <f t="shared" si="82"/>
        <v>0</v>
      </c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  <c r="AT2195" s="13"/>
      <c r="AU2195" s="13"/>
      <c r="AV2195" s="13"/>
      <c r="AW2195" s="13"/>
      <c r="AX2195" s="13"/>
      <c r="AY2195" s="13"/>
      <c r="AZ2195" s="13"/>
      <c r="BA2195" s="13"/>
      <c r="BB2195" s="13"/>
      <c r="BC2195" s="13"/>
      <c r="BD2195" s="13"/>
      <c r="BE2195" s="13"/>
      <c r="BF2195" s="13"/>
      <c r="BG2195" s="13"/>
      <c r="BH2195" s="13"/>
      <c r="BI2195" s="13"/>
      <c r="BJ2195" s="13"/>
      <c r="BK2195" s="13"/>
      <c r="BL2195" s="13"/>
      <c r="BM2195" s="13"/>
      <c r="BN2195" s="13"/>
      <c r="BO2195" s="13"/>
      <c r="BP2195" s="13"/>
      <c r="BQ2195" s="13"/>
      <c r="BR2195" s="13"/>
      <c r="BS2195" s="13"/>
      <c r="BT2195" s="13"/>
      <c r="BU2195" s="13"/>
      <c r="BV2195" s="13"/>
      <c r="BW2195" s="13"/>
      <c r="BX2195" s="13"/>
      <c r="BY2195" s="13"/>
      <c r="BZ2195" s="13"/>
      <c r="CA2195" s="13"/>
      <c r="CB2195" s="13"/>
      <c r="CC2195" s="13"/>
      <c r="CD2195" s="13"/>
      <c r="CE2195" s="13"/>
      <c r="CF2195" s="13"/>
      <c r="CG2195" s="13"/>
      <c r="CH2195" s="13"/>
      <c r="CI2195" s="13"/>
      <c r="CJ2195" s="13"/>
      <c r="CK2195" s="13"/>
      <c r="CL2195" s="13"/>
      <c r="CM2195" s="13"/>
      <c r="CN2195" s="13"/>
      <c r="CO2195" s="13"/>
      <c r="CP2195" s="13"/>
      <c r="CQ2195" s="13"/>
      <c r="CR2195" s="13"/>
      <c r="CS2195" s="13"/>
      <c r="CT2195" s="13"/>
      <c r="CU2195" s="13"/>
      <c r="CV2195" s="13"/>
      <c r="CW2195" s="13"/>
      <c r="CX2195" s="13"/>
      <c r="CY2195" s="13"/>
      <c r="CZ2195" s="13"/>
      <c r="DA2195" s="13"/>
      <c r="DB2195" s="13"/>
      <c r="DC2195" s="13"/>
      <c r="DD2195" s="13"/>
      <c r="DE2195" s="13"/>
      <c r="DF2195" s="13"/>
      <c r="DG2195" s="13"/>
      <c r="DH2195" s="13"/>
      <c r="DI2195" s="13"/>
      <c r="DJ2195" s="13"/>
      <c r="DK2195" s="13"/>
      <c r="DL2195" s="13"/>
      <c r="DM2195" s="13"/>
      <c r="DN2195" s="13"/>
      <c r="DO2195" s="13"/>
      <c r="DP2195" s="13"/>
      <c r="DQ2195" s="13"/>
      <c r="DR2195" s="13"/>
      <c r="DS2195" s="13"/>
      <c r="DT2195" s="13"/>
      <c r="DU2195" s="13"/>
      <c r="DV2195" s="13"/>
      <c r="DW2195" s="13"/>
      <c r="DX2195" s="13"/>
      <c r="DY2195" s="13"/>
      <c r="DZ2195" s="13"/>
      <c r="EA2195" s="13"/>
      <c r="EB2195" s="13"/>
      <c r="EC2195" s="13"/>
      <c r="ED2195" s="13"/>
      <c r="EE2195" s="13"/>
      <c r="EF2195" s="13"/>
      <c r="EG2195" s="13"/>
      <c r="EH2195" s="13"/>
      <c r="EI2195" s="13"/>
      <c r="EJ2195" s="13"/>
      <c r="EK2195" s="13"/>
      <c r="EL2195" s="13"/>
      <c r="EM2195" s="13"/>
      <c r="EN2195" s="13"/>
      <c r="EO2195" s="13"/>
      <c r="EP2195" s="13"/>
      <c r="EQ2195" s="13"/>
      <c r="ER2195" s="13"/>
      <c r="ES2195" s="13"/>
      <c r="ET2195" s="13"/>
      <c r="EU2195" s="13"/>
      <c r="EV2195" s="13"/>
      <c r="EW2195" s="13"/>
      <c r="EX2195" s="13"/>
      <c r="EY2195" s="13"/>
      <c r="EZ2195" s="13"/>
      <c r="FA2195" s="13"/>
      <c r="FB2195" s="13"/>
      <c r="FC2195" s="13"/>
      <c r="FD2195" s="13"/>
      <c r="FE2195" s="13"/>
      <c r="FF2195" s="13"/>
      <c r="FG2195" s="13"/>
      <c r="FH2195" s="13"/>
      <c r="FI2195" s="13"/>
      <c r="FJ2195" s="13"/>
      <c r="FK2195" s="13"/>
      <c r="FL2195" s="13"/>
      <c r="FM2195" s="13"/>
      <c r="FN2195" s="13"/>
      <c r="FO2195" s="13"/>
      <c r="FP2195" s="13"/>
      <c r="FQ2195" s="13"/>
      <c r="FR2195" s="13"/>
      <c r="FS2195" s="13"/>
      <c r="FT2195" s="13"/>
      <c r="FU2195" s="13"/>
      <c r="FV2195" s="13"/>
      <c r="FW2195" s="13"/>
      <c r="FX2195" s="13"/>
      <c r="FY2195" s="13"/>
      <c r="FZ2195" s="13"/>
      <c r="GA2195" s="13"/>
      <c r="GB2195" s="13"/>
      <c r="GC2195" s="13"/>
      <c r="GD2195" s="13"/>
      <c r="GE2195" s="13"/>
      <c r="GF2195" s="13"/>
      <c r="GG2195" s="13"/>
      <c r="GH2195" s="13"/>
      <c r="GI2195" s="13"/>
      <c r="GJ2195" s="13"/>
      <c r="GK2195" s="13"/>
      <c r="GL2195" s="13"/>
      <c r="GM2195" s="13"/>
      <c r="GN2195" s="13"/>
      <c r="GO2195" s="13"/>
      <c r="GP2195" s="13"/>
      <c r="GQ2195" s="13"/>
      <c r="GR2195" s="13"/>
      <c r="GS2195" s="13"/>
      <c r="GT2195" s="13"/>
      <c r="GU2195" s="13"/>
      <c r="GV2195" s="13"/>
      <c r="GW2195" s="13"/>
      <c r="GX2195" s="13"/>
      <c r="GY2195" s="13"/>
      <c r="GZ2195" s="13"/>
      <c r="HA2195" s="13"/>
      <c r="HB2195" s="13"/>
      <c r="HC2195" s="13"/>
      <c r="HD2195" s="13"/>
      <c r="HE2195" s="13"/>
      <c r="HF2195" s="13"/>
      <c r="HG2195" s="13"/>
      <c r="HH2195" s="13"/>
      <c r="HI2195" s="13"/>
      <c r="HJ2195" s="13"/>
      <c r="HK2195" s="13"/>
      <c r="HL2195" s="13"/>
      <c r="HM2195" s="13"/>
      <c r="HN2195" s="13"/>
      <c r="HO2195" s="13"/>
      <c r="HP2195" s="13"/>
    </row>
    <row r="2196" spans="1:224" s="75" customFormat="1" ht="15.75" x14ac:dyDescent="0.25">
      <c r="A2196" s="22" t="s">
        <v>5587</v>
      </c>
      <c r="B2196" s="51" t="s">
        <v>5586</v>
      </c>
      <c r="C2196" s="52" t="s">
        <v>5526</v>
      </c>
      <c r="D2196" s="22"/>
      <c r="E2196" s="22"/>
      <c r="F2196" s="22"/>
      <c r="G2196" s="25">
        <v>58</v>
      </c>
      <c r="H2196" s="7"/>
      <c r="I2196" s="3">
        <f t="shared" si="82"/>
        <v>0</v>
      </c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  <c r="AS2196" s="13"/>
      <c r="AT2196" s="13"/>
      <c r="AU2196" s="13"/>
      <c r="AV2196" s="13"/>
      <c r="AW2196" s="13"/>
      <c r="AX2196" s="13"/>
      <c r="AY2196" s="13"/>
      <c r="AZ2196" s="13"/>
      <c r="BA2196" s="13"/>
      <c r="BB2196" s="13"/>
      <c r="BC2196" s="13"/>
      <c r="BD2196" s="13"/>
      <c r="BE2196" s="13"/>
      <c r="BF2196" s="13"/>
      <c r="BG2196" s="13"/>
      <c r="BH2196" s="13"/>
      <c r="BI2196" s="13"/>
      <c r="BJ2196" s="13"/>
      <c r="BK2196" s="13"/>
      <c r="BL2196" s="13"/>
      <c r="BM2196" s="13"/>
      <c r="BN2196" s="13"/>
      <c r="BO2196" s="13"/>
      <c r="BP2196" s="13"/>
      <c r="BQ2196" s="13"/>
      <c r="BR2196" s="13"/>
      <c r="BS2196" s="13"/>
      <c r="BT2196" s="13"/>
      <c r="BU2196" s="13"/>
      <c r="BV2196" s="13"/>
      <c r="BW2196" s="13"/>
      <c r="BX2196" s="13"/>
      <c r="BY2196" s="13"/>
      <c r="BZ2196" s="13"/>
      <c r="CA2196" s="13"/>
      <c r="CB2196" s="13"/>
      <c r="CC2196" s="13"/>
      <c r="CD2196" s="13"/>
      <c r="CE2196" s="13"/>
      <c r="CF2196" s="13"/>
      <c r="CG2196" s="13"/>
      <c r="CH2196" s="13"/>
      <c r="CI2196" s="13"/>
      <c r="CJ2196" s="13"/>
      <c r="CK2196" s="13"/>
      <c r="CL2196" s="13"/>
      <c r="CM2196" s="13"/>
      <c r="CN2196" s="13"/>
      <c r="CO2196" s="13"/>
      <c r="CP2196" s="13"/>
      <c r="CQ2196" s="13"/>
      <c r="CR2196" s="13"/>
      <c r="CS2196" s="13"/>
      <c r="CT2196" s="13"/>
      <c r="CU2196" s="13"/>
      <c r="CV2196" s="13"/>
      <c r="CW2196" s="13"/>
      <c r="CX2196" s="13"/>
      <c r="CY2196" s="13"/>
      <c r="CZ2196" s="13"/>
      <c r="DA2196" s="13"/>
      <c r="DB2196" s="13"/>
      <c r="DC2196" s="13"/>
      <c r="DD2196" s="13"/>
      <c r="DE2196" s="13"/>
      <c r="DF2196" s="13"/>
      <c r="DG2196" s="13"/>
      <c r="DH2196" s="13"/>
      <c r="DI2196" s="13"/>
      <c r="DJ2196" s="13"/>
      <c r="DK2196" s="13"/>
      <c r="DL2196" s="13"/>
      <c r="DM2196" s="13"/>
      <c r="DN2196" s="13"/>
      <c r="DO2196" s="13"/>
      <c r="DP2196" s="13"/>
      <c r="DQ2196" s="13"/>
      <c r="DR2196" s="13"/>
      <c r="DS2196" s="13"/>
      <c r="DT2196" s="13"/>
      <c r="DU2196" s="13"/>
      <c r="DV2196" s="13"/>
      <c r="DW2196" s="13"/>
      <c r="DX2196" s="13"/>
      <c r="DY2196" s="13"/>
      <c r="DZ2196" s="13"/>
      <c r="EA2196" s="13"/>
      <c r="EB2196" s="13"/>
      <c r="EC2196" s="13"/>
      <c r="ED2196" s="13"/>
      <c r="EE2196" s="13"/>
      <c r="EF2196" s="13"/>
      <c r="EG2196" s="13"/>
      <c r="EH2196" s="13"/>
      <c r="EI2196" s="13"/>
      <c r="EJ2196" s="13"/>
      <c r="EK2196" s="13"/>
      <c r="EL2196" s="13"/>
      <c r="EM2196" s="13"/>
      <c r="EN2196" s="13"/>
      <c r="EO2196" s="13"/>
      <c r="EP2196" s="13"/>
      <c r="EQ2196" s="13"/>
      <c r="ER2196" s="13"/>
      <c r="ES2196" s="13"/>
      <c r="ET2196" s="13"/>
      <c r="EU2196" s="13"/>
      <c r="EV2196" s="13"/>
      <c r="EW2196" s="13"/>
      <c r="EX2196" s="13"/>
      <c r="EY2196" s="13"/>
      <c r="EZ2196" s="13"/>
      <c r="FA2196" s="13"/>
      <c r="FB2196" s="13"/>
      <c r="FC2196" s="13"/>
      <c r="FD2196" s="13"/>
      <c r="FE2196" s="13"/>
      <c r="FF2196" s="13"/>
      <c r="FG2196" s="13"/>
      <c r="FH2196" s="13"/>
      <c r="FI2196" s="13"/>
      <c r="FJ2196" s="13"/>
      <c r="FK2196" s="13"/>
      <c r="FL2196" s="13"/>
      <c r="FM2196" s="13"/>
      <c r="FN2196" s="13"/>
      <c r="FO2196" s="13"/>
      <c r="FP2196" s="13"/>
      <c r="FQ2196" s="13"/>
      <c r="FR2196" s="13"/>
      <c r="FS2196" s="13"/>
      <c r="FT2196" s="13"/>
      <c r="FU2196" s="13"/>
      <c r="FV2196" s="13"/>
      <c r="FW2196" s="13"/>
      <c r="FX2196" s="13"/>
      <c r="FY2196" s="13"/>
      <c r="FZ2196" s="13"/>
      <c r="GA2196" s="13"/>
      <c r="GB2196" s="13"/>
      <c r="GC2196" s="13"/>
      <c r="GD2196" s="13"/>
      <c r="GE2196" s="13"/>
      <c r="GF2196" s="13"/>
      <c r="GG2196" s="13"/>
      <c r="GH2196" s="13"/>
      <c r="GI2196" s="13"/>
      <c r="GJ2196" s="13"/>
      <c r="GK2196" s="13"/>
      <c r="GL2196" s="13"/>
      <c r="GM2196" s="13"/>
      <c r="GN2196" s="13"/>
      <c r="GO2196" s="13"/>
      <c r="GP2196" s="13"/>
      <c r="GQ2196" s="13"/>
      <c r="GR2196" s="13"/>
      <c r="GS2196" s="13"/>
      <c r="GT2196" s="13"/>
      <c r="GU2196" s="13"/>
      <c r="GV2196" s="13"/>
      <c r="GW2196" s="13"/>
      <c r="GX2196" s="13"/>
      <c r="GY2196" s="13"/>
      <c r="GZ2196" s="13"/>
      <c r="HA2196" s="13"/>
      <c r="HB2196" s="13"/>
      <c r="HC2196" s="13"/>
      <c r="HD2196" s="13"/>
      <c r="HE2196" s="13"/>
      <c r="HF2196" s="13"/>
      <c r="HG2196" s="13"/>
      <c r="HH2196" s="13"/>
      <c r="HI2196" s="13"/>
      <c r="HJ2196" s="13"/>
      <c r="HK2196" s="13"/>
      <c r="HL2196" s="13"/>
      <c r="HM2196" s="13"/>
      <c r="HN2196" s="13"/>
      <c r="HO2196" s="13"/>
      <c r="HP2196" s="13"/>
    </row>
    <row r="2197" spans="1:224" s="75" customFormat="1" ht="15.75" x14ac:dyDescent="0.25">
      <c r="A2197" s="22" t="s">
        <v>2725</v>
      </c>
      <c r="B2197" s="51" t="s">
        <v>2902</v>
      </c>
      <c r="C2197" s="52" t="s">
        <v>2883</v>
      </c>
      <c r="D2197" s="22"/>
      <c r="E2197" s="22"/>
      <c r="F2197" s="22"/>
      <c r="G2197" s="25">
        <v>31</v>
      </c>
      <c r="H2197" s="7"/>
      <c r="I2197" s="3">
        <f t="shared" si="82"/>
        <v>0</v>
      </c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  <c r="AT2197" s="13"/>
      <c r="AU2197" s="13"/>
      <c r="AV2197" s="13"/>
      <c r="AW2197" s="13"/>
      <c r="AX2197" s="13"/>
      <c r="AY2197" s="13"/>
      <c r="AZ2197" s="13"/>
      <c r="BA2197" s="13"/>
      <c r="BB2197" s="13"/>
      <c r="BC2197" s="13"/>
      <c r="BD2197" s="13"/>
      <c r="BE2197" s="13"/>
      <c r="BF2197" s="13"/>
      <c r="BG2197" s="13"/>
      <c r="BH2197" s="13"/>
      <c r="BI2197" s="13"/>
      <c r="BJ2197" s="13"/>
      <c r="BK2197" s="13"/>
      <c r="BL2197" s="13"/>
      <c r="BM2197" s="13"/>
      <c r="BN2197" s="13"/>
      <c r="BO2197" s="13"/>
      <c r="BP2197" s="13"/>
      <c r="BQ2197" s="13"/>
      <c r="BR2197" s="13"/>
      <c r="BS2197" s="13"/>
      <c r="BT2197" s="13"/>
      <c r="BU2197" s="13"/>
      <c r="BV2197" s="13"/>
      <c r="BW2197" s="13"/>
      <c r="BX2197" s="13"/>
      <c r="BY2197" s="13"/>
      <c r="BZ2197" s="13"/>
      <c r="CA2197" s="13"/>
      <c r="CB2197" s="13"/>
      <c r="CC2197" s="13"/>
      <c r="CD2197" s="13"/>
      <c r="CE2197" s="13"/>
      <c r="CF2197" s="13"/>
      <c r="CG2197" s="13"/>
      <c r="CH2197" s="13"/>
      <c r="CI2197" s="13"/>
      <c r="CJ2197" s="13"/>
      <c r="CK2197" s="13"/>
      <c r="CL2197" s="13"/>
      <c r="CM2197" s="13"/>
      <c r="CN2197" s="13"/>
      <c r="CO2197" s="13"/>
      <c r="CP2197" s="13"/>
      <c r="CQ2197" s="13"/>
      <c r="CR2197" s="13"/>
      <c r="CS2197" s="13"/>
      <c r="CT2197" s="13"/>
      <c r="CU2197" s="13"/>
      <c r="CV2197" s="13"/>
      <c r="CW2197" s="13"/>
      <c r="CX2197" s="13"/>
      <c r="CY2197" s="13"/>
      <c r="CZ2197" s="13"/>
      <c r="DA2197" s="13"/>
      <c r="DB2197" s="13"/>
      <c r="DC2197" s="13"/>
      <c r="DD2197" s="13"/>
      <c r="DE2197" s="13"/>
      <c r="DF2197" s="13"/>
      <c r="DG2197" s="13"/>
      <c r="DH2197" s="13"/>
      <c r="DI2197" s="13"/>
      <c r="DJ2197" s="13"/>
      <c r="DK2197" s="13"/>
      <c r="DL2197" s="13"/>
      <c r="DM2197" s="13"/>
      <c r="DN2197" s="13"/>
      <c r="DO2197" s="13"/>
      <c r="DP2197" s="13"/>
      <c r="DQ2197" s="13"/>
      <c r="DR2197" s="13"/>
      <c r="DS2197" s="13"/>
      <c r="DT2197" s="13"/>
      <c r="DU2197" s="13"/>
      <c r="DV2197" s="13"/>
      <c r="DW2197" s="13"/>
      <c r="DX2197" s="13"/>
      <c r="DY2197" s="13"/>
      <c r="DZ2197" s="13"/>
      <c r="EA2197" s="13"/>
      <c r="EB2197" s="13"/>
      <c r="EC2197" s="13"/>
      <c r="ED2197" s="13"/>
      <c r="EE2197" s="13"/>
      <c r="EF2197" s="13"/>
      <c r="EG2197" s="13"/>
      <c r="EH2197" s="13"/>
      <c r="EI2197" s="13"/>
      <c r="EJ2197" s="13"/>
      <c r="EK2197" s="13"/>
      <c r="EL2197" s="13"/>
      <c r="EM2197" s="13"/>
      <c r="EN2197" s="13"/>
      <c r="EO2197" s="13"/>
      <c r="EP2197" s="13"/>
      <c r="EQ2197" s="13"/>
      <c r="ER2197" s="13"/>
      <c r="ES2197" s="13"/>
      <c r="ET2197" s="13"/>
      <c r="EU2197" s="13"/>
      <c r="EV2197" s="13"/>
      <c r="EW2197" s="13"/>
      <c r="EX2197" s="13"/>
      <c r="EY2197" s="13"/>
      <c r="EZ2197" s="13"/>
      <c r="FA2197" s="13"/>
      <c r="FB2197" s="13"/>
      <c r="FC2197" s="13"/>
      <c r="FD2197" s="13"/>
      <c r="FE2197" s="13"/>
      <c r="FF2197" s="13"/>
      <c r="FG2197" s="13"/>
      <c r="FH2197" s="13"/>
      <c r="FI2197" s="13"/>
      <c r="FJ2197" s="13"/>
      <c r="FK2197" s="13"/>
      <c r="FL2197" s="13"/>
      <c r="FM2197" s="13"/>
      <c r="FN2197" s="13"/>
      <c r="FO2197" s="13"/>
      <c r="FP2197" s="13"/>
      <c r="FQ2197" s="13"/>
      <c r="FR2197" s="13"/>
      <c r="FS2197" s="13"/>
      <c r="FT2197" s="13"/>
      <c r="FU2197" s="13"/>
      <c r="FV2197" s="13"/>
      <c r="FW2197" s="13"/>
      <c r="FX2197" s="13"/>
      <c r="FY2197" s="13"/>
      <c r="FZ2197" s="13"/>
      <c r="GA2197" s="13"/>
      <c r="GB2197" s="13"/>
      <c r="GC2197" s="13"/>
      <c r="GD2197" s="13"/>
      <c r="GE2197" s="13"/>
      <c r="GF2197" s="13"/>
      <c r="GG2197" s="13"/>
      <c r="GH2197" s="13"/>
      <c r="GI2197" s="13"/>
      <c r="GJ2197" s="13"/>
      <c r="GK2197" s="13"/>
      <c r="GL2197" s="13"/>
      <c r="GM2197" s="13"/>
      <c r="GN2197" s="13"/>
      <c r="GO2197" s="13"/>
      <c r="GP2197" s="13"/>
      <c r="GQ2197" s="13"/>
      <c r="GR2197" s="13"/>
      <c r="GS2197" s="13"/>
      <c r="GT2197" s="13"/>
      <c r="GU2197" s="13"/>
      <c r="GV2197" s="13"/>
      <c r="GW2197" s="13"/>
      <c r="GX2197" s="13"/>
      <c r="GY2197" s="13"/>
      <c r="GZ2197" s="13"/>
      <c r="HA2197" s="13"/>
      <c r="HB2197" s="13"/>
      <c r="HC2197" s="13"/>
      <c r="HD2197" s="13"/>
      <c r="HE2197" s="13"/>
      <c r="HF2197" s="13"/>
      <c r="HG2197" s="13"/>
      <c r="HH2197" s="13"/>
      <c r="HI2197" s="13"/>
      <c r="HJ2197" s="13"/>
      <c r="HK2197" s="13"/>
      <c r="HL2197" s="13"/>
      <c r="HM2197" s="13"/>
      <c r="HN2197" s="13"/>
      <c r="HO2197" s="13"/>
      <c r="HP2197" s="13"/>
    </row>
    <row r="2198" spans="1:224" s="75" customFormat="1" ht="15.75" x14ac:dyDescent="0.25">
      <c r="A2198" s="22" t="s">
        <v>5588</v>
      </c>
      <c r="B2198" s="51" t="s">
        <v>5589</v>
      </c>
      <c r="C2198" s="52" t="s">
        <v>4048</v>
      </c>
      <c r="D2198" s="22"/>
      <c r="E2198" s="22"/>
      <c r="F2198" s="22"/>
      <c r="G2198" s="25">
        <v>0</v>
      </c>
      <c r="H2198" s="7"/>
      <c r="I2198" s="3">
        <f t="shared" si="82"/>
        <v>0</v>
      </c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  <c r="AT2198" s="13"/>
      <c r="AU2198" s="13"/>
      <c r="AV2198" s="13"/>
      <c r="AW2198" s="13"/>
      <c r="AX2198" s="13"/>
      <c r="AY2198" s="13"/>
      <c r="AZ2198" s="13"/>
      <c r="BA2198" s="13"/>
      <c r="BB2198" s="13"/>
      <c r="BC2198" s="13"/>
      <c r="BD2198" s="13"/>
      <c r="BE2198" s="13"/>
      <c r="BF2198" s="13"/>
      <c r="BG2198" s="13"/>
      <c r="BH2198" s="13"/>
      <c r="BI2198" s="13"/>
      <c r="BJ2198" s="13"/>
      <c r="BK2198" s="13"/>
      <c r="BL2198" s="13"/>
      <c r="BM2198" s="13"/>
      <c r="BN2198" s="13"/>
      <c r="BO2198" s="13"/>
      <c r="BP2198" s="13"/>
      <c r="BQ2198" s="13"/>
      <c r="BR2198" s="13"/>
      <c r="BS2198" s="13"/>
      <c r="BT2198" s="13"/>
      <c r="BU2198" s="13"/>
      <c r="BV2198" s="13"/>
      <c r="BW2198" s="13"/>
      <c r="BX2198" s="13"/>
      <c r="BY2198" s="13"/>
      <c r="BZ2198" s="13"/>
      <c r="CA2198" s="13"/>
      <c r="CB2198" s="13"/>
      <c r="CC2198" s="13"/>
      <c r="CD2198" s="13"/>
      <c r="CE2198" s="13"/>
      <c r="CF2198" s="13"/>
      <c r="CG2198" s="13"/>
      <c r="CH2198" s="13"/>
      <c r="CI2198" s="13"/>
      <c r="CJ2198" s="13"/>
      <c r="CK2198" s="13"/>
      <c r="CL2198" s="13"/>
      <c r="CM2198" s="13"/>
      <c r="CN2198" s="13"/>
      <c r="CO2198" s="13"/>
      <c r="CP2198" s="13"/>
      <c r="CQ2198" s="13"/>
      <c r="CR2198" s="13"/>
      <c r="CS2198" s="13"/>
      <c r="CT2198" s="13"/>
      <c r="CU2198" s="13"/>
      <c r="CV2198" s="13"/>
      <c r="CW2198" s="13"/>
      <c r="CX2198" s="13"/>
      <c r="CY2198" s="13"/>
      <c r="CZ2198" s="13"/>
      <c r="DA2198" s="13"/>
      <c r="DB2198" s="13"/>
      <c r="DC2198" s="13"/>
      <c r="DD2198" s="13"/>
      <c r="DE2198" s="13"/>
      <c r="DF2198" s="13"/>
      <c r="DG2198" s="13"/>
      <c r="DH2198" s="13"/>
      <c r="DI2198" s="13"/>
      <c r="DJ2198" s="13"/>
      <c r="DK2198" s="13"/>
      <c r="DL2198" s="13"/>
      <c r="DM2198" s="13"/>
      <c r="DN2198" s="13"/>
      <c r="DO2198" s="13"/>
      <c r="DP2198" s="13"/>
      <c r="DQ2198" s="13"/>
      <c r="DR2198" s="13"/>
      <c r="DS2198" s="13"/>
      <c r="DT2198" s="13"/>
      <c r="DU2198" s="13"/>
      <c r="DV2198" s="13"/>
      <c r="DW2198" s="13"/>
      <c r="DX2198" s="13"/>
      <c r="DY2198" s="13"/>
      <c r="DZ2198" s="13"/>
      <c r="EA2198" s="13"/>
      <c r="EB2198" s="13"/>
      <c r="EC2198" s="13"/>
      <c r="ED2198" s="13"/>
      <c r="EE2198" s="13"/>
      <c r="EF2198" s="13"/>
      <c r="EG2198" s="13"/>
      <c r="EH2198" s="13"/>
      <c r="EI2198" s="13"/>
      <c r="EJ2198" s="13"/>
      <c r="EK2198" s="13"/>
      <c r="EL2198" s="13"/>
      <c r="EM2198" s="13"/>
      <c r="EN2198" s="13"/>
      <c r="EO2198" s="13"/>
      <c r="EP2198" s="13"/>
      <c r="EQ2198" s="13"/>
      <c r="ER2198" s="13"/>
      <c r="ES2198" s="13"/>
      <c r="ET2198" s="13"/>
      <c r="EU2198" s="13"/>
      <c r="EV2198" s="13"/>
      <c r="EW2198" s="13"/>
      <c r="EX2198" s="13"/>
      <c r="EY2198" s="13"/>
      <c r="EZ2198" s="13"/>
      <c r="FA2198" s="13"/>
      <c r="FB2198" s="13"/>
      <c r="FC2198" s="13"/>
      <c r="FD2198" s="13"/>
      <c r="FE2198" s="13"/>
      <c r="FF2198" s="13"/>
      <c r="FG2198" s="13"/>
      <c r="FH2198" s="13"/>
      <c r="FI2198" s="13"/>
      <c r="FJ2198" s="13"/>
      <c r="FK2198" s="13"/>
      <c r="FL2198" s="13"/>
      <c r="FM2198" s="13"/>
      <c r="FN2198" s="13"/>
      <c r="FO2198" s="13"/>
      <c r="FP2198" s="13"/>
      <c r="FQ2198" s="13"/>
      <c r="FR2198" s="13"/>
      <c r="FS2198" s="13"/>
      <c r="FT2198" s="13"/>
      <c r="FU2198" s="13"/>
      <c r="FV2198" s="13"/>
      <c r="FW2198" s="13"/>
      <c r="FX2198" s="13"/>
      <c r="FY2198" s="13"/>
      <c r="FZ2198" s="13"/>
      <c r="GA2198" s="13"/>
      <c r="GB2198" s="13"/>
      <c r="GC2198" s="13"/>
      <c r="GD2198" s="13"/>
      <c r="GE2198" s="13"/>
      <c r="GF2198" s="13"/>
      <c r="GG2198" s="13"/>
      <c r="GH2198" s="13"/>
      <c r="GI2198" s="13"/>
      <c r="GJ2198" s="13"/>
      <c r="GK2198" s="13"/>
      <c r="GL2198" s="13"/>
      <c r="GM2198" s="13"/>
      <c r="GN2198" s="13"/>
      <c r="GO2198" s="13"/>
      <c r="GP2198" s="13"/>
      <c r="GQ2198" s="13"/>
      <c r="GR2198" s="13"/>
      <c r="GS2198" s="13"/>
      <c r="GT2198" s="13"/>
      <c r="GU2198" s="13"/>
      <c r="GV2198" s="13"/>
      <c r="GW2198" s="13"/>
      <c r="GX2198" s="13"/>
      <c r="GY2198" s="13"/>
      <c r="GZ2198" s="13"/>
      <c r="HA2198" s="13"/>
      <c r="HB2198" s="13"/>
      <c r="HC2198" s="13"/>
      <c r="HD2198" s="13"/>
      <c r="HE2198" s="13"/>
      <c r="HF2198" s="13"/>
      <c r="HG2198" s="13"/>
      <c r="HH2198" s="13"/>
      <c r="HI2198" s="13"/>
      <c r="HJ2198" s="13"/>
      <c r="HK2198" s="13"/>
      <c r="HL2198" s="13"/>
      <c r="HM2198" s="13"/>
      <c r="HN2198" s="13"/>
      <c r="HO2198" s="13"/>
      <c r="HP2198" s="13"/>
    </row>
    <row r="2199" spans="1:224" s="75" customFormat="1" ht="15.75" x14ac:dyDescent="0.25">
      <c r="A2199" s="22" t="s">
        <v>5590</v>
      </c>
      <c r="B2199" s="51" t="s">
        <v>127</v>
      </c>
      <c r="C2199" s="52" t="s">
        <v>4048</v>
      </c>
      <c r="D2199" s="22"/>
      <c r="E2199" s="22"/>
      <c r="F2199" s="22" t="s">
        <v>3201</v>
      </c>
      <c r="G2199" s="25">
        <v>20</v>
      </c>
      <c r="H2199" s="7"/>
      <c r="I2199" s="3">
        <f t="shared" si="82"/>
        <v>0</v>
      </c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  <c r="AT2199" s="13"/>
      <c r="AU2199" s="13"/>
      <c r="AV2199" s="13"/>
      <c r="AW2199" s="13"/>
      <c r="AX2199" s="13"/>
      <c r="AY2199" s="13"/>
      <c r="AZ2199" s="13"/>
      <c r="BA2199" s="13"/>
      <c r="BB2199" s="13"/>
      <c r="BC2199" s="13"/>
      <c r="BD2199" s="13"/>
      <c r="BE2199" s="13"/>
      <c r="BF2199" s="13"/>
      <c r="BG2199" s="13"/>
      <c r="BH2199" s="13"/>
      <c r="BI2199" s="13"/>
      <c r="BJ2199" s="13"/>
      <c r="BK2199" s="13"/>
      <c r="BL2199" s="13"/>
      <c r="BM2199" s="13"/>
      <c r="BN2199" s="13"/>
      <c r="BO2199" s="13"/>
      <c r="BP2199" s="13"/>
      <c r="BQ2199" s="13"/>
      <c r="BR2199" s="13"/>
      <c r="BS2199" s="13"/>
      <c r="BT2199" s="13"/>
      <c r="BU2199" s="13"/>
      <c r="BV2199" s="13"/>
      <c r="BW2199" s="13"/>
      <c r="BX2199" s="13"/>
      <c r="BY2199" s="13"/>
      <c r="BZ2199" s="13"/>
      <c r="CA2199" s="13"/>
      <c r="CB2199" s="13"/>
      <c r="CC2199" s="13"/>
      <c r="CD2199" s="13"/>
      <c r="CE2199" s="13"/>
      <c r="CF2199" s="13"/>
      <c r="CG2199" s="13"/>
      <c r="CH2199" s="13"/>
      <c r="CI2199" s="13"/>
      <c r="CJ2199" s="13"/>
      <c r="CK2199" s="13"/>
      <c r="CL2199" s="13"/>
      <c r="CM2199" s="13"/>
      <c r="CN2199" s="13"/>
      <c r="CO2199" s="13"/>
      <c r="CP2199" s="13"/>
      <c r="CQ2199" s="13"/>
      <c r="CR2199" s="13"/>
      <c r="CS2199" s="13"/>
      <c r="CT2199" s="13"/>
      <c r="CU2199" s="13"/>
      <c r="CV2199" s="13"/>
      <c r="CW2199" s="13"/>
      <c r="CX2199" s="13"/>
      <c r="CY2199" s="13"/>
      <c r="CZ2199" s="13"/>
      <c r="DA2199" s="13"/>
      <c r="DB2199" s="13"/>
      <c r="DC2199" s="13"/>
      <c r="DD2199" s="13"/>
      <c r="DE2199" s="13"/>
      <c r="DF2199" s="13"/>
      <c r="DG2199" s="13"/>
      <c r="DH2199" s="13"/>
      <c r="DI2199" s="13"/>
      <c r="DJ2199" s="13"/>
      <c r="DK2199" s="13"/>
      <c r="DL2199" s="13"/>
      <c r="DM2199" s="13"/>
      <c r="DN2199" s="13"/>
      <c r="DO2199" s="13"/>
      <c r="DP2199" s="13"/>
      <c r="DQ2199" s="13"/>
      <c r="DR2199" s="13"/>
      <c r="DS2199" s="13"/>
      <c r="DT2199" s="13"/>
      <c r="DU2199" s="13"/>
      <c r="DV2199" s="13"/>
      <c r="DW2199" s="13"/>
      <c r="DX2199" s="13"/>
      <c r="DY2199" s="13"/>
      <c r="DZ2199" s="13"/>
      <c r="EA2199" s="13"/>
      <c r="EB2199" s="13"/>
      <c r="EC2199" s="13"/>
      <c r="ED2199" s="13"/>
      <c r="EE2199" s="13"/>
      <c r="EF2199" s="13"/>
      <c r="EG2199" s="13"/>
      <c r="EH2199" s="13"/>
      <c r="EI2199" s="13"/>
      <c r="EJ2199" s="13"/>
      <c r="EK2199" s="13"/>
      <c r="EL2199" s="13"/>
      <c r="EM2199" s="13"/>
      <c r="EN2199" s="13"/>
      <c r="EO2199" s="13"/>
      <c r="EP2199" s="13"/>
      <c r="EQ2199" s="13"/>
      <c r="ER2199" s="13"/>
      <c r="ES2199" s="13"/>
      <c r="ET2199" s="13"/>
      <c r="EU2199" s="13"/>
      <c r="EV2199" s="13"/>
      <c r="EW2199" s="13"/>
      <c r="EX2199" s="13"/>
      <c r="EY2199" s="13"/>
      <c r="EZ2199" s="13"/>
      <c r="FA2199" s="13"/>
      <c r="FB2199" s="13"/>
      <c r="FC2199" s="13"/>
      <c r="FD2199" s="13"/>
      <c r="FE2199" s="13"/>
      <c r="FF2199" s="13"/>
      <c r="FG2199" s="13"/>
      <c r="FH2199" s="13"/>
      <c r="FI2199" s="13"/>
      <c r="FJ2199" s="13"/>
      <c r="FK2199" s="13"/>
      <c r="FL2199" s="13"/>
      <c r="FM2199" s="13"/>
      <c r="FN2199" s="13"/>
      <c r="FO2199" s="13"/>
      <c r="FP2199" s="13"/>
      <c r="FQ2199" s="13"/>
      <c r="FR2199" s="13"/>
      <c r="FS2199" s="13"/>
      <c r="FT2199" s="13"/>
      <c r="FU2199" s="13"/>
      <c r="FV2199" s="13"/>
      <c r="FW2199" s="13"/>
      <c r="FX2199" s="13"/>
      <c r="FY2199" s="13"/>
      <c r="FZ2199" s="13"/>
      <c r="GA2199" s="13"/>
      <c r="GB2199" s="13"/>
      <c r="GC2199" s="13"/>
      <c r="GD2199" s="13"/>
      <c r="GE2199" s="13"/>
      <c r="GF2199" s="13"/>
      <c r="GG2199" s="13"/>
      <c r="GH2199" s="13"/>
      <c r="GI2199" s="13"/>
      <c r="GJ2199" s="13"/>
      <c r="GK2199" s="13"/>
      <c r="GL2199" s="13"/>
      <c r="GM2199" s="13"/>
      <c r="GN2199" s="13"/>
      <c r="GO2199" s="13"/>
      <c r="GP2199" s="13"/>
      <c r="GQ2199" s="13"/>
      <c r="GR2199" s="13"/>
      <c r="GS2199" s="13"/>
      <c r="GT2199" s="13"/>
      <c r="GU2199" s="13"/>
      <c r="GV2199" s="13"/>
      <c r="GW2199" s="13"/>
      <c r="GX2199" s="13"/>
      <c r="GY2199" s="13"/>
      <c r="GZ2199" s="13"/>
      <c r="HA2199" s="13"/>
      <c r="HB2199" s="13"/>
      <c r="HC2199" s="13"/>
      <c r="HD2199" s="13"/>
      <c r="HE2199" s="13"/>
      <c r="HF2199" s="13"/>
      <c r="HG2199" s="13"/>
      <c r="HH2199" s="13"/>
      <c r="HI2199" s="13"/>
      <c r="HJ2199" s="13"/>
      <c r="HK2199" s="13"/>
      <c r="HL2199" s="13"/>
      <c r="HM2199" s="13"/>
      <c r="HN2199" s="13"/>
      <c r="HO2199" s="13"/>
      <c r="HP2199" s="13"/>
    </row>
    <row r="2200" spans="1:224" s="75" customFormat="1" ht="15.75" x14ac:dyDescent="0.25">
      <c r="A2200" s="22" t="s">
        <v>5591</v>
      </c>
      <c r="B2200" s="51" t="s">
        <v>127</v>
      </c>
      <c r="C2200" s="52" t="s">
        <v>3361</v>
      </c>
      <c r="D2200" s="22"/>
      <c r="E2200" s="22"/>
      <c r="F2200" s="22"/>
      <c r="G2200" s="25">
        <v>29</v>
      </c>
      <c r="H2200" s="7"/>
      <c r="I2200" s="3">
        <f t="shared" si="82"/>
        <v>0</v>
      </c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  <c r="AT2200" s="13"/>
      <c r="AU2200" s="13"/>
      <c r="AV2200" s="13"/>
      <c r="AW2200" s="13"/>
      <c r="AX2200" s="13"/>
      <c r="AY2200" s="13"/>
      <c r="AZ2200" s="13"/>
      <c r="BA2200" s="13"/>
      <c r="BB2200" s="13"/>
      <c r="BC2200" s="13"/>
      <c r="BD2200" s="13"/>
      <c r="BE2200" s="13"/>
      <c r="BF2200" s="13"/>
      <c r="BG2200" s="13"/>
      <c r="BH2200" s="13"/>
      <c r="BI2200" s="13"/>
      <c r="BJ2200" s="13"/>
      <c r="BK2200" s="13"/>
      <c r="BL2200" s="13"/>
      <c r="BM2200" s="13"/>
      <c r="BN2200" s="13"/>
      <c r="BO2200" s="13"/>
      <c r="BP2200" s="13"/>
      <c r="BQ2200" s="13"/>
      <c r="BR2200" s="13"/>
      <c r="BS2200" s="13"/>
      <c r="BT2200" s="13"/>
      <c r="BU2200" s="13"/>
      <c r="BV2200" s="13"/>
      <c r="BW2200" s="13"/>
      <c r="BX2200" s="13"/>
      <c r="BY2200" s="13"/>
      <c r="BZ2200" s="13"/>
      <c r="CA2200" s="13"/>
      <c r="CB2200" s="13"/>
      <c r="CC2200" s="13"/>
      <c r="CD2200" s="13"/>
      <c r="CE2200" s="13"/>
      <c r="CF2200" s="13"/>
      <c r="CG2200" s="13"/>
      <c r="CH2200" s="13"/>
      <c r="CI2200" s="13"/>
      <c r="CJ2200" s="13"/>
      <c r="CK2200" s="13"/>
      <c r="CL2200" s="13"/>
      <c r="CM2200" s="13"/>
      <c r="CN2200" s="13"/>
      <c r="CO2200" s="13"/>
      <c r="CP2200" s="13"/>
      <c r="CQ2200" s="13"/>
      <c r="CR2200" s="13"/>
      <c r="CS2200" s="13"/>
      <c r="CT2200" s="13"/>
      <c r="CU2200" s="13"/>
      <c r="CV2200" s="13"/>
      <c r="CW2200" s="13"/>
      <c r="CX2200" s="13"/>
      <c r="CY2200" s="13"/>
      <c r="CZ2200" s="13"/>
      <c r="DA2200" s="13"/>
      <c r="DB2200" s="13"/>
      <c r="DC2200" s="13"/>
      <c r="DD2200" s="13"/>
      <c r="DE2200" s="13"/>
      <c r="DF2200" s="13"/>
      <c r="DG2200" s="13"/>
      <c r="DH2200" s="13"/>
      <c r="DI2200" s="13"/>
      <c r="DJ2200" s="13"/>
      <c r="DK2200" s="13"/>
      <c r="DL2200" s="13"/>
      <c r="DM2200" s="13"/>
      <c r="DN2200" s="13"/>
      <c r="DO2200" s="13"/>
      <c r="DP2200" s="13"/>
      <c r="DQ2200" s="13"/>
      <c r="DR2200" s="13"/>
      <c r="DS2200" s="13"/>
      <c r="DT2200" s="13"/>
      <c r="DU2200" s="13"/>
      <c r="DV2200" s="13"/>
      <c r="DW2200" s="13"/>
      <c r="DX2200" s="13"/>
      <c r="DY2200" s="13"/>
      <c r="DZ2200" s="13"/>
      <c r="EA2200" s="13"/>
      <c r="EB2200" s="13"/>
      <c r="EC2200" s="13"/>
      <c r="ED2200" s="13"/>
      <c r="EE2200" s="13"/>
      <c r="EF2200" s="13"/>
      <c r="EG2200" s="13"/>
      <c r="EH2200" s="13"/>
      <c r="EI2200" s="13"/>
      <c r="EJ2200" s="13"/>
      <c r="EK2200" s="13"/>
      <c r="EL2200" s="13"/>
      <c r="EM2200" s="13"/>
      <c r="EN2200" s="13"/>
      <c r="EO2200" s="13"/>
      <c r="EP2200" s="13"/>
      <c r="EQ2200" s="13"/>
      <c r="ER2200" s="13"/>
      <c r="ES2200" s="13"/>
      <c r="ET2200" s="13"/>
      <c r="EU2200" s="13"/>
      <c r="EV2200" s="13"/>
      <c r="EW2200" s="13"/>
      <c r="EX2200" s="13"/>
      <c r="EY2200" s="13"/>
      <c r="EZ2200" s="13"/>
      <c r="FA2200" s="13"/>
      <c r="FB2200" s="13"/>
      <c r="FC2200" s="13"/>
      <c r="FD2200" s="13"/>
      <c r="FE2200" s="13"/>
      <c r="FF2200" s="13"/>
      <c r="FG2200" s="13"/>
      <c r="FH2200" s="13"/>
      <c r="FI2200" s="13"/>
      <c r="FJ2200" s="13"/>
      <c r="FK2200" s="13"/>
      <c r="FL2200" s="13"/>
      <c r="FM2200" s="13"/>
      <c r="FN2200" s="13"/>
      <c r="FO2200" s="13"/>
      <c r="FP2200" s="13"/>
      <c r="FQ2200" s="13"/>
      <c r="FR2200" s="13"/>
      <c r="FS2200" s="13"/>
      <c r="FT2200" s="13"/>
      <c r="FU2200" s="13"/>
      <c r="FV2200" s="13"/>
      <c r="FW2200" s="13"/>
      <c r="FX2200" s="13"/>
      <c r="FY2200" s="13"/>
      <c r="FZ2200" s="13"/>
      <c r="GA2200" s="13"/>
      <c r="GB2200" s="13"/>
      <c r="GC2200" s="13"/>
      <c r="GD2200" s="13"/>
      <c r="GE2200" s="13"/>
      <c r="GF2200" s="13"/>
      <c r="GG2200" s="13"/>
      <c r="GH2200" s="13"/>
      <c r="GI2200" s="13"/>
      <c r="GJ2200" s="13"/>
      <c r="GK2200" s="13"/>
      <c r="GL2200" s="13"/>
      <c r="GM2200" s="13"/>
      <c r="GN2200" s="13"/>
      <c r="GO2200" s="13"/>
      <c r="GP2200" s="13"/>
      <c r="GQ2200" s="13"/>
      <c r="GR2200" s="13"/>
      <c r="GS2200" s="13"/>
      <c r="GT2200" s="13"/>
      <c r="GU2200" s="13"/>
      <c r="GV2200" s="13"/>
      <c r="GW2200" s="13"/>
      <c r="GX2200" s="13"/>
      <c r="GY2200" s="13"/>
      <c r="GZ2200" s="13"/>
      <c r="HA2200" s="13"/>
      <c r="HB2200" s="13"/>
      <c r="HC2200" s="13"/>
      <c r="HD2200" s="13"/>
      <c r="HE2200" s="13"/>
      <c r="HF2200" s="13"/>
      <c r="HG2200" s="13"/>
      <c r="HH2200" s="13"/>
      <c r="HI2200" s="13"/>
      <c r="HJ2200" s="13"/>
      <c r="HK2200" s="13"/>
      <c r="HL2200" s="13"/>
      <c r="HM2200" s="13"/>
      <c r="HN2200" s="13"/>
      <c r="HO2200" s="13"/>
      <c r="HP2200" s="13"/>
    </row>
    <row r="2201" spans="1:224" s="75" customFormat="1" ht="15.75" x14ac:dyDescent="0.25">
      <c r="A2201" s="22" t="s">
        <v>2275</v>
      </c>
      <c r="B2201" s="51" t="s">
        <v>127</v>
      </c>
      <c r="C2201" s="52" t="s">
        <v>395</v>
      </c>
      <c r="D2201" s="22"/>
      <c r="E2201" s="22"/>
      <c r="F2201" s="22"/>
      <c r="G2201" s="25">
        <v>11</v>
      </c>
      <c r="H2201" s="7"/>
      <c r="I2201" s="3">
        <f t="shared" si="82"/>
        <v>0</v>
      </c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  <c r="AT2201" s="13"/>
      <c r="AU2201" s="13"/>
      <c r="AV2201" s="13"/>
      <c r="AW2201" s="13"/>
      <c r="AX2201" s="13"/>
      <c r="AY2201" s="13"/>
      <c r="AZ2201" s="13"/>
      <c r="BA2201" s="13"/>
      <c r="BB2201" s="13"/>
      <c r="BC2201" s="13"/>
      <c r="BD2201" s="13"/>
      <c r="BE2201" s="13"/>
      <c r="BF2201" s="13"/>
      <c r="BG2201" s="13"/>
      <c r="BH2201" s="13"/>
      <c r="BI2201" s="13"/>
      <c r="BJ2201" s="13"/>
      <c r="BK2201" s="13"/>
      <c r="BL2201" s="13"/>
      <c r="BM2201" s="13"/>
      <c r="BN2201" s="13"/>
      <c r="BO2201" s="13"/>
      <c r="BP2201" s="13"/>
      <c r="BQ2201" s="13"/>
      <c r="BR2201" s="13"/>
      <c r="BS2201" s="13"/>
      <c r="BT2201" s="13"/>
      <c r="BU2201" s="13"/>
      <c r="BV2201" s="13"/>
      <c r="BW2201" s="13"/>
      <c r="BX2201" s="13"/>
      <c r="BY2201" s="13"/>
      <c r="BZ2201" s="13"/>
      <c r="CA2201" s="13"/>
      <c r="CB2201" s="13"/>
      <c r="CC2201" s="13"/>
      <c r="CD2201" s="13"/>
      <c r="CE2201" s="13"/>
      <c r="CF2201" s="13"/>
      <c r="CG2201" s="13"/>
      <c r="CH2201" s="13"/>
      <c r="CI2201" s="13"/>
      <c r="CJ2201" s="13"/>
      <c r="CK2201" s="13"/>
      <c r="CL2201" s="13"/>
      <c r="CM2201" s="13"/>
      <c r="CN2201" s="13"/>
      <c r="CO2201" s="13"/>
      <c r="CP2201" s="13"/>
      <c r="CQ2201" s="13"/>
      <c r="CR2201" s="13"/>
      <c r="CS2201" s="13"/>
      <c r="CT2201" s="13"/>
      <c r="CU2201" s="13"/>
      <c r="CV2201" s="13"/>
      <c r="CW2201" s="13"/>
      <c r="CX2201" s="13"/>
      <c r="CY2201" s="13"/>
      <c r="CZ2201" s="13"/>
      <c r="DA2201" s="13"/>
      <c r="DB2201" s="13"/>
      <c r="DC2201" s="13"/>
      <c r="DD2201" s="13"/>
      <c r="DE2201" s="13"/>
      <c r="DF2201" s="13"/>
      <c r="DG2201" s="13"/>
      <c r="DH2201" s="13"/>
      <c r="DI2201" s="13"/>
      <c r="DJ2201" s="13"/>
      <c r="DK2201" s="13"/>
      <c r="DL2201" s="13"/>
      <c r="DM2201" s="13"/>
      <c r="DN2201" s="13"/>
      <c r="DO2201" s="13"/>
      <c r="DP2201" s="13"/>
      <c r="DQ2201" s="13"/>
      <c r="DR2201" s="13"/>
      <c r="DS2201" s="13"/>
      <c r="DT2201" s="13"/>
      <c r="DU2201" s="13"/>
      <c r="DV2201" s="13"/>
      <c r="DW2201" s="13"/>
      <c r="DX2201" s="13"/>
      <c r="DY2201" s="13"/>
      <c r="DZ2201" s="13"/>
      <c r="EA2201" s="13"/>
      <c r="EB2201" s="13"/>
      <c r="EC2201" s="13"/>
      <c r="ED2201" s="13"/>
      <c r="EE2201" s="13"/>
      <c r="EF2201" s="13"/>
      <c r="EG2201" s="13"/>
      <c r="EH2201" s="13"/>
      <c r="EI2201" s="13"/>
      <c r="EJ2201" s="13"/>
      <c r="EK2201" s="13"/>
      <c r="EL2201" s="13"/>
      <c r="EM2201" s="13"/>
      <c r="EN2201" s="13"/>
      <c r="EO2201" s="13"/>
      <c r="EP2201" s="13"/>
      <c r="EQ2201" s="13"/>
      <c r="ER2201" s="13"/>
      <c r="ES2201" s="13"/>
      <c r="ET2201" s="13"/>
      <c r="EU2201" s="13"/>
      <c r="EV2201" s="13"/>
      <c r="EW2201" s="13"/>
      <c r="EX2201" s="13"/>
      <c r="EY2201" s="13"/>
      <c r="EZ2201" s="13"/>
      <c r="FA2201" s="13"/>
      <c r="FB2201" s="13"/>
      <c r="FC2201" s="13"/>
      <c r="FD2201" s="13"/>
      <c r="FE2201" s="13"/>
      <c r="FF2201" s="13"/>
      <c r="FG2201" s="13"/>
      <c r="FH2201" s="13"/>
      <c r="FI2201" s="13"/>
      <c r="FJ2201" s="13"/>
      <c r="FK2201" s="13"/>
      <c r="FL2201" s="13"/>
      <c r="FM2201" s="13"/>
      <c r="FN2201" s="13"/>
      <c r="FO2201" s="13"/>
      <c r="FP2201" s="13"/>
      <c r="FQ2201" s="13"/>
      <c r="FR2201" s="13"/>
      <c r="FS2201" s="13"/>
      <c r="FT2201" s="13"/>
      <c r="FU2201" s="13"/>
      <c r="FV2201" s="13"/>
      <c r="FW2201" s="13"/>
      <c r="FX2201" s="13"/>
      <c r="FY2201" s="13"/>
      <c r="FZ2201" s="13"/>
      <c r="GA2201" s="13"/>
      <c r="GB2201" s="13"/>
      <c r="GC2201" s="13"/>
      <c r="GD2201" s="13"/>
      <c r="GE2201" s="13"/>
      <c r="GF2201" s="13"/>
      <c r="GG2201" s="13"/>
      <c r="GH2201" s="13"/>
      <c r="GI2201" s="13"/>
      <c r="GJ2201" s="13"/>
      <c r="GK2201" s="13"/>
      <c r="GL2201" s="13"/>
      <c r="GM2201" s="13"/>
      <c r="GN2201" s="13"/>
      <c r="GO2201" s="13"/>
      <c r="GP2201" s="13"/>
      <c r="GQ2201" s="13"/>
      <c r="GR2201" s="13"/>
      <c r="GS2201" s="13"/>
      <c r="GT2201" s="13"/>
      <c r="GU2201" s="13"/>
      <c r="GV2201" s="13"/>
      <c r="GW2201" s="13"/>
      <c r="GX2201" s="13"/>
      <c r="GY2201" s="13"/>
      <c r="GZ2201" s="13"/>
      <c r="HA2201" s="13"/>
      <c r="HB2201" s="13"/>
      <c r="HC2201" s="13"/>
      <c r="HD2201" s="13"/>
      <c r="HE2201" s="13"/>
      <c r="HF2201" s="13"/>
      <c r="HG2201" s="13"/>
      <c r="HH2201" s="13"/>
      <c r="HI2201" s="13"/>
      <c r="HJ2201" s="13"/>
      <c r="HK2201" s="13"/>
      <c r="HL2201" s="13"/>
      <c r="HM2201" s="13"/>
      <c r="HN2201" s="13"/>
      <c r="HO2201" s="13"/>
      <c r="HP2201" s="13"/>
    </row>
    <row r="2202" spans="1:224" s="75" customFormat="1" ht="15.75" x14ac:dyDescent="0.25">
      <c r="A2202" s="22" t="s">
        <v>2276</v>
      </c>
      <c r="B2202" s="51" t="s">
        <v>127</v>
      </c>
      <c r="C2202" s="52" t="s">
        <v>390</v>
      </c>
      <c r="D2202" s="22"/>
      <c r="E2202" s="22"/>
      <c r="F2202" s="22"/>
      <c r="G2202" s="25">
        <v>17</v>
      </c>
      <c r="H2202" s="7"/>
      <c r="I2202" s="3">
        <f t="shared" si="82"/>
        <v>0</v>
      </c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  <c r="AT2202" s="13"/>
      <c r="AU2202" s="13"/>
      <c r="AV2202" s="13"/>
      <c r="AW2202" s="13"/>
      <c r="AX2202" s="13"/>
      <c r="AY2202" s="13"/>
      <c r="AZ2202" s="13"/>
      <c r="BA2202" s="13"/>
      <c r="BB2202" s="13"/>
      <c r="BC2202" s="13"/>
      <c r="BD2202" s="13"/>
      <c r="BE2202" s="13"/>
      <c r="BF2202" s="13"/>
      <c r="BG2202" s="13"/>
      <c r="BH2202" s="13"/>
      <c r="BI2202" s="13"/>
      <c r="BJ2202" s="13"/>
      <c r="BK2202" s="13"/>
      <c r="BL2202" s="13"/>
      <c r="BM2202" s="13"/>
      <c r="BN2202" s="13"/>
      <c r="BO2202" s="13"/>
      <c r="BP2202" s="13"/>
      <c r="BQ2202" s="13"/>
      <c r="BR2202" s="13"/>
      <c r="BS2202" s="13"/>
      <c r="BT2202" s="13"/>
      <c r="BU2202" s="13"/>
      <c r="BV2202" s="13"/>
      <c r="BW2202" s="13"/>
      <c r="BX2202" s="13"/>
      <c r="BY2202" s="13"/>
      <c r="BZ2202" s="13"/>
      <c r="CA2202" s="13"/>
      <c r="CB2202" s="13"/>
      <c r="CC2202" s="13"/>
      <c r="CD2202" s="13"/>
      <c r="CE2202" s="13"/>
      <c r="CF2202" s="13"/>
      <c r="CG2202" s="13"/>
      <c r="CH2202" s="13"/>
      <c r="CI2202" s="13"/>
      <c r="CJ2202" s="13"/>
      <c r="CK2202" s="13"/>
      <c r="CL2202" s="13"/>
      <c r="CM2202" s="13"/>
      <c r="CN2202" s="13"/>
      <c r="CO2202" s="13"/>
      <c r="CP2202" s="13"/>
      <c r="CQ2202" s="13"/>
      <c r="CR2202" s="13"/>
      <c r="CS2202" s="13"/>
      <c r="CT2202" s="13"/>
      <c r="CU2202" s="13"/>
      <c r="CV2202" s="13"/>
      <c r="CW2202" s="13"/>
      <c r="CX2202" s="13"/>
      <c r="CY2202" s="13"/>
      <c r="CZ2202" s="13"/>
      <c r="DA2202" s="13"/>
      <c r="DB2202" s="13"/>
      <c r="DC2202" s="13"/>
      <c r="DD2202" s="13"/>
      <c r="DE2202" s="13"/>
      <c r="DF2202" s="13"/>
      <c r="DG2202" s="13"/>
      <c r="DH2202" s="13"/>
      <c r="DI2202" s="13"/>
      <c r="DJ2202" s="13"/>
      <c r="DK2202" s="13"/>
      <c r="DL2202" s="13"/>
      <c r="DM2202" s="13"/>
      <c r="DN2202" s="13"/>
      <c r="DO2202" s="13"/>
      <c r="DP2202" s="13"/>
      <c r="DQ2202" s="13"/>
      <c r="DR2202" s="13"/>
      <c r="DS2202" s="13"/>
      <c r="DT2202" s="13"/>
      <c r="DU2202" s="13"/>
      <c r="DV2202" s="13"/>
      <c r="DW2202" s="13"/>
      <c r="DX2202" s="13"/>
      <c r="DY2202" s="13"/>
      <c r="DZ2202" s="13"/>
      <c r="EA2202" s="13"/>
      <c r="EB2202" s="13"/>
      <c r="EC2202" s="13"/>
      <c r="ED2202" s="13"/>
      <c r="EE2202" s="13"/>
      <c r="EF2202" s="13"/>
      <c r="EG2202" s="13"/>
      <c r="EH2202" s="13"/>
      <c r="EI2202" s="13"/>
      <c r="EJ2202" s="13"/>
      <c r="EK2202" s="13"/>
      <c r="EL2202" s="13"/>
      <c r="EM2202" s="13"/>
      <c r="EN2202" s="13"/>
      <c r="EO2202" s="13"/>
      <c r="EP2202" s="13"/>
      <c r="EQ2202" s="13"/>
      <c r="ER2202" s="13"/>
      <c r="ES2202" s="13"/>
      <c r="ET2202" s="13"/>
      <c r="EU2202" s="13"/>
      <c r="EV2202" s="13"/>
      <c r="EW2202" s="13"/>
      <c r="EX2202" s="13"/>
      <c r="EY2202" s="13"/>
      <c r="EZ2202" s="13"/>
      <c r="FA2202" s="13"/>
      <c r="FB2202" s="13"/>
      <c r="FC2202" s="13"/>
      <c r="FD2202" s="13"/>
      <c r="FE2202" s="13"/>
      <c r="FF2202" s="13"/>
      <c r="FG2202" s="13"/>
      <c r="FH2202" s="13"/>
      <c r="FI2202" s="13"/>
      <c r="FJ2202" s="13"/>
      <c r="FK2202" s="13"/>
      <c r="FL2202" s="13"/>
      <c r="FM2202" s="13"/>
      <c r="FN2202" s="13"/>
      <c r="FO2202" s="13"/>
      <c r="FP2202" s="13"/>
      <c r="FQ2202" s="13"/>
      <c r="FR2202" s="13"/>
      <c r="FS2202" s="13"/>
      <c r="FT2202" s="13"/>
      <c r="FU2202" s="13"/>
      <c r="FV2202" s="13"/>
      <c r="FW2202" s="13"/>
      <c r="FX2202" s="13"/>
      <c r="FY2202" s="13"/>
      <c r="FZ2202" s="13"/>
      <c r="GA2202" s="13"/>
      <c r="GB2202" s="13"/>
      <c r="GC2202" s="13"/>
      <c r="GD2202" s="13"/>
      <c r="GE2202" s="13"/>
      <c r="GF2202" s="13"/>
      <c r="GG2202" s="13"/>
      <c r="GH2202" s="13"/>
      <c r="GI2202" s="13"/>
      <c r="GJ2202" s="13"/>
      <c r="GK2202" s="13"/>
      <c r="GL2202" s="13"/>
      <c r="GM2202" s="13"/>
      <c r="GN2202" s="13"/>
      <c r="GO2202" s="13"/>
      <c r="GP2202" s="13"/>
      <c r="GQ2202" s="13"/>
      <c r="GR2202" s="13"/>
      <c r="GS2202" s="13"/>
      <c r="GT2202" s="13"/>
      <c r="GU2202" s="13"/>
      <c r="GV2202" s="13"/>
      <c r="GW2202" s="13"/>
      <c r="GX2202" s="13"/>
      <c r="GY2202" s="13"/>
      <c r="GZ2202" s="13"/>
      <c r="HA2202" s="13"/>
      <c r="HB2202" s="13"/>
      <c r="HC2202" s="13"/>
      <c r="HD2202" s="13"/>
      <c r="HE2202" s="13"/>
      <c r="HF2202" s="13"/>
      <c r="HG2202" s="13"/>
      <c r="HH2202" s="13"/>
      <c r="HI2202" s="13"/>
      <c r="HJ2202" s="13"/>
      <c r="HK2202" s="13"/>
      <c r="HL2202" s="13"/>
      <c r="HM2202" s="13"/>
      <c r="HN2202" s="13"/>
      <c r="HO2202" s="13"/>
      <c r="HP2202" s="13"/>
    </row>
    <row r="2203" spans="1:224" s="75" customFormat="1" ht="15.75" x14ac:dyDescent="0.25">
      <c r="A2203" s="22" t="s">
        <v>1419</v>
      </c>
      <c r="B2203" s="51" t="s">
        <v>127</v>
      </c>
      <c r="C2203" s="52" t="s">
        <v>18</v>
      </c>
      <c r="D2203" s="22"/>
      <c r="E2203" s="22"/>
      <c r="F2203" s="22"/>
      <c r="G2203" s="25">
        <v>20</v>
      </c>
      <c r="H2203" s="7"/>
      <c r="I2203" s="3">
        <f t="shared" si="82"/>
        <v>0</v>
      </c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  <c r="AT2203" s="13"/>
      <c r="AU2203" s="13"/>
      <c r="AV2203" s="13"/>
      <c r="AW2203" s="13"/>
      <c r="AX2203" s="13"/>
      <c r="AY2203" s="13"/>
      <c r="AZ2203" s="13"/>
      <c r="BA2203" s="13"/>
      <c r="BB2203" s="13"/>
      <c r="BC2203" s="13"/>
      <c r="BD2203" s="13"/>
      <c r="BE2203" s="13"/>
      <c r="BF2203" s="13"/>
      <c r="BG2203" s="13"/>
      <c r="BH2203" s="13"/>
      <c r="BI2203" s="13"/>
      <c r="BJ2203" s="13"/>
      <c r="BK2203" s="13"/>
      <c r="BL2203" s="13"/>
      <c r="BM2203" s="13"/>
      <c r="BN2203" s="13"/>
      <c r="BO2203" s="13"/>
      <c r="BP2203" s="13"/>
      <c r="BQ2203" s="13"/>
      <c r="BR2203" s="13"/>
      <c r="BS2203" s="13"/>
      <c r="BT2203" s="13"/>
      <c r="BU2203" s="13"/>
      <c r="BV2203" s="13"/>
      <c r="BW2203" s="13"/>
      <c r="BX2203" s="13"/>
      <c r="BY2203" s="13"/>
      <c r="BZ2203" s="13"/>
      <c r="CA2203" s="13"/>
      <c r="CB2203" s="13"/>
      <c r="CC2203" s="13"/>
      <c r="CD2203" s="13"/>
      <c r="CE2203" s="13"/>
      <c r="CF2203" s="13"/>
      <c r="CG2203" s="13"/>
      <c r="CH2203" s="13"/>
      <c r="CI2203" s="13"/>
      <c r="CJ2203" s="13"/>
      <c r="CK2203" s="13"/>
      <c r="CL2203" s="13"/>
      <c r="CM2203" s="13"/>
      <c r="CN2203" s="13"/>
      <c r="CO2203" s="13"/>
      <c r="CP2203" s="13"/>
      <c r="CQ2203" s="13"/>
      <c r="CR2203" s="13"/>
      <c r="CS2203" s="13"/>
      <c r="CT2203" s="13"/>
      <c r="CU2203" s="13"/>
      <c r="CV2203" s="13"/>
      <c r="CW2203" s="13"/>
      <c r="CX2203" s="13"/>
      <c r="CY2203" s="13"/>
      <c r="CZ2203" s="13"/>
      <c r="DA2203" s="13"/>
      <c r="DB2203" s="13"/>
      <c r="DC2203" s="13"/>
      <c r="DD2203" s="13"/>
      <c r="DE2203" s="13"/>
      <c r="DF2203" s="13"/>
      <c r="DG2203" s="13"/>
      <c r="DH2203" s="13"/>
      <c r="DI2203" s="13"/>
      <c r="DJ2203" s="13"/>
      <c r="DK2203" s="13"/>
      <c r="DL2203" s="13"/>
      <c r="DM2203" s="13"/>
      <c r="DN2203" s="13"/>
      <c r="DO2203" s="13"/>
      <c r="DP2203" s="13"/>
      <c r="DQ2203" s="13"/>
      <c r="DR2203" s="13"/>
      <c r="DS2203" s="13"/>
      <c r="DT2203" s="13"/>
      <c r="DU2203" s="13"/>
      <c r="DV2203" s="13"/>
      <c r="DW2203" s="13"/>
      <c r="DX2203" s="13"/>
      <c r="DY2203" s="13"/>
      <c r="DZ2203" s="13"/>
      <c r="EA2203" s="13"/>
      <c r="EB2203" s="13"/>
      <c r="EC2203" s="13"/>
      <c r="ED2203" s="13"/>
      <c r="EE2203" s="13"/>
      <c r="EF2203" s="13"/>
      <c r="EG2203" s="13"/>
      <c r="EH2203" s="13"/>
      <c r="EI2203" s="13"/>
      <c r="EJ2203" s="13"/>
      <c r="EK2203" s="13"/>
      <c r="EL2203" s="13"/>
      <c r="EM2203" s="13"/>
      <c r="EN2203" s="13"/>
      <c r="EO2203" s="13"/>
      <c r="EP2203" s="13"/>
      <c r="EQ2203" s="13"/>
      <c r="ER2203" s="13"/>
      <c r="ES2203" s="13"/>
      <c r="ET2203" s="13"/>
      <c r="EU2203" s="13"/>
      <c r="EV2203" s="13"/>
      <c r="EW2203" s="13"/>
      <c r="EX2203" s="13"/>
      <c r="EY2203" s="13"/>
      <c r="EZ2203" s="13"/>
      <c r="FA2203" s="13"/>
      <c r="FB2203" s="13"/>
      <c r="FC2203" s="13"/>
      <c r="FD2203" s="13"/>
      <c r="FE2203" s="13"/>
      <c r="FF2203" s="13"/>
      <c r="FG2203" s="13"/>
      <c r="FH2203" s="13"/>
      <c r="FI2203" s="13"/>
      <c r="FJ2203" s="13"/>
      <c r="FK2203" s="13"/>
      <c r="FL2203" s="13"/>
      <c r="FM2203" s="13"/>
      <c r="FN2203" s="13"/>
      <c r="FO2203" s="13"/>
      <c r="FP2203" s="13"/>
      <c r="FQ2203" s="13"/>
      <c r="FR2203" s="13"/>
      <c r="FS2203" s="13"/>
      <c r="FT2203" s="13"/>
      <c r="FU2203" s="13"/>
      <c r="FV2203" s="13"/>
      <c r="FW2203" s="13"/>
      <c r="FX2203" s="13"/>
      <c r="FY2203" s="13"/>
      <c r="FZ2203" s="13"/>
      <c r="GA2203" s="13"/>
      <c r="GB2203" s="13"/>
      <c r="GC2203" s="13"/>
      <c r="GD2203" s="13"/>
      <c r="GE2203" s="13"/>
      <c r="GF2203" s="13"/>
      <c r="GG2203" s="13"/>
      <c r="GH2203" s="13"/>
      <c r="GI2203" s="13"/>
      <c r="GJ2203" s="13"/>
      <c r="GK2203" s="13"/>
      <c r="GL2203" s="13"/>
      <c r="GM2203" s="13"/>
      <c r="GN2203" s="13"/>
      <c r="GO2203" s="13"/>
      <c r="GP2203" s="13"/>
      <c r="GQ2203" s="13"/>
      <c r="GR2203" s="13"/>
      <c r="GS2203" s="13"/>
      <c r="GT2203" s="13"/>
      <c r="GU2203" s="13"/>
      <c r="GV2203" s="13"/>
      <c r="GW2203" s="13"/>
      <c r="GX2203" s="13"/>
      <c r="GY2203" s="13"/>
      <c r="GZ2203" s="13"/>
      <c r="HA2203" s="13"/>
      <c r="HB2203" s="13"/>
      <c r="HC2203" s="13"/>
      <c r="HD2203" s="13"/>
      <c r="HE2203" s="13"/>
      <c r="HF2203" s="13"/>
      <c r="HG2203" s="13"/>
      <c r="HH2203" s="13"/>
      <c r="HI2203" s="13"/>
      <c r="HJ2203" s="13"/>
      <c r="HK2203" s="13"/>
      <c r="HL2203" s="13"/>
      <c r="HM2203" s="13"/>
      <c r="HN2203" s="13"/>
      <c r="HO2203" s="13"/>
      <c r="HP2203" s="13"/>
    </row>
    <row r="2204" spans="1:224" s="75" customFormat="1" ht="15.75" x14ac:dyDescent="0.25">
      <c r="A2204" s="22" t="s">
        <v>2729</v>
      </c>
      <c r="B2204" s="51" t="s">
        <v>2885</v>
      </c>
      <c r="C2204" s="52" t="s">
        <v>2881</v>
      </c>
      <c r="D2204" s="22"/>
      <c r="E2204" s="22"/>
      <c r="F2204" s="22"/>
      <c r="G2204" s="25">
        <v>10</v>
      </c>
      <c r="H2204" s="7"/>
      <c r="I2204" s="3">
        <f t="shared" si="82"/>
        <v>0</v>
      </c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  <c r="AT2204" s="13"/>
      <c r="AU2204" s="13"/>
      <c r="AV2204" s="13"/>
      <c r="AW2204" s="13"/>
      <c r="AX2204" s="13"/>
      <c r="AY2204" s="13"/>
      <c r="AZ2204" s="13"/>
      <c r="BA2204" s="13"/>
      <c r="BB2204" s="13"/>
      <c r="BC2204" s="13"/>
      <c r="BD2204" s="13"/>
      <c r="BE2204" s="13"/>
      <c r="BF2204" s="13"/>
      <c r="BG2204" s="13"/>
      <c r="BH2204" s="13"/>
      <c r="BI2204" s="13"/>
      <c r="BJ2204" s="13"/>
      <c r="BK2204" s="13"/>
      <c r="BL2204" s="13"/>
      <c r="BM2204" s="13"/>
      <c r="BN2204" s="13"/>
      <c r="BO2204" s="13"/>
      <c r="BP2204" s="13"/>
      <c r="BQ2204" s="13"/>
      <c r="BR2204" s="13"/>
      <c r="BS2204" s="13"/>
      <c r="BT2204" s="13"/>
      <c r="BU2204" s="13"/>
      <c r="BV2204" s="13"/>
      <c r="BW2204" s="13"/>
      <c r="BX2204" s="13"/>
      <c r="BY2204" s="13"/>
      <c r="BZ2204" s="13"/>
      <c r="CA2204" s="13"/>
      <c r="CB2204" s="13"/>
      <c r="CC2204" s="13"/>
      <c r="CD2204" s="13"/>
      <c r="CE2204" s="13"/>
      <c r="CF2204" s="13"/>
      <c r="CG2204" s="13"/>
      <c r="CH2204" s="13"/>
      <c r="CI2204" s="13"/>
      <c r="CJ2204" s="13"/>
      <c r="CK2204" s="13"/>
      <c r="CL2204" s="13"/>
      <c r="CM2204" s="13"/>
      <c r="CN2204" s="13"/>
      <c r="CO2204" s="13"/>
      <c r="CP2204" s="13"/>
      <c r="CQ2204" s="13"/>
      <c r="CR2204" s="13"/>
      <c r="CS2204" s="13"/>
      <c r="CT2204" s="13"/>
      <c r="CU2204" s="13"/>
      <c r="CV2204" s="13"/>
      <c r="CW2204" s="13"/>
      <c r="CX2204" s="13"/>
      <c r="CY2204" s="13"/>
      <c r="CZ2204" s="13"/>
      <c r="DA2204" s="13"/>
      <c r="DB2204" s="13"/>
      <c r="DC2204" s="13"/>
      <c r="DD2204" s="13"/>
      <c r="DE2204" s="13"/>
      <c r="DF2204" s="13"/>
      <c r="DG2204" s="13"/>
      <c r="DH2204" s="13"/>
      <c r="DI2204" s="13"/>
      <c r="DJ2204" s="13"/>
      <c r="DK2204" s="13"/>
      <c r="DL2204" s="13"/>
      <c r="DM2204" s="13"/>
      <c r="DN2204" s="13"/>
      <c r="DO2204" s="13"/>
      <c r="DP2204" s="13"/>
      <c r="DQ2204" s="13"/>
      <c r="DR2204" s="13"/>
      <c r="DS2204" s="13"/>
      <c r="DT2204" s="13"/>
      <c r="DU2204" s="13"/>
      <c r="DV2204" s="13"/>
      <c r="DW2204" s="13"/>
      <c r="DX2204" s="13"/>
      <c r="DY2204" s="13"/>
      <c r="DZ2204" s="13"/>
      <c r="EA2204" s="13"/>
      <c r="EB2204" s="13"/>
      <c r="EC2204" s="13"/>
      <c r="ED2204" s="13"/>
      <c r="EE2204" s="13"/>
      <c r="EF2204" s="13"/>
      <c r="EG2204" s="13"/>
      <c r="EH2204" s="13"/>
      <c r="EI2204" s="13"/>
      <c r="EJ2204" s="13"/>
      <c r="EK2204" s="13"/>
      <c r="EL2204" s="13"/>
      <c r="EM2204" s="13"/>
      <c r="EN2204" s="13"/>
      <c r="EO2204" s="13"/>
      <c r="EP2204" s="13"/>
      <c r="EQ2204" s="13"/>
      <c r="ER2204" s="13"/>
      <c r="ES2204" s="13"/>
      <c r="ET2204" s="13"/>
      <c r="EU2204" s="13"/>
      <c r="EV2204" s="13"/>
      <c r="EW2204" s="13"/>
      <c r="EX2204" s="13"/>
      <c r="EY2204" s="13"/>
      <c r="EZ2204" s="13"/>
      <c r="FA2204" s="13"/>
      <c r="FB2204" s="13"/>
      <c r="FC2204" s="13"/>
      <c r="FD2204" s="13"/>
      <c r="FE2204" s="13"/>
      <c r="FF2204" s="13"/>
      <c r="FG2204" s="13"/>
      <c r="FH2204" s="13"/>
      <c r="FI2204" s="13"/>
      <c r="FJ2204" s="13"/>
      <c r="FK2204" s="13"/>
      <c r="FL2204" s="13"/>
      <c r="FM2204" s="13"/>
      <c r="FN2204" s="13"/>
      <c r="FO2204" s="13"/>
      <c r="FP2204" s="13"/>
      <c r="FQ2204" s="13"/>
      <c r="FR2204" s="13"/>
      <c r="FS2204" s="13"/>
      <c r="FT2204" s="13"/>
      <c r="FU2204" s="13"/>
      <c r="FV2204" s="13"/>
      <c r="FW2204" s="13"/>
      <c r="FX2204" s="13"/>
      <c r="FY2204" s="13"/>
      <c r="FZ2204" s="13"/>
      <c r="GA2204" s="13"/>
      <c r="GB2204" s="13"/>
      <c r="GC2204" s="13"/>
      <c r="GD2204" s="13"/>
      <c r="GE2204" s="13"/>
      <c r="GF2204" s="13"/>
      <c r="GG2204" s="13"/>
      <c r="GH2204" s="13"/>
      <c r="GI2204" s="13"/>
      <c r="GJ2204" s="13"/>
      <c r="GK2204" s="13"/>
      <c r="GL2204" s="13"/>
      <c r="GM2204" s="13"/>
      <c r="GN2204" s="13"/>
      <c r="GO2204" s="13"/>
      <c r="GP2204" s="13"/>
      <c r="GQ2204" s="13"/>
      <c r="GR2204" s="13"/>
      <c r="GS2204" s="13"/>
      <c r="GT2204" s="13"/>
      <c r="GU2204" s="13"/>
      <c r="GV2204" s="13"/>
      <c r="GW2204" s="13"/>
      <c r="GX2204" s="13"/>
      <c r="GY2204" s="13"/>
      <c r="GZ2204" s="13"/>
      <c r="HA2204" s="13"/>
      <c r="HB2204" s="13"/>
      <c r="HC2204" s="13"/>
      <c r="HD2204" s="13"/>
      <c r="HE2204" s="13"/>
      <c r="HF2204" s="13"/>
      <c r="HG2204" s="13"/>
      <c r="HH2204" s="13"/>
      <c r="HI2204" s="13"/>
      <c r="HJ2204" s="13"/>
      <c r="HK2204" s="13"/>
      <c r="HL2204" s="13"/>
      <c r="HM2204" s="13"/>
      <c r="HN2204" s="13"/>
      <c r="HO2204" s="13"/>
      <c r="HP2204" s="13"/>
    </row>
    <row r="2205" spans="1:224" s="75" customFormat="1" ht="15.75" x14ac:dyDescent="0.25">
      <c r="A2205" s="22" t="s">
        <v>2730</v>
      </c>
      <c r="B2205" s="51" t="s">
        <v>2885</v>
      </c>
      <c r="C2205" s="52" t="s">
        <v>2866</v>
      </c>
      <c r="D2205" s="22"/>
      <c r="E2205" s="22"/>
      <c r="F2205" s="22"/>
      <c r="G2205" s="25">
        <v>11</v>
      </c>
      <c r="H2205" s="7"/>
      <c r="I2205" s="3">
        <f t="shared" si="82"/>
        <v>0</v>
      </c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  <c r="AT2205" s="13"/>
      <c r="AU2205" s="13"/>
      <c r="AV2205" s="13"/>
      <c r="AW2205" s="13"/>
      <c r="AX2205" s="13"/>
      <c r="AY2205" s="13"/>
      <c r="AZ2205" s="13"/>
      <c r="BA2205" s="13"/>
      <c r="BB2205" s="13"/>
      <c r="BC2205" s="13"/>
      <c r="BD2205" s="13"/>
      <c r="BE2205" s="13"/>
      <c r="BF2205" s="13"/>
      <c r="BG2205" s="13"/>
      <c r="BH2205" s="13"/>
      <c r="BI2205" s="13"/>
      <c r="BJ2205" s="13"/>
      <c r="BK2205" s="13"/>
      <c r="BL2205" s="13"/>
      <c r="BM2205" s="13"/>
      <c r="BN2205" s="13"/>
      <c r="BO2205" s="13"/>
      <c r="BP2205" s="13"/>
      <c r="BQ2205" s="13"/>
      <c r="BR2205" s="13"/>
      <c r="BS2205" s="13"/>
      <c r="BT2205" s="13"/>
      <c r="BU2205" s="13"/>
      <c r="BV2205" s="13"/>
      <c r="BW2205" s="13"/>
      <c r="BX2205" s="13"/>
      <c r="BY2205" s="13"/>
      <c r="BZ2205" s="13"/>
      <c r="CA2205" s="13"/>
      <c r="CB2205" s="13"/>
      <c r="CC2205" s="13"/>
      <c r="CD2205" s="13"/>
      <c r="CE2205" s="13"/>
      <c r="CF2205" s="13"/>
      <c r="CG2205" s="13"/>
      <c r="CH2205" s="13"/>
      <c r="CI2205" s="13"/>
      <c r="CJ2205" s="13"/>
      <c r="CK2205" s="13"/>
      <c r="CL2205" s="13"/>
      <c r="CM2205" s="13"/>
      <c r="CN2205" s="13"/>
      <c r="CO2205" s="13"/>
      <c r="CP2205" s="13"/>
      <c r="CQ2205" s="13"/>
      <c r="CR2205" s="13"/>
      <c r="CS2205" s="13"/>
      <c r="CT2205" s="13"/>
      <c r="CU2205" s="13"/>
      <c r="CV2205" s="13"/>
      <c r="CW2205" s="13"/>
      <c r="CX2205" s="13"/>
      <c r="CY2205" s="13"/>
      <c r="CZ2205" s="13"/>
      <c r="DA2205" s="13"/>
      <c r="DB2205" s="13"/>
      <c r="DC2205" s="13"/>
      <c r="DD2205" s="13"/>
      <c r="DE2205" s="13"/>
      <c r="DF2205" s="13"/>
      <c r="DG2205" s="13"/>
      <c r="DH2205" s="13"/>
      <c r="DI2205" s="13"/>
      <c r="DJ2205" s="13"/>
      <c r="DK2205" s="13"/>
      <c r="DL2205" s="13"/>
      <c r="DM2205" s="13"/>
      <c r="DN2205" s="13"/>
      <c r="DO2205" s="13"/>
      <c r="DP2205" s="13"/>
      <c r="DQ2205" s="13"/>
      <c r="DR2205" s="13"/>
      <c r="DS2205" s="13"/>
      <c r="DT2205" s="13"/>
      <c r="DU2205" s="13"/>
      <c r="DV2205" s="13"/>
      <c r="DW2205" s="13"/>
      <c r="DX2205" s="13"/>
      <c r="DY2205" s="13"/>
      <c r="DZ2205" s="13"/>
      <c r="EA2205" s="13"/>
      <c r="EB2205" s="13"/>
      <c r="EC2205" s="13"/>
      <c r="ED2205" s="13"/>
      <c r="EE2205" s="13"/>
      <c r="EF2205" s="13"/>
      <c r="EG2205" s="13"/>
      <c r="EH2205" s="13"/>
      <c r="EI2205" s="13"/>
      <c r="EJ2205" s="13"/>
      <c r="EK2205" s="13"/>
      <c r="EL2205" s="13"/>
      <c r="EM2205" s="13"/>
      <c r="EN2205" s="13"/>
      <c r="EO2205" s="13"/>
      <c r="EP2205" s="13"/>
      <c r="EQ2205" s="13"/>
      <c r="ER2205" s="13"/>
      <c r="ES2205" s="13"/>
      <c r="ET2205" s="13"/>
      <c r="EU2205" s="13"/>
      <c r="EV2205" s="13"/>
      <c r="EW2205" s="13"/>
      <c r="EX2205" s="13"/>
      <c r="EY2205" s="13"/>
      <c r="EZ2205" s="13"/>
      <c r="FA2205" s="13"/>
      <c r="FB2205" s="13"/>
      <c r="FC2205" s="13"/>
      <c r="FD2205" s="13"/>
      <c r="FE2205" s="13"/>
      <c r="FF2205" s="13"/>
      <c r="FG2205" s="13"/>
      <c r="FH2205" s="13"/>
      <c r="FI2205" s="13"/>
      <c r="FJ2205" s="13"/>
      <c r="FK2205" s="13"/>
      <c r="FL2205" s="13"/>
      <c r="FM2205" s="13"/>
      <c r="FN2205" s="13"/>
      <c r="FO2205" s="13"/>
      <c r="FP2205" s="13"/>
      <c r="FQ2205" s="13"/>
      <c r="FR2205" s="13"/>
      <c r="FS2205" s="13"/>
      <c r="FT2205" s="13"/>
      <c r="FU2205" s="13"/>
      <c r="FV2205" s="13"/>
      <c r="FW2205" s="13"/>
      <c r="FX2205" s="13"/>
      <c r="FY2205" s="13"/>
      <c r="FZ2205" s="13"/>
      <c r="GA2205" s="13"/>
      <c r="GB2205" s="13"/>
      <c r="GC2205" s="13"/>
      <c r="GD2205" s="13"/>
      <c r="GE2205" s="13"/>
      <c r="GF2205" s="13"/>
      <c r="GG2205" s="13"/>
      <c r="GH2205" s="13"/>
      <c r="GI2205" s="13"/>
      <c r="GJ2205" s="13"/>
      <c r="GK2205" s="13"/>
      <c r="GL2205" s="13"/>
      <c r="GM2205" s="13"/>
      <c r="GN2205" s="13"/>
      <c r="GO2205" s="13"/>
      <c r="GP2205" s="13"/>
      <c r="GQ2205" s="13"/>
      <c r="GR2205" s="13"/>
      <c r="GS2205" s="13"/>
      <c r="GT2205" s="13"/>
      <c r="GU2205" s="13"/>
      <c r="GV2205" s="13"/>
      <c r="GW2205" s="13"/>
      <c r="GX2205" s="13"/>
      <c r="GY2205" s="13"/>
      <c r="GZ2205" s="13"/>
      <c r="HA2205" s="13"/>
      <c r="HB2205" s="13"/>
      <c r="HC2205" s="13"/>
      <c r="HD2205" s="13"/>
      <c r="HE2205" s="13"/>
      <c r="HF2205" s="13"/>
      <c r="HG2205" s="13"/>
      <c r="HH2205" s="13"/>
      <c r="HI2205" s="13"/>
      <c r="HJ2205" s="13"/>
      <c r="HK2205" s="13"/>
      <c r="HL2205" s="13"/>
      <c r="HM2205" s="13"/>
      <c r="HN2205" s="13"/>
      <c r="HO2205" s="13"/>
      <c r="HP2205" s="13"/>
    </row>
    <row r="2206" spans="1:224" s="75" customFormat="1" ht="15.75" x14ac:dyDescent="0.25">
      <c r="A2206" s="22" t="s">
        <v>2731</v>
      </c>
      <c r="B2206" s="51" t="s">
        <v>2885</v>
      </c>
      <c r="C2206" s="52" t="s">
        <v>2860</v>
      </c>
      <c r="D2206" s="22"/>
      <c r="E2206" s="22"/>
      <c r="F2206" s="22"/>
      <c r="G2206" s="25">
        <v>13</v>
      </c>
      <c r="H2206" s="7"/>
      <c r="I2206" s="3">
        <f t="shared" si="82"/>
        <v>0</v>
      </c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  <c r="AT2206" s="13"/>
      <c r="AU2206" s="13"/>
      <c r="AV2206" s="13"/>
      <c r="AW2206" s="13"/>
      <c r="AX2206" s="13"/>
      <c r="AY2206" s="13"/>
      <c r="AZ2206" s="13"/>
      <c r="BA2206" s="13"/>
      <c r="BB2206" s="13"/>
      <c r="BC2206" s="13"/>
      <c r="BD2206" s="13"/>
      <c r="BE2206" s="13"/>
      <c r="BF2206" s="13"/>
      <c r="BG2206" s="13"/>
      <c r="BH2206" s="13"/>
      <c r="BI2206" s="13"/>
      <c r="BJ2206" s="13"/>
      <c r="BK2206" s="13"/>
      <c r="BL2206" s="13"/>
      <c r="BM2206" s="13"/>
      <c r="BN2206" s="13"/>
      <c r="BO2206" s="13"/>
      <c r="BP2206" s="13"/>
      <c r="BQ2206" s="13"/>
      <c r="BR2206" s="13"/>
      <c r="BS2206" s="13"/>
      <c r="BT2206" s="13"/>
      <c r="BU2206" s="13"/>
      <c r="BV2206" s="13"/>
      <c r="BW2206" s="13"/>
      <c r="BX2206" s="13"/>
      <c r="BY2206" s="13"/>
      <c r="BZ2206" s="13"/>
      <c r="CA2206" s="13"/>
      <c r="CB2206" s="13"/>
      <c r="CC2206" s="13"/>
      <c r="CD2206" s="13"/>
      <c r="CE2206" s="13"/>
      <c r="CF2206" s="13"/>
      <c r="CG2206" s="13"/>
      <c r="CH2206" s="13"/>
      <c r="CI2206" s="13"/>
      <c r="CJ2206" s="13"/>
      <c r="CK2206" s="13"/>
      <c r="CL2206" s="13"/>
      <c r="CM2206" s="13"/>
      <c r="CN2206" s="13"/>
      <c r="CO2206" s="13"/>
      <c r="CP2206" s="13"/>
      <c r="CQ2206" s="13"/>
      <c r="CR2206" s="13"/>
      <c r="CS2206" s="13"/>
      <c r="CT2206" s="13"/>
      <c r="CU2206" s="13"/>
      <c r="CV2206" s="13"/>
      <c r="CW2206" s="13"/>
      <c r="CX2206" s="13"/>
      <c r="CY2206" s="13"/>
      <c r="CZ2206" s="13"/>
      <c r="DA2206" s="13"/>
      <c r="DB2206" s="13"/>
      <c r="DC2206" s="13"/>
      <c r="DD2206" s="13"/>
      <c r="DE2206" s="13"/>
      <c r="DF2206" s="13"/>
      <c r="DG2206" s="13"/>
      <c r="DH2206" s="13"/>
      <c r="DI2206" s="13"/>
      <c r="DJ2206" s="13"/>
      <c r="DK2206" s="13"/>
      <c r="DL2206" s="13"/>
      <c r="DM2206" s="13"/>
      <c r="DN2206" s="13"/>
      <c r="DO2206" s="13"/>
      <c r="DP2206" s="13"/>
      <c r="DQ2206" s="13"/>
      <c r="DR2206" s="13"/>
      <c r="DS2206" s="13"/>
      <c r="DT2206" s="13"/>
      <c r="DU2206" s="13"/>
      <c r="DV2206" s="13"/>
      <c r="DW2206" s="13"/>
      <c r="DX2206" s="13"/>
      <c r="DY2206" s="13"/>
      <c r="DZ2206" s="13"/>
      <c r="EA2206" s="13"/>
      <c r="EB2206" s="13"/>
      <c r="EC2206" s="13"/>
      <c r="ED2206" s="13"/>
      <c r="EE2206" s="13"/>
      <c r="EF2206" s="13"/>
      <c r="EG2206" s="13"/>
      <c r="EH2206" s="13"/>
      <c r="EI2206" s="13"/>
      <c r="EJ2206" s="13"/>
      <c r="EK2206" s="13"/>
      <c r="EL2206" s="13"/>
      <c r="EM2206" s="13"/>
      <c r="EN2206" s="13"/>
      <c r="EO2206" s="13"/>
      <c r="EP2206" s="13"/>
      <c r="EQ2206" s="13"/>
      <c r="ER2206" s="13"/>
      <c r="ES2206" s="13"/>
      <c r="ET2206" s="13"/>
      <c r="EU2206" s="13"/>
      <c r="EV2206" s="13"/>
      <c r="EW2206" s="13"/>
      <c r="EX2206" s="13"/>
      <c r="EY2206" s="13"/>
      <c r="EZ2206" s="13"/>
      <c r="FA2206" s="13"/>
      <c r="FB2206" s="13"/>
      <c r="FC2206" s="13"/>
      <c r="FD2206" s="13"/>
      <c r="FE2206" s="13"/>
      <c r="FF2206" s="13"/>
      <c r="FG2206" s="13"/>
      <c r="FH2206" s="13"/>
      <c r="FI2206" s="13"/>
      <c r="FJ2206" s="13"/>
      <c r="FK2206" s="13"/>
      <c r="FL2206" s="13"/>
      <c r="FM2206" s="13"/>
      <c r="FN2206" s="13"/>
      <c r="FO2206" s="13"/>
      <c r="FP2206" s="13"/>
      <c r="FQ2206" s="13"/>
      <c r="FR2206" s="13"/>
      <c r="FS2206" s="13"/>
      <c r="FT2206" s="13"/>
      <c r="FU2206" s="13"/>
      <c r="FV2206" s="13"/>
      <c r="FW2206" s="13"/>
      <c r="FX2206" s="13"/>
      <c r="FY2206" s="13"/>
      <c r="FZ2206" s="13"/>
      <c r="GA2206" s="13"/>
      <c r="GB2206" s="13"/>
      <c r="GC2206" s="13"/>
      <c r="GD2206" s="13"/>
      <c r="GE2206" s="13"/>
      <c r="GF2206" s="13"/>
      <c r="GG2206" s="13"/>
      <c r="GH2206" s="13"/>
      <c r="GI2206" s="13"/>
      <c r="GJ2206" s="13"/>
      <c r="GK2206" s="13"/>
      <c r="GL2206" s="13"/>
      <c r="GM2206" s="13"/>
      <c r="GN2206" s="13"/>
      <c r="GO2206" s="13"/>
      <c r="GP2206" s="13"/>
      <c r="GQ2206" s="13"/>
      <c r="GR2206" s="13"/>
      <c r="GS2206" s="13"/>
      <c r="GT2206" s="13"/>
      <c r="GU2206" s="13"/>
      <c r="GV2206" s="13"/>
      <c r="GW2206" s="13"/>
      <c r="GX2206" s="13"/>
      <c r="GY2206" s="13"/>
      <c r="GZ2206" s="13"/>
      <c r="HA2206" s="13"/>
      <c r="HB2206" s="13"/>
      <c r="HC2206" s="13"/>
      <c r="HD2206" s="13"/>
      <c r="HE2206" s="13"/>
      <c r="HF2206" s="13"/>
      <c r="HG2206" s="13"/>
      <c r="HH2206" s="13"/>
      <c r="HI2206" s="13"/>
      <c r="HJ2206" s="13"/>
      <c r="HK2206" s="13"/>
      <c r="HL2206" s="13"/>
      <c r="HM2206" s="13"/>
      <c r="HN2206" s="13"/>
      <c r="HO2206" s="13"/>
      <c r="HP2206" s="13"/>
    </row>
    <row r="2207" spans="1:224" s="75" customFormat="1" ht="15.75" x14ac:dyDescent="0.25">
      <c r="A2207" s="22" t="s">
        <v>2732</v>
      </c>
      <c r="B2207" s="51" t="s">
        <v>2885</v>
      </c>
      <c r="C2207" s="52" t="s">
        <v>2845</v>
      </c>
      <c r="D2207" s="22"/>
      <c r="E2207" s="22"/>
      <c r="F2207" s="22"/>
      <c r="G2207" s="25">
        <v>24</v>
      </c>
      <c r="H2207" s="7"/>
      <c r="I2207" s="3">
        <f t="shared" si="82"/>
        <v>0</v>
      </c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  <c r="AT2207" s="13"/>
      <c r="AU2207" s="13"/>
      <c r="AV2207" s="13"/>
      <c r="AW2207" s="13"/>
      <c r="AX2207" s="13"/>
      <c r="AY2207" s="13"/>
      <c r="AZ2207" s="13"/>
      <c r="BA2207" s="13"/>
      <c r="BB2207" s="13"/>
      <c r="BC2207" s="13"/>
      <c r="BD2207" s="13"/>
      <c r="BE2207" s="13"/>
      <c r="BF2207" s="13"/>
      <c r="BG2207" s="13"/>
      <c r="BH2207" s="13"/>
      <c r="BI2207" s="13"/>
      <c r="BJ2207" s="13"/>
      <c r="BK2207" s="13"/>
      <c r="BL2207" s="13"/>
      <c r="BM2207" s="13"/>
      <c r="BN2207" s="13"/>
      <c r="BO2207" s="13"/>
      <c r="BP2207" s="13"/>
      <c r="BQ2207" s="13"/>
      <c r="BR2207" s="13"/>
      <c r="BS2207" s="13"/>
      <c r="BT2207" s="13"/>
      <c r="BU2207" s="13"/>
      <c r="BV2207" s="13"/>
      <c r="BW2207" s="13"/>
      <c r="BX2207" s="13"/>
      <c r="BY2207" s="13"/>
      <c r="BZ2207" s="13"/>
      <c r="CA2207" s="13"/>
      <c r="CB2207" s="13"/>
      <c r="CC2207" s="13"/>
      <c r="CD2207" s="13"/>
      <c r="CE2207" s="13"/>
      <c r="CF2207" s="13"/>
      <c r="CG2207" s="13"/>
      <c r="CH2207" s="13"/>
      <c r="CI2207" s="13"/>
      <c r="CJ2207" s="13"/>
      <c r="CK2207" s="13"/>
      <c r="CL2207" s="13"/>
      <c r="CM2207" s="13"/>
      <c r="CN2207" s="13"/>
      <c r="CO2207" s="13"/>
      <c r="CP2207" s="13"/>
      <c r="CQ2207" s="13"/>
      <c r="CR2207" s="13"/>
      <c r="CS2207" s="13"/>
      <c r="CT2207" s="13"/>
      <c r="CU2207" s="13"/>
      <c r="CV2207" s="13"/>
      <c r="CW2207" s="13"/>
      <c r="CX2207" s="13"/>
      <c r="CY2207" s="13"/>
      <c r="CZ2207" s="13"/>
      <c r="DA2207" s="13"/>
      <c r="DB2207" s="13"/>
      <c r="DC2207" s="13"/>
      <c r="DD2207" s="13"/>
      <c r="DE2207" s="13"/>
      <c r="DF2207" s="13"/>
      <c r="DG2207" s="13"/>
      <c r="DH2207" s="13"/>
      <c r="DI2207" s="13"/>
      <c r="DJ2207" s="13"/>
      <c r="DK2207" s="13"/>
      <c r="DL2207" s="13"/>
      <c r="DM2207" s="13"/>
      <c r="DN2207" s="13"/>
      <c r="DO2207" s="13"/>
      <c r="DP2207" s="13"/>
      <c r="DQ2207" s="13"/>
      <c r="DR2207" s="13"/>
      <c r="DS2207" s="13"/>
      <c r="DT2207" s="13"/>
      <c r="DU2207" s="13"/>
      <c r="DV2207" s="13"/>
      <c r="DW2207" s="13"/>
      <c r="DX2207" s="13"/>
      <c r="DY2207" s="13"/>
      <c r="DZ2207" s="13"/>
      <c r="EA2207" s="13"/>
      <c r="EB2207" s="13"/>
      <c r="EC2207" s="13"/>
      <c r="ED2207" s="13"/>
      <c r="EE2207" s="13"/>
      <c r="EF2207" s="13"/>
      <c r="EG2207" s="13"/>
      <c r="EH2207" s="13"/>
      <c r="EI2207" s="13"/>
      <c r="EJ2207" s="13"/>
      <c r="EK2207" s="13"/>
      <c r="EL2207" s="13"/>
      <c r="EM2207" s="13"/>
      <c r="EN2207" s="13"/>
      <c r="EO2207" s="13"/>
      <c r="EP2207" s="13"/>
      <c r="EQ2207" s="13"/>
      <c r="ER2207" s="13"/>
      <c r="ES2207" s="13"/>
      <c r="ET2207" s="13"/>
      <c r="EU2207" s="13"/>
      <c r="EV2207" s="13"/>
      <c r="EW2207" s="13"/>
      <c r="EX2207" s="13"/>
      <c r="EY2207" s="13"/>
      <c r="EZ2207" s="13"/>
      <c r="FA2207" s="13"/>
      <c r="FB2207" s="13"/>
      <c r="FC2207" s="13"/>
      <c r="FD2207" s="13"/>
      <c r="FE2207" s="13"/>
      <c r="FF2207" s="13"/>
      <c r="FG2207" s="13"/>
      <c r="FH2207" s="13"/>
      <c r="FI2207" s="13"/>
      <c r="FJ2207" s="13"/>
      <c r="FK2207" s="13"/>
      <c r="FL2207" s="13"/>
      <c r="FM2207" s="13"/>
      <c r="FN2207" s="13"/>
      <c r="FO2207" s="13"/>
      <c r="FP2207" s="13"/>
      <c r="FQ2207" s="13"/>
      <c r="FR2207" s="13"/>
      <c r="FS2207" s="13"/>
      <c r="FT2207" s="13"/>
      <c r="FU2207" s="13"/>
      <c r="FV2207" s="13"/>
      <c r="FW2207" s="13"/>
      <c r="FX2207" s="13"/>
      <c r="FY2207" s="13"/>
      <c r="FZ2207" s="13"/>
      <c r="GA2207" s="13"/>
      <c r="GB2207" s="13"/>
      <c r="GC2207" s="13"/>
      <c r="GD2207" s="13"/>
      <c r="GE2207" s="13"/>
      <c r="GF2207" s="13"/>
      <c r="GG2207" s="13"/>
      <c r="GH2207" s="13"/>
      <c r="GI2207" s="13"/>
      <c r="GJ2207" s="13"/>
      <c r="GK2207" s="13"/>
      <c r="GL2207" s="13"/>
      <c r="GM2207" s="13"/>
      <c r="GN2207" s="13"/>
      <c r="GO2207" s="13"/>
      <c r="GP2207" s="13"/>
      <c r="GQ2207" s="13"/>
      <c r="GR2207" s="13"/>
      <c r="GS2207" s="13"/>
      <c r="GT2207" s="13"/>
      <c r="GU2207" s="13"/>
      <c r="GV2207" s="13"/>
      <c r="GW2207" s="13"/>
      <c r="GX2207" s="13"/>
      <c r="GY2207" s="13"/>
      <c r="GZ2207" s="13"/>
      <c r="HA2207" s="13"/>
      <c r="HB2207" s="13"/>
      <c r="HC2207" s="13"/>
      <c r="HD2207" s="13"/>
      <c r="HE2207" s="13"/>
      <c r="HF2207" s="13"/>
      <c r="HG2207" s="13"/>
      <c r="HH2207" s="13"/>
      <c r="HI2207" s="13"/>
      <c r="HJ2207" s="13"/>
      <c r="HK2207" s="13"/>
      <c r="HL2207" s="13"/>
      <c r="HM2207" s="13"/>
      <c r="HN2207" s="13"/>
      <c r="HO2207" s="13"/>
      <c r="HP2207" s="13"/>
    </row>
    <row r="2208" spans="1:224" s="75" customFormat="1" ht="15.75" x14ac:dyDescent="0.25">
      <c r="A2208" s="22" t="s">
        <v>1420</v>
      </c>
      <c r="B2208" s="51" t="s">
        <v>128</v>
      </c>
      <c r="C2208" s="52" t="s">
        <v>18</v>
      </c>
      <c r="D2208" s="22"/>
      <c r="E2208" s="22"/>
      <c r="F2208" s="22"/>
      <c r="G2208" s="25">
        <v>18</v>
      </c>
      <c r="H2208" s="7"/>
      <c r="I2208" s="3">
        <f t="shared" si="82"/>
        <v>0</v>
      </c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  <c r="AT2208" s="13"/>
      <c r="AU2208" s="13"/>
      <c r="AV2208" s="13"/>
      <c r="AW2208" s="13"/>
      <c r="AX2208" s="13"/>
      <c r="AY2208" s="13"/>
      <c r="AZ2208" s="13"/>
      <c r="BA2208" s="13"/>
      <c r="BB2208" s="13"/>
      <c r="BC2208" s="13"/>
      <c r="BD2208" s="13"/>
      <c r="BE2208" s="13"/>
      <c r="BF2208" s="13"/>
      <c r="BG2208" s="13"/>
      <c r="BH2208" s="13"/>
      <c r="BI2208" s="13"/>
      <c r="BJ2208" s="13"/>
      <c r="BK2208" s="13"/>
      <c r="BL2208" s="13"/>
      <c r="BM2208" s="13"/>
      <c r="BN2208" s="13"/>
      <c r="BO2208" s="13"/>
      <c r="BP2208" s="13"/>
      <c r="BQ2208" s="13"/>
      <c r="BR2208" s="13"/>
      <c r="BS2208" s="13"/>
      <c r="BT2208" s="13"/>
      <c r="BU2208" s="13"/>
      <c r="BV2208" s="13"/>
      <c r="BW2208" s="13"/>
      <c r="BX2208" s="13"/>
      <c r="BY2208" s="13"/>
      <c r="BZ2208" s="13"/>
      <c r="CA2208" s="13"/>
      <c r="CB2208" s="13"/>
      <c r="CC2208" s="13"/>
      <c r="CD2208" s="13"/>
      <c r="CE2208" s="13"/>
      <c r="CF2208" s="13"/>
      <c r="CG2208" s="13"/>
      <c r="CH2208" s="13"/>
      <c r="CI2208" s="13"/>
      <c r="CJ2208" s="13"/>
      <c r="CK2208" s="13"/>
      <c r="CL2208" s="13"/>
      <c r="CM2208" s="13"/>
      <c r="CN2208" s="13"/>
      <c r="CO2208" s="13"/>
      <c r="CP2208" s="13"/>
      <c r="CQ2208" s="13"/>
      <c r="CR2208" s="13"/>
      <c r="CS2208" s="13"/>
      <c r="CT2208" s="13"/>
      <c r="CU2208" s="13"/>
      <c r="CV2208" s="13"/>
      <c r="CW2208" s="13"/>
      <c r="CX2208" s="13"/>
      <c r="CY2208" s="13"/>
      <c r="CZ2208" s="13"/>
      <c r="DA2208" s="13"/>
      <c r="DB2208" s="13"/>
      <c r="DC2208" s="13"/>
      <c r="DD2208" s="13"/>
      <c r="DE2208" s="13"/>
      <c r="DF2208" s="13"/>
      <c r="DG2208" s="13"/>
      <c r="DH2208" s="13"/>
      <c r="DI2208" s="13"/>
      <c r="DJ2208" s="13"/>
      <c r="DK2208" s="13"/>
      <c r="DL2208" s="13"/>
      <c r="DM2208" s="13"/>
      <c r="DN2208" s="13"/>
      <c r="DO2208" s="13"/>
      <c r="DP2208" s="13"/>
      <c r="DQ2208" s="13"/>
      <c r="DR2208" s="13"/>
      <c r="DS2208" s="13"/>
      <c r="DT2208" s="13"/>
      <c r="DU2208" s="13"/>
      <c r="DV2208" s="13"/>
      <c r="DW2208" s="13"/>
      <c r="DX2208" s="13"/>
      <c r="DY2208" s="13"/>
      <c r="DZ2208" s="13"/>
      <c r="EA2208" s="13"/>
      <c r="EB2208" s="13"/>
      <c r="EC2208" s="13"/>
      <c r="ED2208" s="13"/>
      <c r="EE2208" s="13"/>
      <c r="EF2208" s="13"/>
      <c r="EG2208" s="13"/>
      <c r="EH2208" s="13"/>
      <c r="EI2208" s="13"/>
      <c r="EJ2208" s="13"/>
      <c r="EK2208" s="13"/>
      <c r="EL2208" s="13"/>
      <c r="EM2208" s="13"/>
      <c r="EN2208" s="13"/>
      <c r="EO2208" s="13"/>
      <c r="EP2208" s="13"/>
      <c r="EQ2208" s="13"/>
      <c r="ER2208" s="13"/>
      <c r="ES2208" s="13"/>
      <c r="ET2208" s="13"/>
      <c r="EU2208" s="13"/>
      <c r="EV2208" s="13"/>
      <c r="EW2208" s="13"/>
      <c r="EX2208" s="13"/>
      <c r="EY2208" s="13"/>
      <c r="EZ2208" s="13"/>
      <c r="FA2208" s="13"/>
      <c r="FB2208" s="13"/>
      <c r="FC2208" s="13"/>
      <c r="FD2208" s="13"/>
      <c r="FE2208" s="13"/>
      <c r="FF2208" s="13"/>
      <c r="FG2208" s="13"/>
      <c r="FH2208" s="13"/>
      <c r="FI2208" s="13"/>
      <c r="FJ2208" s="13"/>
      <c r="FK2208" s="13"/>
      <c r="FL2208" s="13"/>
      <c r="FM2208" s="13"/>
      <c r="FN2208" s="13"/>
      <c r="FO2208" s="13"/>
      <c r="FP2208" s="13"/>
      <c r="FQ2208" s="13"/>
      <c r="FR2208" s="13"/>
      <c r="FS2208" s="13"/>
      <c r="FT2208" s="13"/>
      <c r="FU2208" s="13"/>
      <c r="FV2208" s="13"/>
      <c r="FW2208" s="13"/>
      <c r="FX2208" s="13"/>
      <c r="FY2208" s="13"/>
      <c r="FZ2208" s="13"/>
      <c r="GA2208" s="13"/>
      <c r="GB2208" s="13"/>
      <c r="GC2208" s="13"/>
      <c r="GD2208" s="13"/>
      <c r="GE2208" s="13"/>
      <c r="GF2208" s="13"/>
      <c r="GG2208" s="13"/>
      <c r="GH2208" s="13"/>
      <c r="GI2208" s="13"/>
      <c r="GJ2208" s="13"/>
      <c r="GK2208" s="13"/>
      <c r="GL2208" s="13"/>
      <c r="GM2208" s="13"/>
      <c r="GN2208" s="13"/>
      <c r="GO2208" s="13"/>
      <c r="GP2208" s="13"/>
      <c r="GQ2208" s="13"/>
      <c r="GR2208" s="13"/>
      <c r="GS2208" s="13"/>
      <c r="GT2208" s="13"/>
      <c r="GU2208" s="13"/>
      <c r="GV2208" s="13"/>
      <c r="GW2208" s="13"/>
      <c r="GX2208" s="13"/>
      <c r="GY2208" s="13"/>
      <c r="GZ2208" s="13"/>
      <c r="HA2208" s="13"/>
      <c r="HB2208" s="13"/>
      <c r="HC2208" s="13"/>
      <c r="HD2208" s="13"/>
      <c r="HE2208" s="13"/>
      <c r="HF2208" s="13"/>
      <c r="HG2208" s="13"/>
      <c r="HH2208" s="13"/>
      <c r="HI2208" s="13"/>
      <c r="HJ2208" s="13"/>
      <c r="HK2208" s="13"/>
      <c r="HL2208" s="13"/>
      <c r="HM2208" s="13"/>
      <c r="HN2208" s="13"/>
      <c r="HO2208" s="13"/>
      <c r="HP2208" s="13"/>
    </row>
    <row r="2209" spans="1:224" s="75" customFormat="1" ht="15.75" x14ac:dyDescent="0.25">
      <c r="A2209" s="22" t="s">
        <v>5592</v>
      </c>
      <c r="B2209" s="51" t="s">
        <v>5593</v>
      </c>
      <c r="C2209" s="52" t="s">
        <v>4048</v>
      </c>
      <c r="D2209" s="22"/>
      <c r="E2209" s="22"/>
      <c r="F2209" s="22"/>
      <c r="G2209" s="25">
        <v>47</v>
      </c>
      <c r="H2209" s="7"/>
      <c r="I2209" s="3">
        <f t="shared" si="82"/>
        <v>0</v>
      </c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  <c r="AT2209" s="13"/>
      <c r="AU2209" s="13"/>
      <c r="AV2209" s="13"/>
      <c r="AW2209" s="13"/>
      <c r="AX2209" s="13"/>
      <c r="AY2209" s="13"/>
      <c r="AZ2209" s="13"/>
      <c r="BA2209" s="13"/>
      <c r="BB2209" s="13"/>
      <c r="BC2209" s="13"/>
      <c r="BD2209" s="13"/>
      <c r="BE2209" s="13"/>
      <c r="BF2209" s="13"/>
      <c r="BG2209" s="13"/>
      <c r="BH2209" s="13"/>
      <c r="BI2209" s="13"/>
      <c r="BJ2209" s="13"/>
      <c r="BK2209" s="13"/>
      <c r="BL2209" s="13"/>
      <c r="BM2209" s="13"/>
      <c r="BN2209" s="13"/>
      <c r="BO2209" s="13"/>
      <c r="BP2209" s="13"/>
      <c r="BQ2209" s="13"/>
      <c r="BR2209" s="13"/>
      <c r="BS2209" s="13"/>
      <c r="BT2209" s="13"/>
      <c r="BU2209" s="13"/>
      <c r="BV2209" s="13"/>
      <c r="BW2209" s="13"/>
      <c r="BX2209" s="13"/>
      <c r="BY2209" s="13"/>
      <c r="BZ2209" s="13"/>
      <c r="CA2209" s="13"/>
      <c r="CB2209" s="13"/>
      <c r="CC2209" s="13"/>
      <c r="CD2209" s="13"/>
      <c r="CE2209" s="13"/>
      <c r="CF2209" s="13"/>
      <c r="CG2209" s="13"/>
      <c r="CH2209" s="13"/>
      <c r="CI2209" s="13"/>
      <c r="CJ2209" s="13"/>
      <c r="CK2209" s="13"/>
      <c r="CL2209" s="13"/>
      <c r="CM2209" s="13"/>
      <c r="CN2209" s="13"/>
      <c r="CO2209" s="13"/>
      <c r="CP2209" s="13"/>
      <c r="CQ2209" s="13"/>
      <c r="CR2209" s="13"/>
      <c r="CS2209" s="13"/>
      <c r="CT2209" s="13"/>
      <c r="CU2209" s="13"/>
      <c r="CV2209" s="13"/>
      <c r="CW2209" s="13"/>
      <c r="CX2209" s="13"/>
      <c r="CY2209" s="13"/>
      <c r="CZ2209" s="13"/>
      <c r="DA2209" s="13"/>
      <c r="DB2209" s="13"/>
      <c r="DC2209" s="13"/>
      <c r="DD2209" s="13"/>
      <c r="DE2209" s="13"/>
      <c r="DF2209" s="13"/>
      <c r="DG2209" s="13"/>
      <c r="DH2209" s="13"/>
      <c r="DI2209" s="13"/>
      <c r="DJ2209" s="13"/>
      <c r="DK2209" s="13"/>
      <c r="DL2209" s="13"/>
      <c r="DM2209" s="13"/>
      <c r="DN2209" s="13"/>
      <c r="DO2209" s="13"/>
      <c r="DP2209" s="13"/>
      <c r="DQ2209" s="13"/>
      <c r="DR2209" s="13"/>
      <c r="DS2209" s="13"/>
      <c r="DT2209" s="13"/>
      <c r="DU2209" s="13"/>
      <c r="DV2209" s="13"/>
      <c r="DW2209" s="13"/>
      <c r="DX2209" s="13"/>
      <c r="DY2209" s="13"/>
      <c r="DZ2209" s="13"/>
      <c r="EA2209" s="13"/>
      <c r="EB2209" s="13"/>
      <c r="EC2209" s="13"/>
      <c r="ED2209" s="13"/>
      <c r="EE2209" s="13"/>
      <c r="EF2209" s="13"/>
      <c r="EG2209" s="13"/>
      <c r="EH2209" s="13"/>
      <c r="EI2209" s="13"/>
      <c r="EJ2209" s="13"/>
      <c r="EK2209" s="13"/>
      <c r="EL2209" s="13"/>
      <c r="EM2209" s="13"/>
      <c r="EN2209" s="13"/>
      <c r="EO2209" s="13"/>
      <c r="EP2209" s="13"/>
      <c r="EQ2209" s="13"/>
      <c r="ER2209" s="13"/>
      <c r="ES2209" s="13"/>
      <c r="ET2209" s="13"/>
      <c r="EU2209" s="13"/>
      <c r="EV2209" s="13"/>
      <c r="EW2209" s="13"/>
      <c r="EX2209" s="13"/>
      <c r="EY2209" s="13"/>
      <c r="EZ2209" s="13"/>
      <c r="FA2209" s="13"/>
      <c r="FB2209" s="13"/>
      <c r="FC2209" s="13"/>
      <c r="FD2209" s="13"/>
      <c r="FE2209" s="13"/>
      <c r="FF2209" s="13"/>
      <c r="FG2209" s="13"/>
      <c r="FH2209" s="13"/>
      <c r="FI2209" s="13"/>
      <c r="FJ2209" s="13"/>
      <c r="FK2209" s="13"/>
      <c r="FL2209" s="13"/>
      <c r="FM2209" s="13"/>
      <c r="FN2209" s="13"/>
      <c r="FO2209" s="13"/>
      <c r="FP2209" s="13"/>
      <c r="FQ2209" s="13"/>
      <c r="FR2209" s="13"/>
      <c r="FS2209" s="13"/>
      <c r="FT2209" s="13"/>
      <c r="FU2209" s="13"/>
      <c r="FV2209" s="13"/>
      <c r="FW2209" s="13"/>
      <c r="FX2209" s="13"/>
      <c r="FY2209" s="13"/>
      <c r="FZ2209" s="13"/>
      <c r="GA2209" s="13"/>
      <c r="GB2209" s="13"/>
      <c r="GC2209" s="13"/>
      <c r="GD2209" s="13"/>
      <c r="GE2209" s="13"/>
      <c r="GF2209" s="13"/>
      <c r="GG2209" s="13"/>
      <c r="GH2209" s="13"/>
      <c r="GI2209" s="13"/>
      <c r="GJ2209" s="13"/>
      <c r="GK2209" s="13"/>
      <c r="GL2209" s="13"/>
      <c r="GM2209" s="13"/>
      <c r="GN2209" s="13"/>
      <c r="GO2209" s="13"/>
      <c r="GP2209" s="13"/>
      <c r="GQ2209" s="13"/>
      <c r="GR2209" s="13"/>
      <c r="GS2209" s="13"/>
      <c r="GT2209" s="13"/>
      <c r="GU2209" s="13"/>
      <c r="GV2209" s="13"/>
      <c r="GW2209" s="13"/>
      <c r="GX2209" s="13"/>
      <c r="GY2209" s="13"/>
      <c r="GZ2209" s="13"/>
      <c r="HA2209" s="13"/>
      <c r="HB2209" s="13"/>
      <c r="HC2209" s="13"/>
      <c r="HD2209" s="13"/>
      <c r="HE2209" s="13"/>
      <c r="HF2209" s="13"/>
      <c r="HG2209" s="13"/>
      <c r="HH2209" s="13"/>
      <c r="HI2209" s="13"/>
      <c r="HJ2209" s="13"/>
      <c r="HK2209" s="13"/>
      <c r="HL2209" s="13"/>
      <c r="HM2209" s="13"/>
      <c r="HN2209" s="13"/>
      <c r="HO2209" s="13"/>
      <c r="HP2209" s="13"/>
    </row>
    <row r="2210" spans="1:224" s="75" customFormat="1" ht="15.75" x14ac:dyDescent="0.25">
      <c r="A2210" s="22" t="s">
        <v>2735</v>
      </c>
      <c r="B2210" s="51" t="s">
        <v>2887</v>
      </c>
      <c r="C2210" s="52" t="s">
        <v>2888</v>
      </c>
      <c r="D2210" s="22"/>
      <c r="E2210" s="22"/>
      <c r="F2210" s="22"/>
      <c r="G2210" s="25">
        <v>19</v>
      </c>
      <c r="H2210" s="7"/>
      <c r="I2210" s="3">
        <f t="shared" si="82"/>
        <v>0</v>
      </c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  <c r="AT2210" s="13"/>
      <c r="AU2210" s="13"/>
      <c r="AV2210" s="13"/>
      <c r="AW2210" s="13"/>
      <c r="AX2210" s="13"/>
      <c r="AY2210" s="13"/>
      <c r="AZ2210" s="13"/>
      <c r="BA2210" s="13"/>
      <c r="BB2210" s="13"/>
      <c r="BC2210" s="13"/>
      <c r="BD2210" s="13"/>
      <c r="BE2210" s="13"/>
      <c r="BF2210" s="13"/>
      <c r="BG2210" s="13"/>
      <c r="BH2210" s="13"/>
      <c r="BI2210" s="13"/>
      <c r="BJ2210" s="13"/>
      <c r="BK2210" s="13"/>
      <c r="BL2210" s="13"/>
      <c r="BM2210" s="13"/>
      <c r="BN2210" s="13"/>
      <c r="BO2210" s="13"/>
      <c r="BP2210" s="13"/>
      <c r="BQ2210" s="13"/>
      <c r="BR2210" s="13"/>
      <c r="BS2210" s="13"/>
      <c r="BT2210" s="13"/>
      <c r="BU2210" s="13"/>
      <c r="BV2210" s="13"/>
      <c r="BW2210" s="13"/>
      <c r="BX2210" s="13"/>
      <c r="BY2210" s="13"/>
      <c r="BZ2210" s="13"/>
      <c r="CA2210" s="13"/>
      <c r="CB2210" s="13"/>
      <c r="CC2210" s="13"/>
      <c r="CD2210" s="13"/>
      <c r="CE2210" s="13"/>
      <c r="CF2210" s="13"/>
      <c r="CG2210" s="13"/>
      <c r="CH2210" s="13"/>
      <c r="CI2210" s="13"/>
      <c r="CJ2210" s="13"/>
      <c r="CK2210" s="13"/>
      <c r="CL2210" s="13"/>
      <c r="CM2210" s="13"/>
      <c r="CN2210" s="13"/>
      <c r="CO2210" s="13"/>
      <c r="CP2210" s="13"/>
      <c r="CQ2210" s="13"/>
      <c r="CR2210" s="13"/>
      <c r="CS2210" s="13"/>
      <c r="CT2210" s="13"/>
      <c r="CU2210" s="13"/>
      <c r="CV2210" s="13"/>
      <c r="CW2210" s="13"/>
      <c r="CX2210" s="13"/>
      <c r="CY2210" s="13"/>
      <c r="CZ2210" s="13"/>
      <c r="DA2210" s="13"/>
      <c r="DB2210" s="13"/>
      <c r="DC2210" s="13"/>
      <c r="DD2210" s="13"/>
      <c r="DE2210" s="13"/>
      <c r="DF2210" s="13"/>
      <c r="DG2210" s="13"/>
      <c r="DH2210" s="13"/>
      <c r="DI2210" s="13"/>
      <c r="DJ2210" s="13"/>
      <c r="DK2210" s="13"/>
      <c r="DL2210" s="13"/>
      <c r="DM2210" s="13"/>
      <c r="DN2210" s="13"/>
      <c r="DO2210" s="13"/>
      <c r="DP2210" s="13"/>
      <c r="DQ2210" s="13"/>
      <c r="DR2210" s="13"/>
      <c r="DS2210" s="13"/>
      <c r="DT2210" s="13"/>
      <c r="DU2210" s="13"/>
      <c r="DV2210" s="13"/>
      <c r="DW2210" s="13"/>
      <c r="DX2210" s="13"/>
      <c r="DY2210" s="13"/>
      <c r="DZ2210" s="13"/>
      <c r="EA2210" s="13"/>
      <c r="EB2210" s="13"/>
      <c r="EC2210" s="13"/>
      <c r="ED2210" s="13"/>
      <c r="EE2210" s="13"/>
      <c r="EF2210" s="13"/>
      <c r="EG2210" s="13"/>
      <c r="EH2210" s="13"/>
      <c r="EI2210" s="13"/>
      <c r="EJ2210" s="13"/>
      <c r="EK2210" s="13"/>
      <c r="EL2210" s="13"/>
      <c r="EM2210" s="13"/>
      <c r="EN2210" s="13"/>
      <c r="EO2210" s="13"/>
      <c r="EP2210" s="13"/>
      <c r="EQ2210" s="13"/>
      <c r="ER2210" s="13"/>
      <c r="ES2210" s="13"/>
      <c r="ET2210" s="13"/>
      <c r="EU2210" s="13"/>
      <c r="EV2210" s="13"/>
      <c r="EW2210" s="13"/>
      <c r="EX2210" s="13"/>
      <c r="EY2210" s="13"/>
      <c r="EZ2210" s="13"/>
      <c r="FA2210" s="13"/>
      <c r="FB2210" s="13"/>
      <c r="FC2210" s="13"/>
      <c r="FD2210" s="13"/>
      <c r="FE2210" s="13"/>
      <c r="FF2210" s="13"/>
      <c r="FG2210" s="13"/>
      <c r="FH2210" s="13"/>
      <c r="FI2210" s="13"/>
      <c r="FJ2210" s="13"/>
      <c r="FK2210" s="13"/>
      <c r="FL2210" s="13"/>
      <c r="FM2210" s="13"/>
      <c r="FN2210" s="13"/>
      <c r="FO2210" s="13"/>
      <c r="FP2210" s="13"/>
      <c r="FQ2210" s="13"/>
      <c r="FR2210" s="13"/>
      <c r="FS2210" s="13"/>
      <c r="FT2210" s="13"/>
      <c r="FU2210" s="13"/>
      <c r="FV2210" s="13"/>
      <c r="FW2210" s="13"/>
      <c r="FX2210" s="13"/>
      <c r="FY2210" s="13"/>
      <c r="FZ2210" s="13"/>
      <c r="GA2210" s="13"/>
      <c r="GB2210" s="13"/>
      <c r="GC2210" s="13"/>
      <c r="GD2210" s="13"/>
      <c r="GE2210" s="13"/>
      <c r="GF2210" s="13"/>
      <c r="GG2210" s="13"/>
      <c r="GH2210" s="13"/>
      <c r="GI2210" s="13"/>
      <c r="GJ2210" s="13"/>
      <c r="GK2210" s="13"/>
      <c r="GL2210" s="13"/>
      <c r="GM2210" s="13"/>
      <c r="GN2210" s="13"/>
      <c r="GO2210" s="13"/>
      <c r="GP2210" s="13"/>
      <c r="GQ2210" s="13"/>
      <c r="GR2210" s="13"/>
      <c r="GS2210" s="13"/>
      <c r="GT2210" s="13"/>
      <c r="GU2210" s="13"/>
      <c r="GV2210" s="13"/>
      <c r="GW2210" s="13"/>
      <c r="GX2210" s="13"/>
      <c r="GY2210" s="13"/>
      <c r="GZ2210" s="13"/>
      <c r="HA2210" s="13"/>
      <c r="HB2210" s="13"/>
      <c r="HC2210" s="13"/>
      <c r="HD2210" s="13"/>
      <c r="HE2210" s="13"/>
      <c r="HF2210" s="13"/>
      <c r="HG2210" s="13"/>
      <c r="HH2210" s="13"/>
      <c r="HI2210" s="13"/>
      <c r="HJ2210" s="13"/>
      <c r="HK2210" s="13"/>
      <c r="HL2210" s="13"/>
      <c r="HM2210" s="13"/>
      <c r="HN2210" s="13"/>
      <c r="HO2210" s="13"/>
      <c r="HP2210" s="13"/>
    </row>
    <row r="2211" spans="1:224" s="75" customFormat="1" ht="15.75" x14ac:dyDescent="0.25">
      <c r="A2211" s="22" t="s">
        <v>2736</v>
      </c>
      <c r="B2211" s="51" t="s">
        <v>2887</v>
      </c>
      <c r="C2211" s="52" t="s">
        <v>2847</v>
      </c>
      <c r="D2211" s="22"/>
      <c r="E2211" s="22"/>
      <c r="F2211" s="22"/>
      <c r="G2211" s="25">
        <v>23</v>
      </c>
      <c r="H2211" s="7"/>
      <c r="I2211" s="3">
        <f t="shared" si="82"/>
        <v>0</v>
      </c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  <c r="AT2211" s="13"/>
      <c r="AU2211" s="13"/>
      <c r="AV2211" s="13"/>
      <c r="AW2211" s="13"/>
      <c r="AX2211" s="13"/>
      <c r="AY2211" s="13"/>
      <c r="AZ2211" s="13"/>
      <c r="BA2211" s="13"/>
      <c r="BB2211" s="13"/>
      <c r="BC2211" s="13"/>
      <c r="BD2211" s="13"/>
      <c r="BE2211" s="13"/>
      <c r="BF2211" s="13"/>
      <c r="BG2211" s="13"/>
      <c r="BH2211" s="13"/>
      <c r="BI2211" s="13"/>
      <c r="BJ2211" s="13"/>
      <c r="BK2211" s="13"/>
      <c r="BL2211" s="13"/>
      <c r="BM2211" s="13"/>
      <c r="BN2211" s="13"/>
      <c r="BO2211" s="13"/>
      <c r="BP2211" s="13"/>
      <c r="BQ2211" s="13"/>
      <c r="BR2211" s="13"/>
      <c r="BS2211" s="13"/>
      <c r="BT2211" s="13"/>
      <c r="BU2211" s="13"/>
      <c r="BV2211" s="13"/>
      <c r="BW2211" s="13"/>
      <c r="BX2211" s="13"/>
      <c r="BY2211" s="13"/>
      <c r="BZ2211" s="13"/>
      <c r="CA2211" s="13"/>
      <c r="CB2211" s="13"/>
      <c r="CC2211" s="13"/>
      <c r="CD2211" s="13"/>
      <c r="CE2211" s="13"/>
      <c r="CF2211" s="13"/>
      <c r="CG2211" s="13"/>
      <c r="CH2211" s="13"/>
      <c r="CI2211" s="13"/>
      <c r="CJ2211" s="13"/>
      <c r="CK2211" s="13"/>
      <c r="CL2211" s="13"/>
      <c r="CM2211" s="13"/>
      <c r="CN2211" s="13"/>
      <c r="CO2211" s="13"/>
      <c r="CP2211" s="13"/>
      <c r="CQ2211" s="13"/>
      <c r="CR2211" s="13"/>
      <c r="CS2211" s="13"/>
      <c r="CT2211" s="13"/>
      <c r="CU2211" s="13"/>
      <c r="CV2211" s="13"/>
      <c r="CW2211" s="13"/>
      <c r="CX2211" s="13"/>
      <c r="CY2211" s="13"/>
      <c r="CZ2211" s="13"/>
      <c r="DA2211" s="13"/>
      <c r="DB2211" s="13"/>
      <c r="DC2211" s="13"/>
      <c r="DD2211" s="13"/>
      <c r="DE2211" s="13"/>
      <c r="DF2211" s="13"/>
      <c r="DG2211" s="13"/>
      <c r="DH2211" s="13"/>
      <c r="DI2211" s="13"/>
      <c r="DJ2211" s="13"/>
      <c r="DK2211" s="13"/>
      <c r="DL2211" s="13"/>
      <c r="DM2211" s="13"/>
      <c r="DN2211" s="13"/>
      <c r="DO2211" s="13"/>
      <c r="DP2211" s="13"/>
      <c r="DQ2211" s="13"/>
      <c r="DR2211" s="13"/>
      <c r="DS2211" s="13"/>
      <c r="DT2211" s="13"/>
      <c r="DU2211" s="13"/>
      <c r="DV2211" s="13"/>
      <c r="DW2211" s="13"/>
      <c r="DX2211" s="13"/>
      <c r="DY2211" s="13"/>
      <c r="DZ2211" s="13"/>
      <c r="EA2211" s="13"/>
      <c r="EB2211" s="13"/>
      <c r="EC2211" s="13"/>
      <c r="ED2211" s="13"/>
      <c r="EE2211" s="13"/>
      <c r="EF2211" s="13"/>
      <c r="EG2211" s="13"/>
      <c r="EH2211" s="13"/>
      <c r="EI2211" s="13"/>
      <c r="EJ2211" s="13"/>
      <c r="EK2211" s="13"/>
      <c r="EL2211" s="13"/>
      <c r="EM2211" s="13"/>
      <c r="EN2211" s="13"/>
      <c r="EO2211" s="13"/>
      <c r="EP2211" s="13"/>
      <c r="EQ2211" s="13"/>
      <c r="ER2211" s="13"/>
      <c r="ES2211" s="13"/>
      <c r="ET2211" s="13"/>
      <c r="EU2211" s="13"/>
      <c r="EV2211" s="13"/>
      <c r="EW2211" s="13"/>
      <c r="EX2211" s="13"/>
      <c r="EY2211" s="13"/>
      <c r="EZ2211" s="13"/>
      <c r="FA2211" s="13"/>
      <c r="FB2211" s="13"/>
      <c r="FC2211" s="13"/>
      <c r="FD2211" s="13"/>
      <c r="FE2211" s="13"/>
      <c r="FF2211" s="13"/>
      <c r="FG2211" s="13"/>
      <c r="FH2211" s="13"/>
      <c r="FI2211" s="13"/>
      <c r="FJ2211" s="13"/>
      <c r="FK2211" s="13"/>
      <c r="FL2211" s="13"/>
      <c r="FM2211" s="13"/>
      <c r="FN2211" s="13"/>
      <c r="FO2211" s="13"/>
      <c r="FP2211" s="13"/>
      <c r="FQ2211" s="13"/>
      <c r="FR2211" s="13"/>
      <c r="FS2211" s="13"/>
      <c r="FT2211" s="13"/>
      <c r="FU2211" s="13"/>
      <c r="FV2211" s="13"/>
      <c r="FW2211" s="13"/>
      <c r="FX2211" s="13"/>
      <c r="FY2211" s="13"/>
      <c r="FZ2211" s="13"/>
      <c r="GA2211" s="13"/>
      <c r="GB2211" s="13"/>
      <c r="GC2211" s="13"/>
      <c r="GD2211" s="13"/>
      <c r="GE2211" s="13"/>
      <c r="GF2211" s="13"/>
      <c r="GG2211" s="13"/>
      <c r="GH2211" s="13"/>
      <c r="GI2211" s="13"/>
      <c r="GJ2211" s="13"/>
      <c r="GK2211" s="13"/>
      <c r="GL2211" s="13"/>
      <c r="GM2211" s="13"/>
      <c r="GN2211" s="13"/>
      <c r="GO2211" s="13"/>
      <c r="GP2211" s="13"/>
      <c r="GQ2211" s="13"/>
      <c r="GR2211" s="13"/>
      <c r="GS2211" s="13"/>
      <c r="GT2211" s="13"/>
      <c r="GU2211" s="13"/>
      <c r="GV2211" s="13"/>
      <c r="GW2211" s="13"/>
      <c r="GX2211" s="13"/>
      <c r="GY2211" s="13"/>
      <c r="GZ2211" s="13"/>
      <c r="HA2211" s="13"/>
      <c r="HB2211" s="13"/>
      <c r="HC2211" s="13"/>
      <c r="HD2211" s="13"/>
      <c r="HE2211" s="13"/>
      <c r="HF2211" s="13"/>
      <c r="HG2211" s="13"/>
      <c r="HH2211" s="13"/>
      <c r="HI2211" s="13"/>
      <c r="HJ2211" s="13"/>
      <c r="HK2211" s="13"/>
      <c r="HL2211" s="13"/>
      <c r="HM2211" s="13"/>
      <c r="HN2211" s="13"/>
      <c r="HO2211" s="13"/>
      <c r="HP2211" s="13"/>
    </row>
    <row r="2212" spans="1:224" s="75" customFormat="1" ht="15.75" x14ac:dyDescent="0.25">
      <c r="A2212" s="22" t="s">
        <v>2737</v>
      </c>
      <c r="B2212" s="51" t="s">
        <v>2889</v>
      </c>
      <c r="C2212" s="52" t="s">
        <v>2888</v>
      </c>
      <c r="D2212" s="22"/>
      <c r="E2212" s="22"/>
      <c r="F2212" s="22"/>
      <c r="G2212" s="25">
        <v>16</v>
      </c>
      <c r="H2212" s="7"/>
      <c r="I2212" s="3">
        <f t="shared" si="82"/>
        <v>0</v>
      </c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  <c r="AT2212" s="13"/>
      <c r="AU2212" s="13"/>
      <c r="AV2212" s="13"/>
      <c r="AW2212" s="13"/>
      <c r="AX2212" s="13"/>
      <c r="AY2212" s="13"/>
      <c r="AZ2212" s="13"/>
      <c r="BA2212" s="13"/>
      <c r="BB2212" s="13"/>
      <c r="BC2212" s="13"/>
      <c r="BD2212" s="13"/>
      <c r="BE2212" s="13"/>
      <c r="BF2212" s="13"/>
      <c r="BG2212" s="13"/>
      <c r="BH2212" s="13"/>
      <c r="BI2212" s="13"/>
      <c r="BJ2212" s="13"/>
      <c r="BK2212" s="13"/>
      <c r="BL2212" s="13"/>
      <c r="BM2212" s="13"/>
      <c r="BN2212" s="13"/>
      <c r="BO2212" s="13"/>
      <c r="BP2212" s="13"/>
      <c r="BQ2212" s="13"/>
      <c r="BR2212" s="13"/>
      <c r="BS2212" s="13"/>
      <c r="BT2212" s="13"/>
      <c r="BU2212" s="13"/>
      <c r="BV2212" s="13"/>
      <c r="BW2212" s="13"/>
      <c r="BX2212" s="13"/>
      <c r="BY2212" s="13"/>
      <c r="BZ2212" s="13"/>
      <c r="CA2212" s="13"/>
      <c r="CB2212" s="13"/>
      <c r="CC2212" s="13"/>
      <c r="CD2212" s="13"/>
      <c r="CE2212" s="13"/>
      <c r="CF2212" s="13"/>
      <c r="CG2212" s="13"/>
      <c r="CH2212" s="13"/>
      <c r="CI2212" s="13"/>
      <c r="CJ2212" s="13"/>
      <c r="CK2212" s="13"/>
      <c r="CL2212" s="13"/>
      <c r="CM2212" s="13"/>
      <c r="CN2212" s="13"/>
      <c r="CO2212" s="13"/>
      <c r="CP2212" s="13"/>
      <c r="CQ2212" s="13"/>
      <c r="CR2212" s="13"/>
      <c r="CS2212" s="13"/>
      <c r="CT2212" s="13"/>
      <c r="CU2212" s="13"/>
      <c r="CV2212" s="13"/>
      <c r="CW2212" s="13"/>
      <c r="CX2212" s="13"/>
      <c r="CY2212" s="13"/>
      <c r="CZ2212" s="13"/>
      <c r="DA2212" s="13"/>
      <c r="DB2212" s="13"/>
      <c r="DC2212" s="13"/>
      <c r="DD2212" s="13"/>
      <c r="DE2212" s="13"/>
      <c r="DF2212" s="13"/>
      <c r="DG2212" s="13"/>
      <c r="DH2212" s="13"/>
      <c r="DI2212" s="13"/>
      <c r="DJ2212" s="13"/>
      <c r="DK2212" s="13"/>
      <c r="DL2212" s="13"/>
      <c r="DM2212" s="13"/>
      <c r="DN2212" s="13"/>
      <c r="DO2212" s="13"/>
      <c r="DP2212" s="13"/>
      <c r="DQ2212" s="13"/>
      <c r="DR2212" s="13"/>
      <c r="DS2212" s="13"/>
      <c r="DT2212" s="13"/>
      <c r="DU2212" s="13"/>
      <c r="DV2212" s="13"/>
      <c r="DW2212" s="13"/>
      <c r="DX2212" s="13"/>
      <c r="DY2212" s="13"/>
      <c r="DZ2212" s="13"/>
      <c r="EA2212" s="13"/>
      <c r="EB2212" s="13"/>
      <c r="EC2212" s="13"/>
      <c r="ED2212" s="13"/>
      <c r="EE2212" s="13"/>
      <c r="EF2212" s="13"/>
      <c r="EG2212" s="13"/>
      <c r="EH2212" s="13"/>
      <c r="EI2212" s="13"/>
      <c r="EJ2212" s="13"/>
      <c r="EK2212" s="13"/>
      <c r="EL2212" s="13"/>
      <c r="EM2212" s="13"/>
      <c r="EN2212" s="13"/>
      <c r="EO2212" s="13"/>
      <c r="EP2212" s="13"/>
      <c r="EQ2212" s="13"/>
      <c r="ER2212" s="13"/>
      <c r="ES2212" s="13"/>
      <c r="ET2212" s="13"/>
      <c r="EU2212" s="13"/>
      <c r="EV2212" s="13"/>
      <c r="EW2212" s="13"/>
      <c r="EX2212" s="13"/>
      <c r="EY2212" s="13"/>
      <c r="EZ2212" s="13"/>
      <c r="FA2212" s="13"/>
      <c r="FB2212" s="13"/>
      <c r="FC2212" s="13"/>
      <c r="FD2212" s="13"/>
      <c r="FE2212" s="13"/>
      <c r="FF2212" s="13"/>
      <c r="FG2212" s="13"/>
      <c r="FH2212" s="13"/>
      <c r="FI2212" s="13"/>
      <c r="FJ2212" s="13"/>
      <c r="FK2212" s="13"/>
      <c r="FL2212" s="13"/>
      <c r="FM2212" s="13"/>
      <c r="FN2212" s="13"/>
      <c r="FO2212" s="13"/>
      <c r="FP2212" s="13"/>
      <c r="FQ2212" s="13"/>
      <c r="FR2212" s="13"/>
      <c r="FS2212" s="13"/>
      <c r="FT2212" s="13"/>
      <c r="FU2212" s="13"/>
      <c r="FV2212" s="13"/>
      <c r="FW2212" s="13"/>
      <c r="FX2212" s="13"/>
      <c r="FY2212" s="13"/>
      <c r="FZ2212" s="13"/>
      <c r="GA2212" s="13"/>
      <c r="GB2212" s="13"/>
      <c r="GC2212" s="13"/>
      <c r="GD2212" s="13"/>
      <c r="GE2212" s="13"/>
      <c r="GF2212" s="13"/>
      <c r="GG2212" s="13"/>
      <c r="GH2212" s="13"/>
      <c r="GI2212" s="13"/>
      <c r="GJ2212" s="13"/>
      <c r="GK2212" s="13"/>
      <c r="GL2212" s="13"/>
      <c r="GM2212" s="13"/>
      <c r="GN2212" s="13"/>
      <c r="GO2212" s="13"/>
      <c r="GP2212" s="13"/>
      <c r="GQ2212" s="13"/>
      <c r="GR2212" s="13"/>
      <c r="GS2212" s="13"/>
      <c r="GT2212" s="13"/>
      <c r="GU2212" s="13"/>
      <c r="GV2212" s="13"/>
      <c r="GW2212" s="13"/>
      <c r="GX2212" s="13"/>
      <c r="GY2212" s="13"/>
      <c r="GZ2212" s="13"/>
      <c r="HA2212" s="13"/>
      <c r="HB2212" s="13"/>
      <c r="HC2212" s="13"/>
      <c r="HD2212" s="13"/>
      <c r="HE2212" s="13"/>
      <c r="HF2212" s="13"/>
      <c r="HG2212" s="13"/>
      <c r="HH2212" s="13"/>
      <c r="HI2212" s="13"/>
      <c r="HJ2212" s="13"/>
      <c r="HK2212" s="13"/>
      <c r="HL2212" s="13"/>
      <c r="HM2212" s="13"/>
      <c r="HN2212" s="13"/>
      <c r="HO2212" s="13"/>
      <c r="HP2212" s="13"/>
    </row>
    <row r="2213" spans="1:224" s="75" customFormat="1" ht="15.75" x14ac:dyDescent="0.25">
      <c r="A2213" s="22" t="s">
        <v>2738</v>
      </c>
      <c r="B2213" s="51" t="s">
        <v>2889</v>
      </c>
      <c r="C2213" s="52" t="s">
        <v>2847</v>
      </c>
      <c r="D2213" s="22"/>
      <c r="E2213" s="22"/>
      <c r="F2213" s="22"/>
      <c r="G2213" s="25">
        <v>20</v>
      </c>
      <c r="H2213" s="7"/>
      <c r="I2213" s="3">
        <f t="shared" si="82"/>
        <v>0</v>
      </c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  <c r="AT2213" s="13"/>
      <c r="AU2213" s="13"/>
      <c r="AV2213" s="13"/>
      <c r="AW2213" s="13"/>
      <c r="AX2213" s="13"/>
      <c r="AY2213" s="13"/>
      <c r="AZ2213" s="13"/>
      <c r="BA2213" s="13"/>
      <c r="BB2213" s="13"/>
      <c r="BC2213" s="13"/>
      <c r="BD2213" s="13"/>
      <c r="BE2213" s="13"/>
      <c r="BF2213" s="13"/>
      <c r="BG2213" s="13"/>
      <c r="BH2213" s="13"/>
      <c r="BI2213" s="13"/>
      <c r="BJ2213" s="13"/>
      <c r="BK2213" s="13"/>
      <c r="BL2213" s="13"/>
      <c r="BM2213" s="13"/>
      <c r="BN2213" s="13"/>
      <c r="BO2213" s="13"/>
      <c r="BP2213" s="13"/>
      <c r="BQ2213" s="13"/>
      <c r="BR2213" s="13"/>
      <c r="BS2213" s="13"/>
      <c r="BT2213" s="13"/>
      <c r="BU2213" s="13"/>
      <c r="BV2213" s="13"/>
      <c r="BW2213" s="13"/>
      <c r="BX2213" s="13"/>
      <c r="BY2213" s="13"/>
      <c r="BZ2213" s="13"/>
      <c r="CA2213" s="13"/>
      <c r="CB2213" s="13"/>
      <c r="CC2213" s="13"/>
      <c r="CD2213" s="13"/>
      <c r="CE2213" s="13"/>
      <c r="CF2213" s="13"/>
      <c r="CG2213" s="13"/>
      <c r="CH2213" s="13"/>
      <c r="CI2213" s="13"/>
      <c r="CJ2213" s="13"/>
      <c r="CK2213" s="13"/>
      <c r="CL2213" s="13"/>
      <c r="CM2213" s="13"/>
      <c r="CN2213" s="13"/>
      <c r="CO2213" s="13"/>
      <c r="CP2213" s="13"/>
      <c r="CQ2213" s="13"/>
      <c r="CR2213" s="13"/>
      <c r="CS2213" s="13"/>
      <c r="CT2213" s="13"/>
      <c r="CU2213" s="13"/>
      <c r="CV2213" s="13"/>
      <c r="CW2213" s="13"/>
      <c r="CX2213" s="13"/>
      <c r="CY2213" s="13"/>
      <c r="CZ2213" s="13"/>
      <c r="DA2213" s="13"/>
      <c r="DB2213" s="13"/>
      <c r="DC2213" s="13"/>
      <c r="DD2213" s="13"/>
      <c r="DE2213" s="13"/>
      <c r="DF2213" s="13"/>
      <c r="DG2213" s="13"/>
      <c r="DH2213" s="13"/>
      <c r="DI2213" s="13"/>
      <c r="DJ2213" s="13"/>
      <c r="DK2213" s="13"/>
      <c r="DL2213" s="13"/>
      <c r="DM2213" s="13"/>
      <c r="DN2213" s="13"/>
      <c r="DO2213" s="13"/>
      <c r="DP2213" s="13"/>
      <c r="DQ2213" s="13"/>
      <c r="DR2213" s="13"/>
      <c r="DS2213" s="13"/>
      <c r="DT2213" s="13"/>
      <c r="DU2213" s="13"/>
      <c r="DV2213" s="13"/>
      <c r="DW2213" s="13"/>
      <c r="DX2213" s="13"/>
      <c r="DY2213" s="13"/>
      <c r="DZ2213" s="13"/>
      <c r="EA2213" s="13"/>
      <c r="EB2213" s="13"/>
      <c r="EC2213" s="13"/>
      <c r="ED2213" s="13"/>
      <c r="EE2213" s="13"/>
      <c r="EF2213" s="13"/>
      <c r="EG2213" s="13"/>
      <c r="EH2213" s="13"/>
      <c r="EI2213" s="13"/>
      <c r="EJ2213" s="13"/>
      <c r="EK2213" s="13"/>
      <c r="EL2213" s="13"/>
      <c r="EM2213" s="13"/>
      <c r="EN2213" s="13"/>
      <c r="EO2213" s="13"/>
      <c r="EP2213" s="13"/>
      <c r="EQ2213" s="13"/>
      <c r="ER2213" s="13"/>
      <c r="ES2213" s="13"/>
      <c r="ET2213" s="13"/>
      <c r="EU2213" s="13"/>
      <c r="EV2213" s="13"/>
      <c r="EW2213" s="13"/>
      <c r="EX2213" s="13"/>
      <c r="EY2213" s="13"/>
      <c r="EZ2213" s="13"/>
      <c r="FA2213" s="13"/>
      <c r="FB2213" s="13"/>
      <c r="FC2213" s="13"/>
      <c r="FD2213" s="13"/>
      <c r="FE2213" s="13"/>
      <c r="FF2213" s="13"/>
      <c r="FG2213" s="13"/>
      <c r="FH2213" s="13"/>
      <c r="FI2213" s="13"/>
      <c r="FJ2213" s="13"/>
      <c r="FK2213" s="13"/>
      <c r="FL2213" s="13"/>
      <c r="FM2213" s="13"/>
      <c r="FN2213" s="13"/>
      <c r="FO2213" s="13"/>
      <c r="FP2213" s="13"/>
      <c r="FQ2213" s="13"/>
      <c r="FR2213" s="13"/>
      <c r="FS2213" s="13"/>
      <c r="FT2213" s="13"/>
      <c r="FU2213" s="13"/>
      <c r="FV2213" s="13"/>
      <c r="FW2213" s="13"/>
      <c r="FX2213" s="13"/>
      <c r="FY2213" s="13"/>
      <c r="FZ2213" s="13"/>
      <c r="GA2213" s="13"/>
      <c r="GB2213" s="13"/>
      <c r="GC2213" s="13"/>
      <c r="GD2213" s="13"/>
      <c r="GE2213" s="13"/>
      <c r="GF2213" s="13"/>
      <c r="GG2213" s="13"/>
      <c r="GH2213" s="13"/>
      <c r="GI2213" s="13"/>
      <c r="GJ2213" s="13"/>
      <c r="GK2213" s="13"/>
      <c r="GL2213" s="13"/>
      <c r="GM2213" s="13"/>
      <c r="GN2213" s="13"/>
      <c r="GO2213" s="13"/>
      <c r="GP2213" s="13"/>
      <c r="GQ2213" s="13"/>
      <c r="GR2213" s="13"/>
      <c r="GS2213" s="13"/>
      <c r="GT2213" s="13"/>
      <c r="GU2213" s="13"/>
      <c r="GV2213" s="13"/>
      <c r="GW2213" s="13"/>
      <c r="GX2213" s="13"/>
      <c r="GY2213" s="13"/>
      <c r="GZ2213" s="13"/>
      <c r="HA2213" s="13"/>
      <c r="HB2213" s="13"/>
      <c r="HC2213" s="13"/>
      <c r="HD2213" s="13"/>
      <c r="HE2213" s="13"/>
      <c r="HF2213" s="13"/>
      <c r="HG2213" s="13"/>
      <c r="HH2213" s="13"/>
      <c r="HI2213" s="13"/>
      <c r="HJ2213" s="13"/>
      <c r="HK2213" s="13"/>
      <c r="HL2213" s="13"/>
      <c r="HM2213" s="13"/>
      <c r="HN2213" s="13"/>
      <c r="HO2213" s="13"/>
      <c r="HP2213" s="13"/>
    </row>
    <row r="2214" spans="1:224" s="75" customFormat="1" ht="15.75" x14ac:dyDescent="0.25">
      <c r="A2214" s="22" t="s">
        <v>2739</v>
      </c>
      <c r="B2214" s="51" t="s">
        <v>2899</v>
      </c>
      <c r="C2214" s="52" t="s">
        <v>2840</v>
      </c>
      <c r="D2214" s="22"/>
      <c r="E2214" s="22"/>
      <c r="F2214" s="22"/>
      <c r="G2214" s="25">
        <v>73</v>
      </c>
      <c r="H2214" s="7"/>
      <c r="I2214" s="3">
        <f t="shared" si="82"/>
        <v>0</v>
      </c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  <c r="AT2214" s="13"/>
      <c r="AU2214" s="13"/>
      <c r="AV2214" s="13"/>
      <c r="AW2214" s="13"/>
      <c r="AX2214" s="13"/>
      <c r="AY2214" s="13"/>
      <c r="AZ2214" s="13"/>
      <c r="BA2214" s="13"/>
      <c r="BB2214" s="13"/>
      <c r="BC2214" s="13"/>
      <c r="BD2214" s="13"/>
      <c r="BE2214" s="13"/>
      <c r="BF2214" s="13"/>
      <c r="BG2214" s="13"/>
      <c r="BH2214" s="13"/>
      <c r="BI2214" s="13"/>
      <c r="BJ2214" s="13"/>
      <c r="BK2214" s="13"/>
      <c r="BL2214" s="13"/>
      <c r="BM2214" s="13"/>
      <c r="BN2214" s="13"/>
      <c r="BO2214" s="13"/>
      <c r="BP2214" s="13"/>
      <c r="BQ2214" s="13"/>
      <c r="BR2214" s="13"/>
      <c r="BS2214" s="13"/>
      <c r="BT2214" s="13"/>
      <c r="BU2214" s="13"/>
      <c r="BV2214" s="13"/>
      <c r="BW2214" s="13"/>
      <c r="BX2214" s="13"/>
      <c r="BY2214" s="13"/>
      <c r="BZ2214" s="13"/>
      <c r="CA2214" s="13"/>
      <c r="CB2214" s="13"/>
      <c r="CC2214" s="13"/>
      <c r="CD2214" s="13"/>
      <c r="CE2214" s="13"/>
      <c r="CF2214" s="13"/>
      <c r="CG2214" s="13"/>
      <c r="CH2214" s="13"/>
      <c r="CI2214" s="13"/>
      <c r="CJ2214" s="13"/>
      <c r="CK2214" s="13"/>
      <c r="CL2214" s="13"/>
      <c r="CM2214" s="13"/>
      <c r="CN2214" s="13"/>
      <c r="CO2214" s="13"/>
      <c r="CP2214" s="13"/>
      <c r="CQ2214" s="13"/>
      <c r="CR2214" s="13"/>
      <c r="CS2214" s="13"/>
      <c r="CT2214" s="13"/>
      <c r="CU2214" s="13"/>
      <c r="CV2214" s="13"/>
      <c r="CW2214" s="13"/>
      <c r="CX2214" s="13"/>
      <c r="CY2214" s="13"/>
      <c r="CZ2214" s="13"/>
      <c r="DA2214" s="13"/>
      <c r="DB2214" s="13"/>
      <c r="DC2214" s="13"/>
      <c r="DD2214" s="13"/>
      <c r="DE2214" s="13"/>
      <c r="DF2214" s="13"/>
      <c r="DG2214" s="13"/>
      <c r="DH2214" s="13"/>
      <c r="DI2214" s="13"/>
      <c r="DJ2214" s="13"/>
      <c r="DK2214" s="13"/>
      <c r="DL2214" s="13"/>
      <c r="DM2214" s="13"/>
      <c r="DN2214" s="13"/>
      <c r="DO2214" s="13"/>
      <c r="DP2214" s="13"/>
      <c r="DQ2214" s="13"/>
      <c r="DR2214" s="13"/>
      <c r="DS2214" s="13"/>
      <c r="DT2214" s="13"/>
      <c r="DU2214" s="13"/>
      <c r="DV2214" s="13"/>
      <c r="DW2214" s="13"/>
      <c r="DX2214" s="13"/>
      <c r="DY2214" s="13"/>
      <c r="DZ2214" s="13"/>
      <c r="EA2214" s="13"/>
      <c r="EB2214" s="13"/>
      <c r="EC2214" s="13"/>
      <c r="ED2214" s="13"/>
      <c r="EE2214" s="13"/>
      <c r="EF2214" s="13"/>
      <c r="EG2214" s="13"/>
      <c r="EH2214" s="13"/>
      <c r="EI2214" s="13"/>
      <c r="EJ2214" s="13"/>
      <c r="EK2214" s="13"/>
      <c r="EL2214" s="13"/>
      <c r="EM2214" s="13"/>
      <c r="EN2214" s="13"/>
      <c r="EO2214" s="13"/>
      <c r="EP2214" s="13"/>
      <c r="EQ2214" s="13"/>
      <c r="ER2214" s="13"/>
      <c r="ES2214" s="13"/>
      <c r="ET2214" s="13"/>
      <c r="EU2214" s="13"/>
      <c r="EV2214" s="13"/>
      <c r="EW2214" s="13"/>
      <c r="EX2214" s="13"/>
      <c r="EY2214" s="13"/>
      <c r="EZ2214" s="13"/>
      <c r="FA2214" s="13"/>
      <c r="FB2214" s="13"/>
      <c r="FC2214" s="13"/>
      <c r="FD2214" s="13"/>
      <c r="FE2214" s="13"/>
      <c r="FF2214" s="13"/>
      <c r="FG2214" s="13"/>
      <c r="FH2214" s="13"/>
      <c r="FI2214" s="13"/>
      <c r="FJ2214" s="13"/>
      <c r="FK2214" s="13"/>
      <c r="FL2214" s="13"/>
      <c r="FM2214" s="13"/>
      <c r="FN2214" s="13"/>
      <c r="FO2214" s="13"/>
      <c r="FP2214" s="13"/>
      <c r="FQ2214" s="13"/>
      <c r="FR2214" s="13"/>
      <c r="FS2214" s="13"/>
      <c r="FT2214" s="13"/>
      <c r="FU2214" s="13"/>
      <c r="FV2214" s="13"/>
      <c r="FW2214" s="13"/>
      <c r="FX2214" s="13"/>
      <c r="FY2214" s="13"/>
      <c r="FZ2214" s="13"/>
      <c r="GA2214" s="13"/>
      <c r="GB2214" s="13"/>
      <c r="GC2214" s="13"/>
      <c r="GD2214" s="13"/>
      <c r="GE2214" s="13"/>
      <c r="GF2214" s="13"/>
      <c r="GG2214" s="13"/>
      <c r="GH2214" s="13"/>
      <c r="GI2214" s="13"/>
      <c r="GJ2214" s="13"/>
      <c r="GK2214" s="13"/>
      <c r="GL2214" s="13"/>
      <c r="GM2214" s="13"/>
      <c r="GN2214" s="13"/>
      <c r="GO2214" s="13"/>
      <c r="GP2214" s="13"/>
      <c r="GQ2214" s="13"/>
      <c r="GR2214" s="13"/>
      <c r="GS2214" s="13"/>
      <c r="GT2214" s="13"/>
      <c r="GU2214" s="13"/>
      <c r="GV2214" s="13"/>
      <c r="GW2214" s="13"/>
      <c r="GX2214" s="13"/>
      <c r="GY2214" s="13"/>
      <c r="GZ2214" s="13"/>
      <c r="HA2214" s="13"/>
      <c r="HB2214" s="13"/>
      <c r="HC2214" s="13"/>
      <c r="HD2214" s="13"/>
      <c r="HE2214" s="13"/>
      <c r="HF2214" s="13"/>
      <c r="HG2214" s="13"/>
      <c r="HH2214" s="13"/>
      <c r="HI2214" s="13"/>
      <c r="HJ2214" s="13"/>
      <c r="HK2214" s="13"/>
      <c r="HL2214" s="13"/>
      <c r="HM2214" s="13"/>
      <c r="HN2214" s="13"/>
      <c r="HO2214" s="13"/>
      <c r="HP2214" s="13"/>
    </row>
    <row r="2215" spans="1:224" s="75" customFormat="1" ht="15.75" x14ac:dyDescent="0.25">
      <c r="A2215" s="22" t="s">
        <v>2740</v>
      </c>
      <c r="B2215" s="51" t="s">
        <v>2900</v>
      </c>
      <c r="C2215" s="52" t="s">
        <v>2860</v>
      </c>
      <c r="D2215" s="22"/>
      <c r="E2215" s="22"/>
      <c r="F2215" s="22"/>
      <c r="G2215" s="25">
        <v>12</v>
      </c>
      <c r="H2215" s="7"/>
      <c r="I2215" s="3">
        <f t="shared" si="82"/>
        <v>0</v>
      </c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  <c r="AT2215" s="13"/>
      <c r="AU2215" s="13"/>
      <c r="AV2215" s="13"/>
      <c r="AW2215" s="13"/>
      <c r="AX2215" s="13"/>
      <c r="AY2215" s="13"/>
      <c r="AZ2215" s="13"/>
      <c r="BA2215" s="13"/>
      <c r="BB2215" s="13"/>
      <c r="BC2215" s="13"/>
      <c r="BD2215" s="13"/>
      <c r="BE2215" s="13"/>
      <c r="BF2215" s="13"/>
      <c r="BG2215" s="13"/>
      <c r="BH2215" s="13"/>
      <c r="BI2215" s="13"/>
      <c r="BJ2215" s="13"/>
      <c r="BK2215" s="13"/>
      <c r="BL2215" s="13"/>
      <c r="BM2215" s="13"/>
      <c r="BN2215" s="13"/>
      <c r="BO2215" s="13"/>
      <c r="BP2215" s="13"/>
      <c r="BQ2215" s="13"/>
      <c r="BR2215" s="13"/>
      <c r="BS2215" s="13"/>
      <c r="BT2215" s="13"/>
      <c r="BU2215" s="13"/>
      <c r="BV2215" s="13"/>
      <c r="BW2215" s="13"/>
      <c r="BX2215" s="13"/>
      <c r="BY2215" s="13"/>
      <c r="BZ2215" s="13"/>
      <c r="CA2215" s="13"/>
      <c r="CB2215" s="13"/>
      <c r="CC2215" s="13"/>
      <c r="CD2215" s="13"/>
      <c r="CE2215" s="13"/>
      <c r="CF2215" s="13"/>
      <c r="CG2215" s="13"/>
      <c r="CH2215" s="13"/>
      <c r="CI2215" s="13"/>
      <c r="CJ2215" s="13"/>
      <c r="CK2215" s="13"/>
      <c r="CL2215" s="13"/>
      <c r="CM2215" s="13"/>
      <c r="CN2215" s="13"/>
      <c r="CO2215" s="13"/>
      <c r="CP2215" s="13"/>
      <c r="CQ2215" s="13"/>
      <c r="CR2215" s="13"/>
      <c r="CS2215" s="13"/>
      <c r="CT2215" s="13"/>
      <c r="CU2215" s="13"/>
      <c r="CV2215" s="13"/>
      <c r="CW2215" s="13"/>
      <c r="CX2215" s="13"/>
      <c r="CY2215" s="13"/>
      <c r="CZ2215" s="13"/>
      <c r="DA2215" s="13"/>
      <c r="DB2215" s="13"/>
      <c r="DC2215" s="13"/>
      <c r="DD2215" s="13"/>
      <c r="DE2215" s="13"/>
      <c r="DF2215" s="13"/>
      <c r="DG2215" s="13"/>
      <c r="DH2215" s="13"/>
      <c r="DI2215" s="13"/>
      <c r="DJ2215" s="13"/>
      <c r="DK2215" s="13"/>
      <c r="DL2215" s="13"/>
      <c r="DM2215" s="13"/>
      <c r="DN2215" s="13"/>
      <c r="DO2215" s="13"/>
      <c r="DP2215" s="13"/>
      <c r="DQ2215" s="13"/>
      <c r="DR2215" s="13"/>
      <c r="DS2215" s="13"/>
      <c r="DT2215" s="13"/>
      <c r="DU2215" s="13"/>
      <c r="DV2215" s="13"/>
      <c r="DW2215" s="13"/>
      <c r="DX2215" s="13"/>
      <c r="DY2215" s="13"/>
      <c r="DZ2215" s="13"/>
      <c r="EA2215" s="13"/>
      <c r="EB2215" s="13"/>
      <c r="EC2215" s="13"/>
      <c r="ED2215" s="13"/>
      <c r="EE2215" s="13"/>
      <c r="EF2215" s="13"/>
      <c r="EG2215" s="13"/>
      <c r="EH2215" s="13"/>
      <c r="EI2215" s="13"/>
      <c r="EJ2215" s="13"/>
      <c r="EK2215" s="13"/>
      <c r="EL2215" s="13"/>
      <c r="EM2215" s="13"/>
      <c r="EN2215" s="13"/>
      <c r="EO2215" s="13"/>
      <c r="EP2215" s="13"/>
      <c r="EQ2215" s="13"/>
      <c r="ER2215" s="13"/>
      <c r="ES2215" s="13"/>
      <c r="ET2215" s="13"/>
      <c r="EU2215" s="13"/>
      <c r="EV2215" s="13"/>
      <c r="EW2215" s="13"/>
      <c r="EX2215" s="13"/>
      <c r="EY2215" s="13"/>
      <c r="EZ2215" s="13"/>
      <c r="FA2215" s="13"/>
      <c r="FB2215" s="13"/>
      <c r="FC2215" s="13"/>
      <c r="FD2215" s="13"/>
      <c r="FE2215" s="13"/>
      <c r="FF2215" s="13"/>
      <c r="FG2215" s="13"/>
      <c r="FH2215" s="13"/>
      <c r="FI2215" s="13"/>
      <c r="FJ2215" s="13"/>
      <c r="FK2215" s="13"/>
      <c r="FL2215" s="13"/>
      <c r="FM2215" s="13"/>
      <c r="FN2215" s="13"/>
      <c r="FO2215" s="13"/>
      <c r="FP2215" s="13"/>
      <c r="FQ2215" s="13"/>
      <c r="FR2215" s="13"/>
      <c r="FS2215" s="13"/>
      <c r="FT2215" s="13"/>
      <c r="FU2215" s="13"/>
      <c r="FV2215" s="13"/>
      <c r="FW2215" s="13"/>
      <c r="FX2215" s="13"/>
      <c r="FY2215" s="13"/>
      <c r="FZ2215" s="13"/>
      <c r="GA2215" s="13"/>
      <c r="GB2215" s="13"/>
      <c r="GC2215" s="13"/>
      <c r="GD2215" s="13"/>
      <c r="GE2215" s="13"/>
      <c r="GF2215" s="13"/>
      <c r="GG2215" s="13"/>
      <c r="GH2215" s="13"/>
      <c r="GI2215" s="13"/>
      <c r="GJ2215" s="13"/>
      <c r="GK2215" s="13"/>
      <c r="GL2215" s="13"/>
      <c r="GM2215" s="13"/>
      <c r="GN2215" s="13"/>
      <c r="GO2215" s="13"/>
      <c r="GP2215" s="13"/>
      <c r="GQ2215" s="13"/>
      <c r="GR2215" s="13"/>
      <c r="GS2215" s="13"/>
      <c r="GT2215" s="13"/>
      <c r="GU2215" s="13"/>
      <c r="GV2215" s="13"/>
      <c r="GW2215" s="13"/>
      <c r="GX2215" s="13"/>
      <c r="GY2215" s="13"/>
      <c r="GZ2215" s="13"/>
      <c r="HA2215" s="13"/>
      <c r="HB2215" s="13"/>
      <c r="HC2215" s="13"/>
      <c r="HD2215" s="13"/>
      <c r="HE2215" s="13"/>
      <c r="HF2215" s="13"/>
      <c r="HG2215" s="13"/>
      <c r="HH2215" s="13"/>
      <c r="HI2215" s="13"/>
      <c r="HJ2215" s="13"/>
      <c r="HK2215" s="13"/>
      <c r="HL2215" s="13"/>
      <c r="HM2215" s="13"/>
      <c r="HN2215" s="13"/>
      <c r="HO2215" s="13"/>
      <c r="HP2215" s="13"/>
    </row>
    <row r="2216" spans="1:224" s="75" customFormat="1" ht="15.75" x14ac:dyDescent="0.25">
      <c r="A2216" s="22" t="s">
        <v>1421</v>
      </c>
      <c r="B2216" s="51" t="s">
        <v>129</v>
      </c>
      <c r="C2216" s="52" t="s">
        <v>18</v>
      </c>
      <c r="D2216" s="22"/>
      <c r="E2216" s="22"/>
      <c r="F2216" s="22"/>
      <c r="G2216" s="25">
        <v>16</v>
      </c>
      <c r="H2216" s="7"/>
      <c r="I2216" s="3">
        <f t="shared" si="82"/>
        <v>0</v>
      </c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  <c r="AT2216" s="13"/>
      <c r="AU2216" s="13"/>
      <c r="AV2216" s="13"/>
      <c r="AW2216" s="13"/>
      <c r="AX2216" s="13"/>
      <c r="AY2216" s="13"/>
      <c r="AZ2216" s="13"/>
      <c r="BA2216" s="13"/>
      <c r="BB2216" s="13"/>
      <c r="BC2216" s="13"/>
      <c r="BD2216" s="13"/>
      <c r="BE2216" s="13"/>
      <c r="BF2216" s="13"/>
      <c r="BG2216" s="13"/>
      <c r="BH2216" s="13"/>
      <c r="BI2216" s="13"/>
      <c r="BJ2216" s="13"/>
      <c r="BK2216" s="13"/>
      <c r="BL2216" s="13"/>
      <c r="BM2216" s="13"/>
      <c r="BN2216" s="13"/>
      <c r="BO2216" s="13"/>
      <c r="BP2216" s="13"/>
      <c r="BQ2216" s="13"/>
      <c r="BR2216" s="13"/>
      <c r="BS2216" s="13"/>
      <c r="BT2216" s="13"/>
      <c r="BU2216" s="13"/>
      <c r="BV2216" s="13"/>
      <c r="BW2216" s="13"/>
      <c r="BX2216" s="13"/>
      <c r="BY2216" s="13"/>
      <c r="BZ2216" s="13"/>
      <c r="CA2216" s="13"/>
      <c r="CB2216" s="13"/>
      <c r="CC2216" s="13"/>
      <c r="CD2216" s="13"/>
      <c r="CE2216" s="13"/>
      <c r="CF2216" s="13"/>
      <c r="CG2216" s="13"/>
      <c r="CH2216" s="13"/>
      <c r="CI2216" s="13"/>
      <c r="CJ2216" s="13"/>
      <c r="CK2216" s="13"/>
      <c r="CL2216" s="13"/>
      <c r="CM2216" s="13"/>
      <c r="CN2216" s="13"/>
      <c r="CO2216" s="13"/>
      <c r="CP2216" s="13"/>
      <c r="CQ2216" s="13"/>
      <c r="CR2216" s="13"/>
      <c r="CS2216" s="13"/>
      <c r="CT2216" s="13"/>
      <c r="CU2216" s="13"/>
      <c r="CV2216" s="13"/>
      <c r="CW2216" s="13"/>
      <c r="CX2216" s="13"/>
      <c r="CY2216" s="13"/>
      <c r="CZ2216" s="13"/>
      <c r="DA2216" s="13"/>
      <c r="DB2216" s="13"/>
      <c r="DC2216" s="13"/>
      <c r="DD2216" s="13"/>
      <c r="DE2216" s="13"/>
      <c r="DF2216" s="13"/>
      <c r="DG2216" s="13"/>
      <c r="DH2216" s="13"/>
      <c r="DI2216" s="13"/>
      <c r="DJ2216" s="13"/>
      <c r="DK2216" s="13"/>
      <c r="DL2216" s="13"/>
      <c r="DM2216" s="13"/>
      <c r="DN2216" s="13"/>
      <c r="DO2216" s="13"/>
      <c r="DP2216" s="13"/>
      <c r="DQ2216" s="13"/>
      <c r="DR2216" s="13"/>
      <c r="DS2216" s="13"/>
      <c r="DT2216" s="13"/>
      <c r="DU2216" s="13"/>
      <c r="DV2216" s="13"/>
      <c r="DW2216" s="13"/>
      <c r="DX2216" s="13"/>
      <c r="DY2216" s="13"/>
      <c r="DZ2216" s="13"/>
      <c r="EA2216" s="13"/>
      <c r="EB2216" s="13"/>
      <c r="EC2216" s="13"/>
      <c r="ED2216" s="13"/>
      <c r="EE2216" s="13"/>
      <c r="EF2216" s="13"/>
      <c r="EG2216" s="13"/>
      <c r="EH2216" s="13"/>
      <c r="EI2216" s="13"/>
      <c r="EJ2216" s="13"/>
      <c r="EK2216" s="13"/>
      <c r="EL2216" s="13"/>
      <c r="EM2216" s="13"/>
      <c r="EN2216" s="13"/>
      <c r="EO2216" s="13"/>
      <c r="EP2216" s="13"/>
      <c r="EQ2216" s="13"/>
      <c r="ER2216" s="13"/>
      <c r="ES2216" s="13"/>
      <c r="ET2216" s="13"/>
      <c r="EU2216" s="13"/>
      <c r="EV2216" s="13"/>
      <c r="EW2216" s="13"/>
      <c r="EX2216" s="13"/>
      <c r="EY2216" s="13"/>
      <c r="EZ2216" s="13"/>
      <c r="FA2216" s="13"/>
      <c r="FB2216" s="13"/>
      <c r="FC2216" s="13"/>
      <c r="FD2216" s="13"/>
      <c r="FE2216" s="13"/>
      <c r="FF2216" s="13"/>
      <c r="FG2216" s="13"/>
      <c r="FH2216" s="13"/>
      <c r="FI2216" s="13"/>
      <c r="FJ2216" s="13"/>
      <c r="FK2216" s="13"/>
      <c r="FL2216" s="13"/>
      <c r="FM2216" s="13"/>
      <c r="FN2216" s="13"/>
      <c r="FO2216" s="13"/>
      <c r="FP2216" s="13"/>
      <c r="FQ2216" s="13"/>
      <c r="FR2216" s="13"/>
      <c r="FS2216" s="13"/>
      <c r="FT2216" s="13"/>
      <c r="FU2216" s="13"/>
      <c r="FV2216" s="13"/>
      <c r="FW2216" s="13"/>
      <c r="FX2216" s="13"/>
      <c r="FY2216" s="13"/>
      <c r="FZ2216" s="13"/>
      <c r="GA2216" s="13"/>
      <c r="GB2216" s="13"/>
      <c r="GC2216" s="13"/>
      <c r="GD2216" s="13"/>
      <c r="GE2216" s="13"/>
      <c r="GF2216" s="13"/>
      <c r="GG2216" s="13"/>
      <c r="GH2216" s="13"/>
      <c r="GI2216" s="13"/>
      <c r="GJ2216" s="13"/>
      <c r="GK2216" s="13"/>
      <c r="GL2216" s="13"/>
      <c r="GM2216" s="13"/>
      <c r="GN2216" s="13"/>
      <c r="GO2216" s="13"/>
      <c r="GP2216" s="13"/>
      <c r="GQ2216" s="13"/>
      <c r="GR2216" s="13"/>
      <c r="GS2216" s="13"/>
      <c r="GT2216" s="13"/>
      <c r="GU2216" s="13"/>
      <c r="GV2216" s="13"/>
      <c r="GW2216" s="13"/>
      <c r="GX2216" s="13"/>
      <c r="GY2216" s="13"/>
      <c r="GZ2216" s="13"/>
      <c r="HA2216" s="13"/>
      <c r="HB2216" s="13"/>
      <c r="HC2216" s="13"/>
      <c r="HD2216" s="13"/>
      <c r="HE2216" s="13"/>
      <c r="HF2216" s="13"/>
      <c r="HG2216" s="13"/>
      <c r="HH2216" s="13"/>
      <c r="HI2216" s="13"/>
      <c r="HJ2216" s="13"/>
      <c r="HK2216" s="13"/>
      <c r="HL2216" s="13"/>
      <c r="HM2216" s="13"/>
      <c r="HN2216" s="13"/>
      <c r="HO2216" s="13"/>
      <c r="HP2216" s="13"/>
    </row>
    <row r="2217" spans="1:224" s="75" customFormat="1" ht="15.75" x14ac:dyDescent="0.25">
      <c r="A2217" s="22" t="s">
        <v>2292</v>
      </c>
      <c r="B2217" s="51" t="s">
        <v>6803</v>
      </c>
      <c r="C2217" s="52" t="s">
        <v>457</v>
      </c>
      <c r="D2217" s="22"/>
      <c r="E2217" s="22"/>
      <c r="F2217" s="22" t="s">
        <v>460</v>
      </c>
      <c r="G2217" s="25">
        <v>200</v>
      </c>
      <c r="H2217" s="7"/>
      <c r="I2217" s="3">
        <f t="shared" si="82"/>
        <v>0</v>
      </c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  <c r="AT2217" s="13"/>
      <c r="AU2217" s="13"/>
      <c r="AV2217" s="13"/>
      <c r="AW2217" s="13"/>
      <c r="AX2217" s="13"/>
      <c r="AY2217" s="13"/>
      <c r="AZ2217" s="13"/>
      <c r="BA2217" s="13"/>
      <c r="BB2217" s="13"/>
      <c r="BC2217" s="13"/>
      <c r="BD2217" s="13"/>
      <c r="BE2217" s="13"/>
      <c r="BF2217" s="13"/>
      <c r="BG2217" s="13"/>
      <c r="BH2217" s="13"/>
      <c r="BI2217" s="13"/>
      <c r="BJ2217" s="13"/>
      <c r="BK2217" s="13"/>
      <c r="BL2217" s="13"/>
      <c r="BM2217" s="13"/>
      <c r="BN2217" s="13"/>
      <c r="BO2217" s="13"/>
      <c r="BP2217" s="13"/>
      <c r="BQ2217" s="13"/>
      <c r="BR2217" s="13"/>
      <c r="BS2217" s="13"/>
      <c r="BT2217" s="13"/>
      <c r="BU2217" s="13"/>
      <c r="BV2217" s="13"/>
      <c r="BW2217" s="13"/>
      <c r="BX2217" s="13"/>
      <c r="BY2217" s="13"/>
      <c r="BZ2217" s="13"/>
      <c r="CA2217" s="13"/>
      <c r="CB2217" s="13"/>
      <c r="CC2217" s="13"/>
      <c r="CD2217" s="13"/>
      <c r="CE2217" s="13"/>
      <c r="CF2217" s="13"/>
      <c r="CG2217" s="13"/>
      <c r="CH2217" s="13"/>
      <c r="CI2217" s="13"/>
      <c r="CJ2217" s="13"/>
      <c r="CK2217" s="13"/>
      <c r="CL2217" s="13"/>
      <c r="CM2217" s="13"/>
      <c r="CN2217" s="13"/>
      <c r="CO2217" s="13"/>
      <c r="CP2217" s="13"/>
      <c r="CQ2217" s="13"/>
      <c r="CR2217" s="13"/>
      <c r="CS2217" s="13"/>
      <c r="CT2217" s="13"/>
      <c r="CU2217" s="13"/>
      <c r="CV2217" s="13"/>
      <c r="CW2217" s="13"/>
      <c r="CX2217" s="13"/>
      <c r="CY2217" s="13"/>
      <c r="CZ2217" s="13"/>
      <c r="DA2217" s="13"/>
      <c r="DB2217" s="13"/>
      <c r="DC2217" s="13"/>
      <c r="DD2217" s="13"/>
      <c r="DE2217" s="13"/>
      <c r="DF2217" s="13"/>
      <c r="DG2217" s="13"/>
      <c r="DH2217" s="13"/>
      <c r="DI2217" s="13"/>
      <c r="DJ2217" s="13"/>
      <c r="DK2217" s="13"/>
      <c r="DL2217" s="13"/>
      <c r="DM2217" s="13"/>
      <c r="DN2217" s="13"/>
      <c r="DO2217" s="13"/>
      <c r="DP2217" s="13"/>
      <c r="DQ2217" s="13"/>
      <c r="DR2217" s="13"/>
      <c r="DS2217" s="13"/>
      <c r="DT2217" s="13"/>
      <c r="DU2217" s="13"/>
      <c r="DV2217" s="13"/>
      <c r="DW2217" s="13"/>
      <c r="DX2217" s="13"/>
      <c r="DY2217" s="13"/>
      <c r="DZ2217" s="13"/>
      <c r="EA2217" s="13"/>
      <c r="EB2217" s="13"/>
      <c r="EC2217" s="13"/>
      <c r="ED2217" s="13"/>
      <c r="EE2217" s="13"/>
      <c r="EF2217" s="13"/>
      <c r="EG2217" s="13"/>
      <c r="EH2217" s="13"/>
      <c r="EI2217" s="13"/>
      <c r="EJ2217" s="13"/>
      <c r="EK2217" s="13"/>
      <c r="EL2217" s="13"/>
      <c r="EM2217" s="13"/>
      <c r="EN2217" s="13"/>
      <c r="EO2217" s="13"/>
      <c r="EP2217" s="13"/>
      <c r="EQ2217" s="13"/>
      <c r="ER2217" s="13"/>
      <c r="ES2217" s="13"/>
      <c r="ET2217" s="13"/>
      <c r="EU2217" s="13"/>
      <c r="EV2217" s="13"/>
      <c r="EW2217" s="13"/>
      <c r="EX2217" s="13"/>
      <c r="EY2217" s="13"/>
      <c r="EZ2217" s="13"/>
      <c r="FA2217" s="13"/>
      <c r="FB2217" s="13"/>
      <c r="FC2217" s="13"/>
      <c r="FD2217" s="13"/>
      <c r="FE2217" s="13"/>
      <c r="FF2217" s="13"/>
      <c r="FG2217" s="13"/>
      <c r="FH2217" s="13"/>
      <c r="FI2217" s="13"/>
      <c r="FJ2217" s="13"/>
      <c r="FK2217" s="13"/>
      <c r="FL2217" s="13"/>
      <c r="FM2217" s="13"/>
      <c r="FN2217" s="13"/>
      <c r="FO2217" s="13"/>
      <c r="FP2217" s="13"/>
      <c r="FQ2217" s="13"/>
      <c r="FR2217" s="13"/>
      <c r="FS2217" s="13"/>
      <c r="FT2217" s="13"/>
      <c r="FU2217" s="13"/>
      <c r="FV2217" s="13"/>
      <c r="FW2217" s="13"/>
      <c r="FX2217" s="13"/>
      <c r="FY2217" s="13"/>
      <c r="FZ2217" s="13"/>
      <c r="GA2217" s="13"/>
      <c r="GB2217" s="13"/>
      <c r="GC2217" s="13"/>
      <c r="GD2217" s="13"/>
      <c r="GE2217" s="13"/>
      <c r="GF2217" s="13"/>
      <c r="GG2217" s="13"/>
      <c r="GH2217" s="13"/>
      <c r="GI2217" s="13"/>
      <c r="GJ2217" s="13"/>
      <c r="GK2217" s="13"/>
      <c r="GL2217" s="13"/>
      <c r="GM2217" s="13"/>
      <c r="GN2217" s="13"/>
      <c r="GO2217" s="13"/>
      <c r="GP2217" s="13"/>
      <c r="GQ2217" s="13"/>
      <c r="GR2217" s="13"/>
      <c r="GS2217" s="13"/>
      <c r="GT2217" s="13"/>
      <c r="GU2217" s="13"/>
      <c r="GV2217" s="13"/>
      <c r="GW2217" s="13"/>
      <c r="GX2217" s="13"/>
      <c r="GY2217" s="13"/>
      <c r="GZ2217" s="13"/>
      <c r="HA2217" s="13"/>
      <c r="HB2217" s="13"/>
      <c r="HC2217" s="13"/>
      <c r="HD2217" s="13"/>
      <c r="HE2217" s="13"/>
      <c r="HF2217" s="13"/>
      <c r="HG2217" s="13"/>
      <c r="HH2217" s="13"/>
      <c r="HI2217" s="13"/>
      <c r="HJ2217" s="13"/>
      <c r="HK2217" s="13"/>
      <c r="HL2217" s="13"/>
      <c r="HM2217" s="13"/>
      <c r="HN2217" s="13"/>
      <c r="HO2217" s="13"/>
      <c r="HP2217" s="13"/>
    </row>
    <row r="2218" spans="1:224" s="75" customFormat="1" ht="15.75" x14ac:dyDescent="0.25">
      <c r="A2218" s="22" t="s">
        <v>2285</v>
      </c>
      <c r="B2218" s="51" t="s">
        <v>3185</v>
      </c>
      <c r="C2218" s="52" t="s">
        <v>457</v>
      </c>
      <c r="D2218" s="22"/>
      <c r="E2218" s="22"/>
      <c r="F2218" s="22" t="s">
        <v>394</v>
      </c>
      <c r="G2218" s="25">
        <v>160</v>
      </c>
      <c r="H2218" s="7"/>
      <c r="I2218" s="3">
        <f t="shared" si="82"/>
        <v>0</v>
      </c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  <c r="AT2218" s="13"/>
      <c r="AU2218" s="13"/>
      <c r="AV2218" s="13"/>
      <c r="AW2218" s="13"/>
      <c r="AX2218" s="13"/>
      <c r="AY2218" s="13"/>
      <c r="AZ2218" s="13"/>
      <c r="BA2218" s="13"/>
      <c r="BB2218" s="13"/>
      <c r="BC2218" s="13"/>
      <c r="BD2218" s="13"/>
      <c r="BE2218" s="13"/>
      <c r="BF2218" s="13"/>
      <c r="BG2218" s="13"/>
      <c r="BH2218" s="13"/>
      <c r="BI2218" s="13"/>
      <c r="BJ2218" s="13"/>
      <c r="BK2218" s="13"/>
      <c r="BL2218" s="13"/>
      <c r="BM2218" s="13"/>
      <c r="BN2218" s="13"/>
      <c r="BO2218" s="13"/>
      <c r="BP2218" s="13"/>
      <c r="BQ2218" s="13"/>
      <c r="BR2218" s="13"/>
      <c r="BS2218" s="13"/>
      <c r="BT2218" s="13"/>
      <c r="BU2218" s="13"/>
      <c r="BV2218" s="13"/>
      <c r="BW2218" s="13"/>
      <c r="BX2218" s="13"/>
      <c r="BY2218" s="13"/>
      <c r="BZ2218" s="13"/>
      <c r="CA2218" s="13"/>
      <c r="CB2218" s="13"/>
      <c r="CC2218" s="13"/>
      <c r="CD2218" s="13"/>
      <c r="CE2218" s="13"/>
      <c r="CF2218" s="13"/>
      <c r="CG2218" s="13"/>
      <c r="CH2218" s="13"/>
      <c r="CI2218" s="13"/>
      <c r="CJ2218" s="13"/>
      <c r="CK2218" s="13"/>
      <c r="CL2218" s="13"/>
      <c r="CM2218" s="13"/>
      <c r="CN2218" s="13"/>
      <c r="CO2218" s="13"/>
      <c r="CP2218" s="13"/>
      <c r="CQ2218" s="13"/>
      <c r="CR2218" s="13"/>
      <c r="CS2218" s="13"/>
      <c r="CT2218" s="13"/>
      <c r="CU2218" s="13"/>
      <c r="CV2218" s="13"/>
      <c r="CW2218" s="13"/>
      <c r="CX2218" s="13"/>
      <c r="CY2218" s="13"/>
      <c r="CZ2218" s="13"/>
      <c r="DA2218" s="13"/>
      <c r="DB2218" s="13"/>
      <c r="DC2218" s="13"/>
      <c r="DD2218" s="13"/>
      <c r="DE2218" s="13"/>
      <c r="DF2218" s="13"/>
      <c r="DG2218" s="13"/>
      <c r="DH2218" s="13"/>
      <c r="DI2218" s="13"/>
      <c r="DJ2218" s="13"/>
      <c r="DK2218" s="13"/>
      <c r="DL2218" s="13"/>
      <c r="DM2218" s="13"/>
      <c r="DN2218" s="13"/>
      <c r="DO2218" s="13"/>
      <c r="DP2218" s="13"/>
      <c r="DQ2218" s="13"/>
      <c r="DR2218" s="13"/>
      <c r="DS2218" s="13"/>
      <c r="DT2218" s="13"/>
      <c r="DU2218" s="13"/>
      <c r="DV2218" s="13"/>
      <c r="DW2218" s="13"/>
      <c r="DX2218" s="13"/>
      <c r="DY2218" s="13"/>
      <c r="DZ2218" s="13"/>
      <c r="EA2218" s="13"/>
      <c r="EB2218" s="13"/>
      <c r="EC2218" s="13"/>
      <c r="ED2218" s="13"/>
      <c r="EE2218" s="13"/>
      <c r="EF2218" s="13"/>
      <c r="EG2218" s="13"/>
      <c r="EH2218" s="13"/>
      <c r="EI2218" s="13"/>
      <c r="EJ2218" s="13"/>
      <c r="EK2218" s="13"/>
      <c r="EL2218" s="13"/>
      <c r="EM2218" s="13"/>
      <c r="EN2218" s="13"/>
      <c r="EO2218" s="13"/>
      <c r="EP2218" s="13"/>
      <c r="EQ2218" s="13"/>
      <c r="ER2218" s="13"/>
      <c r="ES2218" s="13"/>
      <c r="ET2218" s="13"/>
      <c r="EU2218" s="13"/>
      <c r="EV2218" s="13"/>
      <c r="EW2218" s="13"/>
      <c r="EX2218" s="13"/>
      <c r="EY2218" s="13"/>
      <c r="EZ2218" s="13"/>
      <c r="FA2218" s="13"/>
      <c r="FB2218" s="13"/>
      <c r="FC2218" s="13"/>
      <c r="FD2218" s="13"/>
      <c r="FE2218" s="13"/>
      <c r="FF2218" s="13"/>
      <c r="FG2218" s="13"/>
      <c r="FH2218" s="13"/>
      <c r="FI2218" s="13"/>
      <c r="FJ2218" s="13"/>
      <c r="FK2218" s="13"/>
      <c r="FL2218" s="13"/>
      <c r="FM2218" s="13"/>
      <c r="FN2218" s="13"/>
      <c r="FO2218" s="13"/>
      <c r="FP2218" s="13"/>
      <c r="FQ2218" s="13"/>
      <c r="FR2218" s="13"/>
      <c r="FS2218" s="13"/>
      <c r="FT2218" s="13"/>
      <c r="FU2218" s="13"/>
      <c r="FV2218" s="13"/>
      <c r="FW2218" s="13"/>
      <c r="FX2218" s="13"/>
      <c r="FY2218" s="13"/>
      <c r="FZ2218" s="13"/>
      <c r="GA2218" s="13"/>
      <c r="GB2218" s="13"/>
      <c r="GC2218" s="13"/>
      <c r="GD2218" s="13"/>
      <c r="GE2218" s="13"/>
      <c r="GF2218" s="13"/>
      <c r="GG2218" s="13"/>
      <c r="GH2218" s="13"/>
      <c r="GI2218" s="13"/>
      <c r="GJ2218" s="13"/>
      <c r="GK2218" s="13"/>
      <c r="GL2218" s="13"/>
      <c r="GM2218" s="13"/>
      <c r="GN2218" s="13"/>
      <c r="GO2218" s="13"/>
      <c r="GP2218" s="13"/>
      <c r="GQ2218" s="13"/>
      <c r="GR2218" s="13"/>
      <c r="GS2218" s="13"/>
      <c r="GT2218" s="13"/>
      <c r="GU2218" s="13"/>
      <c r="GV2218" s="13"/>
      <c r="GW2218" s="13"/>
      <c r="GX2218" s="13"/>
      <c r="GY2218" s="13"/>
      <c r="GZ2218" s="13"/>
      <c r="HA2218" s="13"/>
      <c r="HB2218" s="13"/>
      <c r="HC2218" s="13"/>
      <c r="HD2218" s="13"/>
      <c r="HE2218" s="13"/>
      <c r="HF2218" s="13"/>
      <c r="HG2218" s="13"/>
      <c r="HH2218" s="13"/>
      <c r="HI2218" s="13"/>
      <c r="HJ2218" s="13"/>
      <c r="HK2218" s="13"/>
      <c r="HL2218" s="13"/>
      <c r="HM2218" s="13"/>
      <c r="HN2218" s="13"/>
      <c r="HO2218" s="13"/>
      <c r="HP2218" s="13"/>
    </row>
    <row r="2219" spans="1:224" s="75" customFormat="1" ht="15.75" x14ac:dyDescent="0.25">
      <c r="A2219" s="22" t="s">
        <v>2281</v>
      </c>
      <c r="B2219" s="51" t="s">
        <v>3186</v>
      </c>
      <c r="C2219" s="52" t="s">
        <v>430</v>
      </c>
      <c r="D2219" s="22"/>
      <c r="E2219" s="22"/>
      <c r="F2219" s="22" t="s">
        <v>408</v>
      </c>
      <c r="G2219" s="25">
        <v>53</v>
      </c>
      <c r="H2219" s="7"/>
      <c r="I2219" s="3">
        <f t="shared" si="82"/>
        <v>0</v>
      </c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  <c r="AT2219" s="13"/>
      <c r="AU2219" s="13"/>
      <c r="AV2219" s="13"/>
      <c r="AW2219" s="13"/>
      <c r="AX2219" s="13"/>
      <c r="AY2219" s="13"/>
      <c r="AZ2219" s="13"/>
      <c r="BA2219" s="13"/>
      <c r="BB2219" s="13"/>
      <c r="BC2219" s="13"/>
      <c r="BD2219" s="13"/>
      <c r="BE2219" s="13"/>
      <c r="BF2219" s="13"/>
      <c r="BG2219" s="13"/>
      <c r="BH2219" s="13"/>
      <c r="BI2219" s="13"/>
      <c r="BJ2219" s="13"/>
      <c r="BK2219" s="13"/>
      <c r="BL2219" s="13"/>
      <c r="BM2219" s="13"/>
      <c r="BN2219" s="13"/>
      <c r="BO2219" s="13"/>
      <c r="BP2219" s="13"/>
      <c r="BQ2219" s="13"/>
      <c r="BR2219" s="13"/>
      <c r="BS2219" s="13"/>
      <c r="BT2219" s="13"/>
      <c r="BU2219" s="13"/>
      <c r="BV2219" s="13"/>
      <c r="BW2219" s="13"/>
      <c r="BX2219" s="13"/>
      <c r="BY2219" s="13"/>
      <c r="BZ2219" s="13"/>
      <c r="CA2219" s="13"/>
      <c r="CB2219" s="13"/>
      <c r="CC2219" s="13"/>
      <c r="CD2219" s="13"/>
      <c r="CE2219" s="13"/>
      <c r="CF2219" s="13"/>
      <c r="CG2219" s="13"/>
      <c r="CH2219" s="13"/>
      <c r="CI2219" s="13"/>
      <c r="CJ2219" s="13"/>
      <c r="CK2219" s="13"/>
      <c r="CL2219" s="13"/>
      <c r="CM2219" s="13"/>
      <c r="CN2219" s="13"/>
      <c r="CO2219" s="13"/>
      <c r="CP2219" s="13"/>
      <c r="CQ2219" s="13"/>
      <c r="CR2219" s="13"/>
      <c r="CS2219" s="13"/>
      <c r="CT2219" s="13"/>
      <c r="CU2219" s="13"/>
      <c r="CV2219" s="13"/>
      <c r="CW2219" s="13"/>
      <c r="CX2219" s="13"/>
      <c r="CY2219" s="13"/>
      <c r="CZ2219" s="13"/>
      <c r="DA2219" s="13"/>
      <c r="DB2219" s="13"/>
      <c r="DC2219" s="13"/>
      <c r="DD2219" s="13"/>
      <c r="DE2219" s="13"/>
      <c r="DF2219" s="13"/>
      <c r="DG2219" s="13"/>
      <c r="DH2219" s="13"/>
      <c r="DI2219" s="13"/>
      <c r="DJ2219" s="13"/>
      <c r="DK2219" s="13"/>
      <c r="DL2219" s="13"/>
      <c r="DM2219" s="13"/>
      <c r="DN2219" s="13"/>
      <c r="DO2219" s="13"/>
      <c r="DP2219" s="13"/>
      <c r="DQ2219" s="13"/>
      <c r="DR2219" s="13"/>
      <c r="DS2219" s="13"/>
      <c r="DT2219" s="13"/>
      <c r="DU2219" s="13"/>
      <c r="DV2219" s="13"/>
      <c r="DW2219" s="13"/>
      <c r="DX2219" s="13"/>
      <c r="DY2219" s="13"/>
      <c r="DZ2219" s="13"/>
      <c r="EA2219" s="13"/>
      <c r="EB2219" s="13"/>
      <c r="EC2219" s="13"/>
      <c r="ED2219" s="13"/>
      <c r="EE2219" s="13"/>
      <c r="EF2219" s="13"/>
      <c r="EG2219" s="13"/>
      <c r="EH2219" s="13"/>
      <c r="EI2219" s="13"/>
      <c r="EJ2219" s="13"/>
      <c r="EK2219" s="13"/>
      <c r="EL2219" s="13"/>
      <c r="EM2219" s="13"/>
      <c r="EN2219" s="13"/>
      <c r="EO2219" s="13"/>
      <c r="EP2219" s="13"/>
      <c r="EQ2219" s="13"/>
      <c r="ER2219" s="13"/>
      <c r="ES2219" s="13"/>
      <c r="ET2219" s="13"/>
      <c r="EU2219" s="13"/>
      <c r="EV2219" s="13"/>
      <c r="EW2219" s="13"/>
      <c r="EX2219" s="13"/>
      <c r="EY2219" s="13"/>
      <c r="EZ2219" s="13"/>
      <c r="FA2219" s="13"/>
      <c r="FB2219" s="13"/>
      <c r="FC2219" s="13"/>
      <c r="FD2219" s="13"/>
      <c r="FE2219" s="13"/>
      <c r="FF2219" s="13"/>
      <c r="FG2219" s="13"/>
      <c r="FH2219" s="13"/>
      <c r="FI2219" s="13"/>
      <c r="FJ2219" s="13"/>
      <c r="FK2219" s="13"/>
      <c r="FL2219" s="13"/>
      <c r="FM2219" s="13"/>
      <c r="FN2219" s="13"/>
      <c r="FO2219" s="13"/>
      <c r="FP2219" s="13"/>
      <c r="FQ2219" s="13"/>
      <c r="FR2219" s="13"/>
      <c r="FS2219" s="13"/>
      <c r="FT2219" s="13"/>
      <c r="FU2219" s="13"/>
      <c r="FV2219" s="13"/>
      <c r="FW2219" s="13"/>
      <c r="FX2219" s="13"/>
      <c r="FY2219" s="13"/>
      <c r="FZ2219" s="13"/>
      <c r="GA2219" s="13"/>
      <c r="GB2219" s="13"/>
      <c r="GC2219" s="13"/>
      <c r="GD2219" s="13"/>
      <c r="GE2219" s="13"/>
      <c r="GF2219" s="13"/>
      <c r="GG2219" s="13"/>
      <c r="GH2219" s="13"/>
      <c r="GI2219" s="13"/>
      <c r="GJ2219" s="13"/>
      <c r="GK2219" s="13"/>
      <c r="GL2219" s="13"/>
      <c r="GM2219" s="13"/>
      <c r="GN2219" s="13"/>
      <c r="GO2219" s="13"/>
      <c r="GP2219" s="13"/>
      <c r="GQ2219" s="13"/>
      <c r="GR2219" s="13"/>
      <c r="GS2219" s="13"/>
      <c r="GT2219" s="13"/>
      <c r="GU2219" s="13"/>
      <c r="GV2219" s="13"/>
      <c r="GW2219" s="13"/>
      <c r="GX2219" s="13"/>
      <c r="GY2219" s="13"/>
      <c r="GZ2219" s="13"/>
      <c r="HA2219" s="13"/>
      <c r="HB2219" s="13"/>
      <c r="HC2219" s="13"/>
      <c r="HD2219" s="13"/>
      <c r="HE2219" s="13"/>
      <c r="HF2219" s="13"/>
      <c r="HG2219" s="13"/>
      <c r="HH2219" s="13"/>
      <c r="HI2219" s="13"/>
      <c r="HJ2219" s="13"/>
      <c r="HK2219" s="13"/>
      <c r="HL2219" s="13"/>
      <c r="HM2219" s="13"/>
      <c r="HN2219" s="13"/>
      <c r="HO2219" s="13"/>
      <c r="HP2219" s="13"/>
    </row>
    <row r="2220" spans="1:224" s="75" customFormat="1" ht="15.75" x14ac:dyDescent="0.25">
      <c r="A2220" s="22" t="s">
        <v>2282</v>
      </c>
      <c r="B2220" s="51" t="s">
        <v>3187</v>
      </c>
      <c r="C2220" s="52" t="s">
        <v>458</v>
      </c>
      <c r="D2220" s="22"/>
      <c r="E2220" s="22"/>
      <c r="F2220" s="22" t="s">
        <v>460</v>
      </c>
      <c r="G2220" s="25">
        <v>75</v>
      </c>
      <c r="H2220" s="7"/>
      <c r="I2220" s="3">
        <f t="shared" si="82"/>
        <v>0</v>
      </c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  <c r="AT2220" s="13"/>
      <c r="AU2220" s="13"/>
      <c r="AV2220" s="13"/>
      <c r="AW2220" s="13"/>
      <c r="AX2220" s="13"/>
      <c r="AY2220" s="13"/>
      <c r="AZ2220" s="13"/>
      <c r="BA2220" s="13"/>
      <c r="BB2220" s="13"/>
      <c r="BC2220" s="13"/>
      <c r="BD2220" s="13"/>
      <c r="BE2220" s="13"/>
      <c r="BF2220" s="13"/>
      <c r="BG2220" s="13"/>
      <c r="BH2220" s="13"/>
      <c r="BI2220" s="13"/>
      <c r="BJ2220" s="13"/>
      <c r="BK2220" s="13"/>
      <c r="BL2220" s="13"/>
      <c r="BM2220" s="13"/>
      <c r="BN2220" s="13"/>
      <c r="BO2220" s="13"/>
      <c r="BP2220" s="13"/>
      <c r="BQ2220" s="13"/>
      <c r="BR2220" s="13"/>
      <c r="BS2220" s="13"/>
      <c r="BT2220" s="13"/>
      <c r="BU2220" s="13"/>
      <c r="BV2220" s="13"/>
      <c r="BW2220" s="13"/>
      <c r="BX2220" s="13"/>
      <c r="BY2220" s="13"/>
      <c r="BZ2220" s="13"/>
      <c r="CA2220" s="13"/>
      <c r="CB2220" s="13"/>
      <c r="CC2220" s="13"/>
      <c r="CD2220" s="13"/>
      <c r="CE2220" s="13"/>
      <c r="CF2220" s="13"/>
      <c r="CG2220" s="13"/>
      <c r="CH2220" s="13"/>
      <c r="CI2220" s="13"/>
      <c r="CJ2220" s="13"/>
      <c r="CK2220" s="13"/>
      <c r="CL2220" s="13"/>
      <c r="CM2220" s="13"/>
      <c r="CN2220" s="13"/>
      <c r="CO2220" s="13"/>
      <c r="CP2220" s="13"/>
      <c r="CQ2220" s="13"/>
      <c r="CR2220" s="13"/>
      <c r="CS2220" s="13"/>
      <c r="CT2220" s="13"/>
      <c r="CU2220" s="13"/>
      <c r="CV2220" s="13"/>
      <c r="CW2220" s="13"/>
      <c r="CX2220" s="13"/>
      <c r="CY2220" s="13"/>
      <c r="CZ2220" s="13"/>
      <c r="DA2220" s="13"/>
      <c r="DB2220" s="13"/>
      <c r="DC2220" s="13"/>
      <c r="DD2220" s="13"/>
      <c r="DE2220" s="13"/>
      <c r="DF2220" s="13"/>
      <c r="DG2220" s="13"/>
      <c r="DH2220" s="13"/>
      <c r="DI2220" s="13"/>
      <c r="DJ2220" s="13"/>
      <c r="DK2220" s="13"/>
      <c r="DL2220" s="13"/>
      <c r="DM2220" s="13"/>
      <c r="DN2220" s="13"/>
      <c r="DO2220" s="13"/>
      <c r="DP2220" s="13"/>
      <c r="DQ2220" s="13"/>
      <c r="DR2220" s="13"/>
      <c r="DS2220" s="13"/>
      <c r="DT2220" s="13"/>
      <c r="DU2220" s="13"/>
      <c r="DV2220" s="13"/>
      <c r="DW2220" s="13"/>
      <c r="DX2220" s="13"/>
      <c r="DY2220" s="13"/>
      <c r="DZ2220" s="13"/>
      <c r="EA2220" s="13"/>
      <c r="EB2220" s="13"/>
      <c r="EC2220" s="13"/>
      <c r="ED2220" s="13"/>
      <c r="EE2220" s="13"/>
      <c r="EF2220" s="13"/>
      <c r="EG2220" s="13"/>
      <c r="EH2220" s="13"/>
      <c r="EI2220" s="13"/>
      <c r="EJ2220" s="13"/>
      <c r="EK2220" s="13"/>
      <c r="EL2220" s="13"/>
      <c r="EM2220" s="13"/>
      <c r="EN2220" s="13"/>
      <c r="EO2220" s="13"/>
      <c r="EP2220" s="13"/>
      <c r="EQ2220" s="13"/>
      <c r="ER2220" s="13"/>
      <c r="ES2220" s="13"/>
      <c r="ET2220" s="13"/>
      <c r="EU2220" s="13"/>
      <c r="EV2220" s="13"/>
      <c r="EW2220" s="13"/>
      <c r="EX2220" s="13"/>
      <c r="EY2220" s="13"/>
      <c r="EZ2220" s="13"/>
      <c r="FA2220" s="13"/>
      <c r="FB2220" s="13"/>
      <c r="FC2220" s="13"/>
      <c r="FD2220" s="13"/>
      <c r="FE2220" s="13"/>
      <c r="FF2220" s="13"/>
      <c r="FG2220" s="13"/>
      <c r="FH2220" s="13"/>
      <c r="FI2220" s="13"/>
      <c r="FJ2220" s="13"/>
      <c r="FK2220" s="13"/>
      <c r="FL2220" s="13"/>
      <c r="FM2220" s="13"/>
      <c r="FN2220" s="13"/>
      <c r="FO2220" s="13"/>
      <c r="FP2220" s="13"/>
      <c r="FQ2220" s="13"/>
      <c r="FR2220" s="13"/>
      <c r="FS2220" s="13"/>
      <c r="FT2220" s="13"/>
      <c r="FU2220" s="13"/>
      <c r="FV2220" s="13"/>
      <c r="FW2220" s="13"/>
      <c r="FX2220" s="13"/>
      <c r="FY2220" s="13"/>
      <c r="FZ2220" s="13"/>
      <c r="GA2220" s="13"/>
      <c r="GB2220" s="13"/>
      <c r="GC2220" s="13"/>
      <c r="GD2220" s="13"/>
      <c r="GE2220" s="13"/>
      <c r="GF2220" s="13"/>
      <c r="GG2220" s="13"/>
      <c r="GH2220" s="13"/>
      <c r="GI2220" s="13"/>
      <c r="GJ2220" s="13"/>
      <c r="GK2220" s="13"/>
      <c r="GL2220" s="13"/>
      <c r="GM2220" s="13"/>
      <c r="GN2220" s="13"/>
      <c r="GO2220" s="13"/>
      <c r="GP2220" s="13"/>
      <c r="GQ2220" s="13"/>
      <c r="GR2220" s="13"/>
      <c r="GS2220" s="13"/>
      <c r="GT2220" s="13"/>
      <c r="GU2220" s="13"/>
      <c r="GV2220" s="13"/>
      <c r="GW2220" s="13"/>
      <c r="GX2220" s="13"/>
      <c r="GY2220" s="13"/>
      <c r="GZ2220" s="13"/>
      <c r="HA2220" s="13"/>
      <c r="HB2220" s="13"/>
      <c r="HC2220" s="13"/>
      <c r="HD2220" s="13"/>
      <c r="HE2220" s="13"/>
      <c r="HF2220" s="13"/>
      <c r="HG2220" s="13"/>
      <c r="HH2220" s="13"/>
      <c r="HI2220" s="13"/>
      <c r="HJ2220" s="13"/>
      <c r="HK2220" s="13"/>
      <c r="HL2220" s="13"/>
      <c r="HM2220" s="13"/>
      <c r="HN2220" s="13"/>
      <c r="HO2220" s="13"/>
      <c r="HP2220" s="13"/>
    </row>
    <row r="2221" spans="1:224" s="75" customFormat="1" ht="15.75" x14ac:dyDescent="0.25">
      <c r="A2221" s="22" t="s">
        <v>2283</v>
      </c>
      <c r="B2221" s="51" t="s">
        <v>3188</v>
      </c>
      <c r="C2221" s="52" t="s">
        <v>431</v>
      </c>
      <c r="D2221" s="22"/>
      <c r="E2221" s="22"/>
      <c r="F2221" s="22" t="s">
        <v>462</v>
      </c>
      <c r="G2221" s="25">
        <v>96</v>
      </c>
      <c r="H2221" s="7"/>
      <c r="I2221" s="3">
        <f t="shared" ref="I2221:I2252" si="83">G2221*H2221</f>
        <v>0</v>
      </c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  <c r="AT2221" s="13"/>
      <c r="AU2221" s="13"/>
      <c r="AV2221" s="13"/>
      <c r="AW2221" s="13"/>
      <c r="AX2221" s="13"/>
      <c r="AY2221" s="13"/>
      <c r="AZ2221" s="13"/>
      <c r="BA2221" s="13"/>
      <c r="BB2221" s="13"/>
      <c r="BC2221" s="13"/>
      <c r="BD2221" s="13"/>
      <c r="BE2221" s="13"/>
      <c r="BF2221" s="13"/>
      <c r="BG2221" s="13"/>
      <c r="BH2221" s="13"/>
      <c r="BI2221" s="13"/>
      <c r="BJ2221" s="13"/>
      <c r="BK2221" s="13"/>
      <c r="BL2221" s="13"/>
      <c r="BM2221" s="13"/>
      <c r="BN2221" s="13"/>
      <c r="BO2221" s="13"/>
      <c r="BP2221" s="13"/>
      <c r="BQ2221" s="13"/>
      <c r="BR2221" s="13"/>
      <c r="BS2221" s="13"/>
      <c r="BT2221" s="13"/>
      <c r="BU2221" s="13"/>
      <c r="BV2221" s="13"/>
      <c r="BW2221" s="13"/>
      <c r="BX2221" s="13"/>
      <c r="BY2221" s="13"/>
      <c r="BZ2221" s="13"/>
      <c r="CA2221" s="13"/>
      <c r="CB2221" s="13"/>
      <c r="CC2221" s="13"/>
      <c r="CD2221" s="13"/>
      <c r="CE2221" s="13"/>
      <c r="CF2221" s="13"/>
      <c r="CG2221" s="13"/>
      <c r="CH2221" s="13"/>
      <c r="CI2221" s="13"/>
      <c r="CJ2221" s="13"/>
      <c r="CK2221" s="13"/>
      <c r="CL2221" s="13"/>
      <c r="CM2221" s="13"/>
      <c r="CN2221" s="13"/>
      <c r="CO2221" s="13"/>
      <c r="CP2221" s="13"/>
      <c r="CQ2221" s="13"/>
      <c r="CR2221" s="13"/>
      <c r="CS2221" s="13"/>
      <c r="CT2221" s="13"/>
      <c r="CU2221" s="13"/>
      <c r="CV2221" s="13"/>
      <c r="CW2221" s="13"/>
      <c r="CX2221" s="13"/>
      <c r="CY2221" s="13"/>
      <c r="CZ2221" s="13"/>
      <c r="DA2221" s="13"/>
      <c r="DB2221" s="13"/>
      <c r="DC2221" s="13"/>
      <c r="DD2221" s="13"/>
      <c r="DE2221" s="13"/>
      <c r="DF2221" s="13"/>
      <c r="DG2221" s="13"/>
      <c r="DH2221" s="13"/>
      <c r="DI2221" s="13"/>
      <c r="DJ2221" s="13"/>
      <c r="DK2221" s="13"/>
      <c r="DL2221" s="13"/>
      <c r="DM2221" s="13"/>
      <c r="DN2221" s="13"/>
      <c r="DO2221" s="13"/>
      <c r="DP2221" s="13"/>
      <c r="DQ2221" s="13"/>
      <c r="DR2221" s="13"/>
      <c r="DS2221" s="13"/>
      <c r="DT2221" s="13"/>
      <c r="DU2221" s="13"/>
      <c r="DV2221" s="13"/>
      <c r="DW2221" s="13"/>
      <c r="DX2221" s="13"/>
      <c r="DY2221" s="13"/>
      <c r="DZ2221" s="13"/>
      <c r="EA2221" s="13"/>
      <c r="EB2221" s="13"/>
      <c r="EC2221" s="13"/>
      <c r="ED2221" s="13"/>
      <c r="EE2221" s="13"/>
      <c r="EF2221" s="13"/>
      <c r="EG2221" s="13"/>
      <c r="EH2221" s="13"/>
      <c r="EI2221" s="13"/>
      <c r="EJ2221" s="13"/>
      <c r="EK2221" s="13"/>
      <c r="EL2221" s="13"/>
      <c r="EM2221" s="13"/>
      <c r="EN2221" s="13"/>
      <c r="EO2221" s="13"/>
      <c r="EP2221" s="13"/>
      <c r="EQ2221" s="13"/>
      <c r="ER2221" s="13"/>
      <c r="ES2221" s="13"/>
      <c r="ET2221" s="13"/>
      <c r="EU2221" s="13"/>
      <c r="EV2221" s="13"/>
      <c r="EW2221" s="13"/>
      <c r="EX2221" s="13"/>
      <c r="EY2221" s="13"/>
      <c r="EZ2221" s="13"/>
      <c r="FA2221" s="13"/>
      <c r="FB2221" s="13"/>
      <c r="FC2221" s="13"/>
      <c r="FD2221" s="13"/>
      <c r="FE2221" s="13"/>
      <c r="FF2221" s="13"/>
      <c r="FG2221" s="13"/>
      <c r="FH2221" s="13"/>
      <c r="FI2221" s="13"/>
      <c r="FJ2221" s="13"/>
      <c r="FK2221" s="13"/>
      <c r="FL2221" s="13"/>
      <c r="FM2221" s="13"/>
      <c r="FN2221" s="13"/>
      <c r="FO2221" s="13"/>
      <c r="FP2221" s="13"/>
      <c r="FQ2221" s="13"/>
      <c r="FR2221" s="13"/>
      <c r="FS2221" s="13"/>
      <c r="FT2221" s="13"/>
      <c r="FU2221" s="13"/>
      <c r="FV2221" s="13"/>
      <c r="FW2221" s="13"/>
      <c r="FX2221" s="13"/>
      <c r="FY2221" s="13"/>
      <c r="FZ2221" s="13"/>
      <c r="GA2221" s="13"/>
      <c r="GB2221" s="13"/>
      <c r="GC2221" s="13"/>
      <c r="GD2221" s="13"/>
      <c r="GE2221" s="13"/>
      <c r="GF2221" s="13"/>
      <c r="GG2221" s="13"/>
      <c r="GH2221" s="13"/>
      <c r="GI2221" s="13"/>
      <c r="GJ2221" s="13"/>
      <c r="GK2221" s="13"/>
      <c r="GL2221" s="13"/>
      <c r="GM2221" s="13"/>
      <c r="GN2221" s="13"/>
      <c r="GO2221" s="13"/>
      <c r="GP2221" s="13"/>
      <c r="GQ2221" s="13"/>
      <c r="GR2221" s="13"/>
      <c r="GS2221" s="13"/>
      <c r="GT2221" s="13"/>
      <c r="GU2221" s="13"/>
      <c r="GV2221" s="13"/>
      <c r="GW2221" s="13"/>
      <c r="GX2221" s="13"/>
      <c r="GY2221" s="13"/>
      <c r="GZ2221" s="13"/>
      <c r="HA2221" s="13"/>
      <c r="HB2221" s="13"/>
      <c r="HC2221" s="13"/>
      <c r="HD2221" s="13"/>
      <c r="HE2221" s="13"/>
      <c r="HF2221" s="13"/>
      <c r="HG2221" s="13"/>
      <c r="HH2221" s="13"/>
      <c r="HI2221" s="13"/>
      <c r="HJ2221" s="13"/>
      <c r="HK2221" s="13"/>
      <c r="HL2221" s="13"/>
      <c r="HM2221" s="13"/>
      <c r="HN2221" s="13"/>
      <c r="HO2221" s="13"/>
      <c r="HP2221" s="13"/>
    </row>
    <row r="2222" spans="1:224" s="75" customFormat="1" ht="15.75" x14ac:dyDescent="0.25">
      <c r="A2222" s="22" t="s">
        <v>2284</v>
      </c>
      <c r="B2222" s="51" t="s">
        <v>3189</v>
      </c>
      <c r="C2222" s="52" t="s">
        <v>19</v>
      </c>
      <c r="D2222" s="22"/>
      <c r="E2222" s="22"/>
      <c r="F2222" s="22" t="s">
        <v>392</v>
      </c>
      <c r="G2222" s="25">
        <v>160</v>
      </c>
      <c r="H2222" s="7"/>
      <c r="I2222" s="3">
        <f t="shared" si="83"/>
        <v>0</v>
      </c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  <c r="AT2222" s="13"/>
      <c r="AU2222" s="13"/>
      <c r="AV2222" s="13"/>
      <c r="AW2222" s="13"/>
      <c r="AX2222" s="13"/>
      <c r="AY2222" s="13"/>
      <c r="AZ2222" s="13"/>
      <c r="BA2222" s="13"/>
      <c r="BB2222" s="13"/>
      <c r="BC2222" s="13"/>
      <c r="BD2222" s="13"/>
      <c r="BE2222" s="13"/>
      <c r="BF2222" s="13"/>
      <c r="BG2222" s="13"/>
      <c r="BH2222" s="13"/>
      <c r="BI2222" s="13"/>
      <c r="BJ2222" s="13"/>
      <c r="BK2222" s="13"/>
      <c r="BL2222" s="13"/>
      <c r="BM2222" s="13"/>
      <c r="BN2222" s="13"/>
      <c r="BO2222" s="13"/>
      <c r="BP2222" s="13"/>
      <c r="BQ2222" s="13"/>
      <c r="BR2222" s="13"/>
      <c r="BS2222" s="13"/>
      <c r="BT2222" s="13"/>
      <c r="BU2222" s="13"/>
      <c r="BV2222" s="13"/>
      <c r="BW2222" s="13"/>
      <c r="BX2222" s="13"/>
      <c r="BY2222" s="13"/>
      <c r="BZ2222" s="13"/>
      <c r="CA2222" s="13"/>
      <c r="CB2222" s="13"/>
      <c r="CC2222" s="13"/>
      <c r="CD2222" s="13"/>
      <c r="CE2222" s="13"/>
      <c r="CF2222" s="13"/>
      <c r="CG2222" s="13"/>
      <c r="CH2222" s="13"/>
      <c r="CI2222" s="13"/>
      <c r="CJ2222" s="13"/>
      <c r="CK2222" s="13"/>
      <c r="CL2222" s="13"/>
      <c r="CM2222" s="13"/>
      <c r="CN2222" s="13"/>
      <c r="CO2222" s="13"/>
      <c r="CP2222" s="13"/>
      <c r="CQ2222" s="13"/>
      <c r="CR2222" s="13"/>
      <c r="CS2222" s="13"/>
      <c r="CT2222" s="13"/>
      <c r="CU2222" s="13"/>
      <c r="CV2222" s="13"/>
      <c r="CW2222" s="13"/>
      <c r="CX2222" s="13"/>
      <c r="CY2222" s="13"/>
      <c r="CZ2222" s="13"/>
      <c r="DA2222" s="13"/>
      <c r="DB2222" s="13"/>
      <c r="DC2222" s="13"/>
      <c r="DD2222" s="13"/>
      <c r="DE2222" s="13"/>
      <c r="DF2222" s="13"/>
      <c r="DG2222" s="13"/>
      <c r="DH2222" s="13"/>
      <c r="DI2222" s="13"/>
      <c r="DJ2222" s="13"/>
      <c r="DK2222" s="13"/>
      <c r="DL2222" s="13"/>
      <c r="DM2222" s="13"/>
      <c r="DN2222" s="13"/>
      <c r="DO2222" s="13"/>
      <c r="DP2222" s="13"/>
      <c r="DQ2222" s="13"/>
      <c r="DR2222" s="13"/>
      <c r="DS2222" s="13"/>
      <c r="DT2222" s="13"/>
      <c r="DU2222" s="13"/>
      <c r="DV2222" s="13"/>
      <c r="DW2222" s="13"/>
      <c r="DX2222" s="13"/>
      <c r="DY2222" s="13"/>
      <c r="DZ2222" s="13"/>
      <c r="EA2222" s="13"/>
      <c r="EB2222" s="13"/>
      <c r="EC2222" s="13"/>
      <c r="ED2222" s="13"/>
      <c r="EE2222" s="13"/>
      <c r="EF2222" s="13"/>
      <c r="EG2222" s="13"/>
      <c r="EH2222" s="13"/>
      <c r="EI2222" s="13"/>
      <c r="EJ2222" s="13"/>
      <c r="EK2222" s="13"/>
      <c r="EL2222" s="13"/>
      <c r="EM2222" s="13"/>
      <c r="EN2222" s="13"/>
      <c r="EO2222" s="13"/>
      <c r="EP2222" s="13"/>
      <c r="EQ2222" s="13"/>
      <c r="ER2222" s="13"/>
      <c r="ES2222" s="13"/>
      <c r="ET2222" s="13"/>
      <c r="EU2222" s="13"/>
      <c r="EV2222" s="13"/>
      <c r="EW2222" s="13"/>
      <c r="EX2222" s="13"/>
      <c r="EY2222" s="13"/>
      <c r="EZ2222" s="13"/>
      <c r="FA2222" s="13"/>
      <c r="FB2222" s="13"/>
      <c r="FC2222" s="13"/>
      <c r="FD2222" s="13"/>
      <c r="FE2222" s="13"/>
      <c r="FF2222" s="13"/>
      <c r="FG2222" s="13"/>
      <c r="FH2222" s="13"/>
      <c r="FI2222" s="13"/>
      <c r="FJ2222" s="13"/>
      <c r="FK2222" s="13"/>
      <c r="FL2222" s="13"/>
      <c r="FM2222" s="13"/>
      <c r="FN2222" s="13"/>
      <c r="FO2222" s="13"/>
      <c r="FP2222" s="13"/>
      <c r="FQ2222" s="13"/>
      <c r="FR2222" s="13"/>
      <c r="FS2222" s="13"/>
      <c r="FT2222" s="13"/>
      <c r="FU2222" s="13"/>
      <c r="FV2222" s="13"/>
      <c r="FW2222" s="13"/>
      <c r="FX2222" s="13"/>
      <c r="FY2222" s="13"/>
      <c r="FZ2222" s="13"/>
      <c r="GA2222" s="13"/>
      <c r="GB2222" s="13"/>
      <c r="GC2222" s="13"/>
      <c r="GD2222" s="13"/>
      <c r="GE2222" s="13"/>
      <c r="GF2222" s="13"/>
      <c r="GG2222" s="13"/>
      <c r="GH2222" s="13"/>
      <c r="GI2222" s="13"/>
      <c r="GJ2222" s="13"/>
      <c r="GK2222" s="13"/>
      <c r="GL2222" s="13"/>
      <c r="GM2222" s="13"/>
      <c r="GN2222" s="13"/>
      <c r="GO2222" s="13"/>
      <c r="GP2222" s="13"/>
      <c r="GQ2222" s="13"/>
      <c r="GR2222" s="13"/>
      <c r="GS2222" s="13"/>
      <c r="GT2222" s="13"/>
      <c r="GU2222" s="13"/>
      <c r="GV2222" s="13"/>
      <c r="GW2222" s="13"/>
      <c r="GX2222" s="13"/>
      <c r="GY2222" s="13"/>
      <c r="GZ2222" s="13"/>
      <c r="HA2222" s="13"/>
      <c r="HB2222" s="13"/>
      <c r="HC2222" s="13"/>
      <c r="HD2222" s="13"/>
      <c r="HE2222" s="13"/>
      <c r="HF2222" s="13"/>
      <c r="HG2222" s="13"/>
      <c r="HH2222" s="13"/>
      <c r="HI2222" s="13"/>
      <c r="HJ2222" s="13"/>
      <c r="HK2222" s="13"/>
      <c r="HL2222" s="13"/>
      <c r="HM2222" s="13"/>
      <c r="HN2222" s="13"/>
      <c r="HO2222" s="13"/>
      <c r="HP2222" s="13"/>
    </row>
    <row r="2223" spans="1:224" s="75" customFormat="1" ht="15.75" x14ac:dyDescent="0.25">
      <c r="A2223" s="22" t="s">
        <v>2294</v>
      </c>
      <c r="B2223" s="51" t="s">
        <v>6804</v>
      </c>
      <c r="C2223" s="52" t="s">
        <v>455</v>
      </c>
      <c r="D2223" s="22"/>
      <c r="E2223" s="22"/>
      <c r="F2223" s="22" t="s">
        <v>348</v>
      </c>
      <c r="G2223" s="25">
        <v>907</v>
      </c>
      <c r="H2223" s="7"/>
      <c r="I2223" s="3">
        <f t="shared" si="83"/>
        <v>0</v>
      </c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  <c r="AT2223" s="13"/>
      <c r="AU2223" s="13"/>
      <c r="AV2223" s="13"/>
      <c r="AW2223" s="13"/>
      <c r="AX2223" s="13"/>
      <c r="AY2223" s="13"/>
      <c r="AZ2223" s="13"/>
      <c r="BA2223" s="13"/>
      <c r="BB2223" s="13"/>
      <c r="BC2223" s="13"/>
      <c r="BD2223" s="13"/>
      <c r="BE2223" s="13"/>
      <c r="BF2223" s="13"/>
      <c r="BG2223" s="13"/>
      <c r="BH2223" s="13"/>
      <c r="BI2223" s="13"/>
      <c r="BJ2223" s="13"/>
      <c r="BK2223" s="13"/>
      <c r="BL2223" s="13"/>
      <c r="BM2223" s="13"/>
      <c r="BN2223" s="13"/>
      <c r="BO2223" s="13"/>
      <c r="BP2223" s="13"/>
      <c r="BQ2223" s="13"/>
      <c r="BR2223" s="13"/>
      <c r="BS2223" s="13"/>
      <c r="BT2223" s="13"/>
      <c r="BU2223" s="13"/>
      <c r="BV2223" s="13"/>
      <c r="BW2223" s="13"/>
      <c r="BX2223" s="13"/>
      <c r="BY2223" s="13"/>
      <c r="BZ2223" s="13"/>
      <c r="CA2223" s="13"/>
      <c r="CB2223" s="13"/>
      <c r="CC2223" s="13"/>
      <c r="CD2223" s="13"/>
      <c r="CE2223" s="13"/>
      <c r="CF2223" s="13"/>
      <c r="CG2223" s="13"/>
      <c r="CH2223" s="13"/>
      <c r="CI2223" s="13"/>
      <c r="CJ2223" s="13"/>
      <c r="CK2223" s="13"/>
      <c r="CL2223" s="13"/>
      <c r="CM2223" s="13"/>
      <c r="CN2223" s="13"/>
      <c r="CO2223" s="13"/>
      <c r="CP2223" s="13"/>
      <c r="CQ2223" s="13"/>
      <c r="CR2223" s="13"/>
      <c r="CS2223" s="13"/>
      <c r="CT2223" s="13"/>
      <c r="CU2223" s="13"/>
      <c r="CV2223" s="13"/>
      <c r="CW2223" s="13"/>
      <c r="CX2223" s="13"/>
      <c r="CY2223" s="13"/>
      <c r="CZ2223" s="13"/>
      <c r="DA2223" s="13"/>
      <c r="DB2223" s="13"/>
      <c r="DC2223" s="13"/>
      <c r="DD2223" s="13"/>
      <c r="DE2223" s="13"/>
      <c r="DF2223" s="13"/>
      <c r="DG2223" s="13"/>
      <c r="DH2223" s="13"/>
      <c r="DI2223" s="13"/>
      <c r="DJ2223" s="13"/>
      <c r="DK2223" s="13"/>
      <c r="DL2223" s="13"/>
      <c r="DM2223" s="13"/>
      <c r="DN2223" s="13"/>
      <c r="DO2223" s="13"/>
      <c r="DP2223" s="13"/>
      <c r="DQ2223" s="13"/>
      <c r="DR2223" s="13"/>
      <c r="DS2223" s="13"/>
      <c r="DT2223" s="13"/>
      <c r="DU2223" s="13"/>
      <c r="DV2223" s="13"/>
      <c r="DW2223" s="13"/>
      <c r="DX2223" s="13"/>
      <c r="DY2223" s="13"/>
      <c r="DZ2223" s="13"/>
      <c r="EA2223" s="13"/>
      <c r="EB2223" s="13"/>
      <c r="EC2223" s="13"/>
      <c r="ED2223" s="13"/>
      <c r="EE2223" s="13"/>
      <c r="EF2223" s="13"/>
      <c r="EG2223" s="13"/>
      <c r="EH2223" s="13"/>
      <c r="EI2223" s="13"/>
      <c r="EJ2223" s="13"/>
      <c r="EK2223" s="13"/>
      <c r="EL2223" s="13"/>
      <c r="EM2223" s="13"/>
      <c r="EN2223" s="13"/>
      <c r="EO2223" s="13"/>
      <c r="EP2223" s="13"/>
      <c r="EQ2223" s="13"/>
      <c r="ER2223" s="13"/>
      <c r="ES2223" s="13"/>
      <c r="ET2223" s="13"/>
      <c r="EU2223" s="13"/>
      <c r="EV2223" s="13"/>
      <c r="EW2223" s="13"/>
      <c r="EX2223" s="13"/>
      <c r="EY2223" s="13"/>
      <c r="EZ2223" s="13"/>
      <c r="FA2223" s="13"/>
      <c r="FB2223" s="13"/>
      <c r="FC2223" s="13"/>
      <c r="FD2223" s="13"/>
      <c r="FE2223" s="13"/>
      <c r="FF2223" s="13"/>
      <c r="FG2223" s="13"/>
      <c r="FH2223" s="13"/>
      <c r="FI2223" s="13"/>
      <c r="FJ2223" s="13"/>
      <c r="FK2223" s="13"/>
      <c r="FL2223" s="13"/>
      <c r="FM2223" s="13"/>
      <c r="FN2223" s="13"/>
      <c r="FO2223" s="13"/>
      <c r="FP2223" s="13"/>
      <c r="FQ2223" s="13"/>
      <c r="FR2223" s="13"/>
      <c r="FS2223" s="13"/>
      <c r="FT2223" s="13"/>
      <c r="FU2223" s="13"/>
      <c r="FV2223" s="13"/>
      <c r="FW2223" s="13"/>
      <c r="FX2223" s="13"/>
      <c r="FY2223" s="13"/>
      <c r="FZ2223" s="13"/>
      <c r="GA2223" s="13"/>
      <c r="GB2223" s="13"/>
      <c r="GC2223" s="13"/>
      <c r="GD2223" s="13"/>
      <c r="GE2223" s="13"/>
      <c r="GF2223" s="13"/>
      <c r="GG2223" s="13"/>
      <c r="GH2223" s="13"/>
      <c r="GI2223" s="13"/>
      <c r="GJ2223" s="13"/>
      <c r="GK2223" s="13"/>
      <c r="GL2223" s="13"/>
      <c r="GM2223" s="13"/>
      <c r="GN2223" s="13"/>
      <c r="GO2223" s="13"/>
      <c r="GP2223" s="13"/>
      <c r="GQ2223" s="13"/>
      <c r="GR2223" s="13"/>
      <c r="GS2223" s="13"/>
      <c r="GT2223" s="13"/>
      <c r="GU2223" s="13"/>
      <c r="GV2223" s="13"/>
      <c r="GW2223" s="13"/>
      <c r="GX2223" s="13"/>
      <c r="GY2223" s="13"/>
      <c r="GZ2223" s="13"/>
      <c r="HA2223" s="13"/>
      <c r="HB2223" s="13"/>
      <c r="HC2223" s="13"/>
      <c r="HD2223" s="13"/>
      <c r="HE2223" s="13"/>
      <c r="HF2223" s="13"/>
      <c r="HG2223" s="13"/>
      <c r="HH2223" s="13"/>
      <c r="HI2223" s="13"/>
      <c r="HJ2223" s="13"/>
      <c r="HK2223" s="13"/>
      <c r="HL2223" s="13"/>
      <c r="HM2223" s="13"/>
      <c r="HN2223" s="13"/>
      <c r="HO2223" s="13"/>
      <c r="HP2223" s="13"/>
    </row>
    <row r="2224" spans="1:224" s="75" customFormat="1" ht="15.75" x14ac:dyDescent="0.25">
      <c r="A2224" s="22" t="s">
        <v>2293</v>
      </c>
      <c r="B2224" s="51" t="s">
        <v>6805</v>
      </c>
      <c r="C2224" s="52" t="s">
        <v>456</v>
      </c>
      <c r="D2224" s="22"/>
      <c r="E2224" s="22"/>
      <c r="F2224" s="22" t="s">
        <v>461</v>
      </c>
      <c r="G2224" s="25">
        <v>720</v>
      </c>
      <c r="H2224" s="7"/>
      <c r="I2224" s="3">
        <f t="shared" si="83"/>
        <v>0</v>
      </c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  <c r="AT2224" s="13"/>
      <c r="AU2224" s="13"/>
      <c r="AV2224" s="13"/>
      <c r="AW2224" s="13"/>
      <c r="AX2224" s="13"/>
      <c r="AY2224" s="13"/>
      <c r="AZ2224" s="13"/>
      <c r="BA2224" s="13"/>
      <c r="BB2224" s="13"/>
      <c r="BC2224" s="13"/>
      <c r="BD2224" s="13"/>
      <c r="BE2224" s="13"/>
      <c r="BF2224" s="13"/>
      <c r="BG2224" s="13"/>
      <c r="BH2224" s="13"/>
      <c r="BI2224" s="13"/>
      <c r="BJ2224" s="13"/>
      <c r="BK2224" s="13"/>
      <c r="BL2224" s="13"/>
      <c r="BM2224" s="13"/>
      <c r="BN2224" s="13"/>
      <c r="BO2224" s="13"/>
      <c r="BP2224" s="13"/>
      <c r="BQ2224" s="13"/>
      <c r="BR2224" s="13"/>
      <c r="BS2224" s="13"/>
      <c r="BT2224" s="13"/>
      <c r="BU2224" s="13"/>
      <c r="BV2224" s="13"/>
      <c r="BW2224" s="13"/>
      <c r="BX2224" s="13"/>
      <c r="BY2224" s="13"/>
      <c r="BZ2224" s="13"/>
      <c r="CA2224" s="13"/>
      <c r="CB2224" s="13"/>
      <c r="CC2224" s="13"/>
      <c r="CD2224" s="13"/>
      <c r="CE2224" s="13"/>
      <c r="CF2224" s="13"/>
      <c r="CG2224" s="13"/>
      <c r="CH2224" s="13"/>
      <c r="CI2224" s="13"/>
      <c r="CJ2224" s="13"/>
      <c r="CK2224" s="13"/>
      <c r="CL2224" s="13"/>
      <c r="CM2224" s="13"/>
      <c r="CN2224" s="13"/>
      <c r="CO2224" s="13"/>
      <c r="CP2224" s="13"/>
      <c r="CQ2224" s="13"/>
      <c r="CR2224" s="13"/>
      <c r="CS2224" s="13"/>
      <c r="CT2224" s="13"/>
      <c r="CU2224" s="13"/>
      <c r="CV2224" s="13"/>
      <c r="CW2224" s="13"/>
      <c r="CX2224" s="13"/>
      <c r="CY2224" s="13"/>
      <c r="CZ2224" s="13"/>
      <c r="DA2224" s="13"/>
      <c r="DB2224" s="13"/>
      <c r="DC2224" s="13"/>
      <c r="DD2224" s="13"/>
      <c r="DE2224" s="13"/>
      <c r="DF2224" s="13"/>
      <c r="DG2224" s="13"/>
      <c r="DH2224" s="13"/>
      <c r="DI2224" s="13"/>
      <c r="DJ2224" s="13"/>
      <c r="DK2224" s="13"/>
      <c r="DL2224" s="13"/>
      <c r="DM2224" s="13"/>
      <c r="DN2224" s="13"/>
      <c r="DO2224" s="13"/>
      <c r="DP2224" s="13"/>
      <c r="DQ2224" s="13"/>
      <c r="DR2224" s="13"/>
      <c r="DS2224" s="13"/>
      <c r="DT2224" s="13"/>
      <c r="DU2224" s="13"/>
      <c r="DV2224" s="13"/>
      <c r="DW2224" s="13"/>
      <c r="DX2224" s="13"/>
      <c r="DY2224" s="13"/>
      <c r="DZ2224" s="13"/>
      <c r="EA2224" s="13"/>
      <c r="EB2224" s="13"/>
      <c r="EC2224" s="13"/>
      <c r="ED2224" s="13"/>
      <c r="EE2224" s="13"/>
      <c r="EF2224" s="13"/>
      <c r="EG2224" s="13"/>
      <c r="EH2224" s="13"/>
      <c r="EI2224" s="13"/>
      <c r="EJ2224" s="13"/>
      <c r="EK2224" s="13"/>
      <c r="EL2224" s="13"/>
      <c r="EM2224" s="13"/>
      <c r="EN2224" s="13"/>
      <c r="EO2224" s="13"/>
      <c r="EP2224" s="13"/>
      <c r="EQ2224" s="13"/>
      <c r="ER2224" s="13"/>
      <c r="ES2224" s="13"/>
      <c r="ET2224" s="13"/>
      <c r="EU2224" s="13"/>
      <c r="EV2224" s="13"/>
      <c r="EW2224" s="13"/>
      <c r="EX2224" s="13"/>
      <c r="EY2224" s="13"/>
      <c r="EZ2224" s="13"/>
      <c r="FA2224" s="13"/>
      <c r="FB2224" s="13"/>
      <c r="FC2224" s="13"/>
      <c r="FD2224" s="13"/>
      <c r="FE2224" s="13"/>
      <c r="FF2224" s="13"/>
      <c r="FG2224" s="13"/>
      <c r="FH2224" s="13"/>
      <c r="FI2224" s="13"/>
      <c r="FJ2224" s="13"/>
      <c r="FK2224" s="13"/>
      <c r="FL2224" s="13"/>
      <c r="FM2224" s="13"/>
      <c r="FN2224" s="13"/>
      <c r="FO2224" s="13"/>
      <c r="FP2224" s="13"/>
      <c r="FQ2224" s="13"/>
      <c r="FR2224" s="13"/>
      <c r="FS2224" s="13"/>
      <c r="FT2224" s="13"/>
      <c r="FU2224" s="13"/>
      <c r="FV2224" s="13"/>
      <c r="FW2224" s="13"/>
      <c r="FX2224" s="13"/>
      <c r="FY2224" s="13"/>
      <c r="FZ2224" s="13"/>
      <c r="GA2224" s="13"/>
      <c r="GB2224" s="13"/>
      <c r="GC2224" s="13"/>
      <c r="GD2224" s="13"/>
      <c r="GE2224" s="13"/>
      <c r="GF2224" s="13"/>
      <c r="GG2224" s="13"/>
      <c r="GH2224" s="13"/>
      <c r="GI2224" s="13"/>
      <c r="GJ2224" s="13"/>
      <c r="GK2224" s="13"/>
      <c r="GL2224" s="13"/>
      <c r="GM2224" s="13"/>
      <c r="GN2224" s="13"/>
      <c r="GO2224" s="13"/>
      <c r="GP2224" s="13"/>
      <c r="GQ2224" s="13"/>
      <c r="GR2224" s="13"/>
      <c r="GS2224" s="13"/>
      <c r="GT2224" s="13"/>
      <c r="GU2224" s="13"/>
      <c r="GV2224" s="13"/>
      <c r="GW2224" s="13"/>
      <c r="GX2224" s="13"/>
      <c r="GY2224" s="13"/>
      <c r="GZ2224" s="13"/>
      <c r="HA2224" s="13"/>
      <c r="HB2224" s="13"/>
      <c r="HC2224" s="13"/>
      <c r="HD2224" s="13"/>
      <c r="HE2224" s="13"/>
      <c r="HF2224" s="13"/>
      <c r="HG2224" s="13"/>
      <c r="HH2224" s="13"/>
      <c r="HI2224" s="13"/>
      <c r="HJ2224" s="13"/>
      <c r="HK2224" s="13"/>
      <c r="HL2224" s="13"/>
      <c r="HM2224" s="13"/>
      <c r="HN2224" s="13"/>
      <c r="HO2224" s="13"/>
      <c r="HP2224" s="13"/>
    </row>
    <row r="2225" spans="1:224" s="75" customFormat="1" ht="15.75" x14ac:dyDescent="0.25">
      <c r="A2225" s="22" t="s">
        <v>2290</v>
      </c>
      <c r="B2225" s="51" t="s">
        <v>6806</v>
      </c>
      <c r="C2225" s="52" t="s">
        <v>430</v>
      </c>
      <c r="D2225" s="22"/>
      <c r="E2225" s="22"/>
      <c r="F2225" s="22" t="s">
        <v>346</v>
      </c>
      <c r="G2225" s="25">
        <v>51</v>
      </c>
      <c r="H2225" s="7"/>
      <c r="I2225" s="3">
        <f t="shared" si="83"/>
        <v>0</v>
      </c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  <c r="AT2225" s="13"/>
      <c r="AU2225" s="13"/>
      <c r="AV2225" s="13"/>
      <c r="AW2225" s="13"/>
      <c r="AX2225" s="13"/>
      <c r="AY2225" s="13"/>
      <c r="AZ2225" s="13"/>
      <c r="BA2225" s="13"/>
      <c r="BB2225" s="13"/>
      <c r="BC2225" s="13"/>
      <c r="BD2225" s="13"/>
      <c r="BE2225" s="13"/>
      <c r="BF2225" s="13"/>
      <c r="BG2225" s="13"/>
      <c r="BH2225" s="13"/>
      <c r="BI2225" s="13"/>
      <c r="BJ2225" s="13"/>
      <c r="BK2225" s="13"/>
      <c r="BL2225" s="13"/>
      <c r="BM2225" s="13"/>
      <c r="BN2225" s="13"/>
      <c r="BO2225" s="13"/>
      <c r="BP2225" s="13"/>
      <c r="BQ2225" s="13"/>
      <c r="BR2225" s="13"/>
      <c r="BS2225" s="13"/>
      <c r="BT2225" s="13"/>
      <c r="BU2225" s="13"/>
      <c r="BV2225" s="13"/>
      <c r="BW2225" s="13"/>
      <c r="BX2225" s="13"/>
      <c r="BY2225" s="13"/>
      <c r="BZ2225" s="13"/>
      <c r="CA2225" s="13"/>
      <c r="CB2225" s="13"/>
      <c r="CC2225" s="13"/>
      <c r="CD2225" s="13"/>
      <c r="CE2225" s="13"/>
      <c r="CF2225" s="13"/>
      <c r="CG2225" s="13"/>
      <c r="CH2225" s="13"/>
      <c r="CI2225" s="13"/>
      <c r="CJ2225" s="13"/>
      <c r="CK2225" s="13"/>
      <c r="CL2225" s="13"/>
      <c r="CM2225" s="13"/>
      <c r="CN2225" s="13"/>
      <c r="CO2225" s="13"/>
      <c r="CP2225" s="13"/>
      <c r="CQ2225" s="13"/>
      <c r="CR2225" s="13"/>
      <c r="CS2225" s="13"/>
      <c r="CT2225" s="13"/>
      <c r="CU2225" s="13"/>
      <c r="CV2225" s="13"/>
      <c r="CW2225" s="13"/>
      <c r="CX2225" s="13"/>
      <c r="CY2225" s="13"/>
      <c r="CZ2225" s="13"/>
      <c r="DA2225" s="13"/>
      <c r="DB2225" s="13"/>
      <c r="DC2225" s="13"/>
      <c r="DD2225" s="13"/>
      <c r="DE2225" s="13"/>
      <c r="DF2225" s="13"/>
      <c r="DG2225" s="13"/>
      <c r="DH2225" s="13"/>
      <c r="DI2225" s="13"/>
      <c r="DJ2225" s="13"/>
      <c r="DK2225" s="13"/>
      <c r="DL2225" s="13"/>
      <c r="DM2225" s="13"/>
      <c r="DN2225" s="13"/>
      <c r="DO2225" s="13"/>
      <c r="DP2225" s="13"/>
      <c r="DQ2225" s="13"/>
      <c r="DR2225" s="13"/>
      <c r="DS2225" s="13"/>
      <c r="DT2225" s="13"/>
      <c r="DU2225" s="13"/>
      <c r="DV2225" s="13"/>
      <c r="DW2225" s="13"/>
      <c r="DX2225" s="13"/>
      <c r="DY2225" s="13"/>
      <c r="DZ2225" s="13"/>
      <c r="EA2225" s="13"/>
      <c r="EB2225" s="13"/>
      <c r="EC2225" s="13"/>
      <c r="ED2225" s="13"/>
      <c r="EE2225" s="13"/>
      <c r="EF2225" s="13"/>
      <c r="EG2225" s="13"/>
      <c r="EH2225" s="13"/>
      <c r="EI2225" s="13"/>
      <c r="EJ2225" s="13"/>
      <c r="EK2225" s="13"/>
      <c r="EL2225" s="13"/>
      <c r="EM2225" s="13"/>
      <c r="EN2225" s="13"/>
      <c r="EO2225" s="13"/>
      <c r="EP2225" s="13"/>
      <c r="EQ2225" s="13"/>
      <c r="ER2225" s="13"/>
      <c r="ES2225" s="13"/>
      <c r="ET2225" s="13"/>
      <c r="EU2225" s="13"/>
      <c r="EV2225" s="13"/>
      <c r="EW2225" s="13"/>
      <c r="EX2225" s="13"/>
      <c r="EY2225" s="13"/>
      <c r="EZ2225" s="13"/>
      <c r="FA2225" s="13"/>
      <c r="FB2225" s="13"/>
      <c r="FC2225" s="13"/>
      <c r="FD2225" s="13"/>
      <c r="FE2225" s="13"/>
      <c r="FF2225" s="13"/>
      <c r="FG2225" s="13"/>
      <c r="FH2225" s="13"/>
      <c r="FI2225" s="13"/>
      <c r="FJ2225" s="13"/>
      <c r="FK2225" s="13"/>
      <c r="FL2225" s="13"/>
      <c r="FM2225" s="13"/>
      <c r="FN2225" s="13"/>
      <c r="FO2225" s="13"/>
      <c r="FP2225" s="13"/>
      <c r="FQ2225" s="13"/>
      <c r="FR2225" s="13"/>
      <c r="FS2225" s="13"/>
      <c r="FT2225" s="13"/>
      <c r="FU2225" s="13"/>
      <c r="FV2225" s="13"/>
      <c r="FW2225" s="13"/>
      <c r="FX2225" s="13"/>
      <c r="FY2225" s="13"/>
      <c r="FZ2225" s="13"/>
      <c r="GA2225" s="13"/>
      <c r="GB2225" s="13"/>
      <c r="GC2225" s="13"/>
      <c r="GD2225" s="13"/>
      <c r="GE2225" s="13"/>
      <c r="GF2225" s="13"/>
      <c r="GG2225" s="13"/>
      <c r="GH2225" s="13"/>
      <c r="GI2225" s="13"/>
      <c r="GJ2225" s="13"/>
      <c r="GK2225" s="13"/>
      <c r="GL2225" s="13"/>
      <c r="GM2225" s="13"/>
      <c r="GN2225" s="13"/>
      <c r="GO2225" s="13"/>
      <c r="GP2225" s="13"/>
      <c r="GQ2225" s="13"/>
      <c r="GR2225" s="13"/>
      <c r="GS2225" s="13"/>
      <c r="GT2225" s="13"/>
      <c r="GU2225" s="13"/>
      <c r="GV2225" s="13"/>
      <c r="GW2225" s="13"/>
      <c r="GX2225" s="13"/>
      <c r="GY2225" s="13"/>
      <c r="GZ2225" s="13"/>
      <c r="HA2225" s="13"/>
      <c r="HB2225" s="13"/>
      <c r="HC2225" s="13"/>
      <c r="HD2225" s="13"/>
      <c r="HE2225" s="13"/>
      <c r="HF2225" s="13"/>
      <c r="HG2225" s="13"/>
      <c r="HH2225" s="13"/>
      <c r="HI2225" s="13"/>
      <c r="HJ2225" s="13"/>
      <c r="HK2225" s="13"/>
      <c r="HL2225" s="13"/>
      <c r="HM2225" s="13"/>
      <c r="HN2225" s="13"/>
      <c r="HO2225" s="13"/>
      <c r="HP2225" s="13"/>
    </row>
    <row r="2226" spans="1:224" s="75" customFormat="1" ht="15.75" x14ac:dyDescent="0.25">
      <c r="A2226" s="22" t="s">
        <v>2291</v>
      </c>
      <c r="B2226" s="51" t="s">
        <v>6806</v>
      </c>
      <c r="C2226" s="52" t="s">
        <v>459</v>
      </c>
      <c r="D2226" s="22"/>
      <c r="E2226" s="22"/>
      <c r="F2226" s="22" t="s">
        <v>346</v>
      </c>
      <c r="G2226" s="25">
        <v>72</v>
      </c>
      <c r="H2226" s="7"/>
      <c r="I2226" s="3">
        <f t="shared" si="83"/>
        <v>0</v>
      </c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  <c r="AT2226" s="13"/>
      <c r="AU2226" s="13"/>
      <c r="AV2226" s="13"/>
      <c r="AW2226" s="13"/>
      <c r="AX2226" s="13"/>
      <c r="AY2226" s="13"/>
      <c r="AZ2226" s="13"/>
      <c r="BA2226" s="13"/>
      <c r="BB2226" s="13"/>
      <c r="BC2226" s="13"/>
      <c r="BD2226" s="13"/>
      <c r="BE2226" s="13"/>
      <c r="BF2226" s="13"/>
      <c r="BG2226" s="13"/>
      <c r="BH2226" s="13"/>
      <c r="BI2226" s="13"/>
      <c r="BJ2226" s="13"/>
      <c r="BK2226" s="13"/>
      <c r="BL2226" s="13"/>
      <c r="BM2226" s="13"/>
      <c r="BN2226" s="13"/>
      <c r="BO2226" s="13"/>
      <c r="BP2226" s="13"/>
      <c r="BQ2226" s="13"/>
      <c r="BR2226" s="13"/>
      <c r="BS2226" s="13"/>
      <c r="BT2226" s="13"/>
      <c r="BU2226" s="13"/>
      <c r="BV2226" s="13"/>
      <c r="BW2226" s="13"/>
      <c r="BX2226" s="13"/>
      <c r="BY2226" s="13"/>
      <c r="BZ2226" s="13"/>
      <c r="CA2226" s="13"/>
      <c r="CB2226" s="13"/>
      <c r="CC2226" s="13"/>
      <c r="CD2226" s="13"/>
      <c r="CE2226" s="13"/>
      <c r="CF2226" s="13"/>
      <c r="CG2226" s="13"/>
      <c r="CH2226" s="13"/>
      <c r="CI2226" s="13"/>
      <c r="CJ2226" s="13"/>
      <c r="CK2226" s="13"/>
      <c r="CL2226" s="13"/>
      <c r="CM2226" s="13"/>
      <c r="CN2226" s="13"/>
      <c r="CO2226" s="13"/>
      <c r="CP2226" s="13"/>
      <c r="CQ2226" s="13"/>
      <c r="CR2226" s="13"/>
      <c r="CS2226" s="13"/>
      <c r="CT2226" s="13"/>
      <c r="CU2226" s="13"/>
      <c r="CV2226" s="13"/>
      <c r="CW2226" s="13"/>
      <c r="CX2226" s="13"/>
      <c r="CY2226" s="13"/>
      <c r="CZ2226" s="13"/>
      <c r="DA2226" s="13"/>
      <c r="DB2226" s="13"/>
      <c r="DC2226" s="13"/>
      <c r="DD2226" s="13"/>
      <c r="DE2226" s="13"/>
      <c r="DF2226" s="13"/>
      <c r="DG2226" s="13"/>
      <c r="DH2226" s="13"/>
      <c r="DI2226" s="13"/>
      <c r="DJ2226" s="13"/>
      <c r="DK2226" s="13"/>
      <c r="DL2226" s="13"/>
      <c r="DM2226" s="13"/>
      <c r="DN2226" s="13"/>
      <c r="DO2226" s="13"/>
      <c r="DP2226" s="13"/>
      <c r="DQ2226" s="13"/>
      <c r="DR2226" s="13"/>
      <c r="DS2226" s="13"/>
      <c r="DT2226" s="13"/>
      <c r="DU2226" s="13"/>
      <c r="DV2226" s="13"/>
      <c r="DW2226" s="13"/>
      <c r="DX2226" s="13"/>
      <c r="DY2226" s="13"/>
      <c r="DZ2226" s="13"/>
      <c r="EA2226" s="13"/>
      <c r="EB2226" s="13"/>
      <c r="EC2226" s="13"/>
      <c r="ED2226" s="13"/>
      <c r="EE2226" s="13"/>
      <c r="EF2226" s="13"/>
      <c r="EG2226" s="13"/>
      <c r="EH2226" s="13"/>
      <c r="EI2226" s="13"/>
      <c r="EJ2226" s="13"/>
      <c r="EK2226" s="13"/>
      <c r="EL2226" s="13"/>
      <c r="EM2226" s="13"/>
      <c r="EN2226" s="13"/>
      <c r="EO2226" s="13"/>
      <c r="EP2226" s="13"/>
      <c r="EQ2226" s="13"/>
      <c r="ER2226" s="13"/>
      <c r="ES2226" s="13"/>
      <c r="ET2226" s="13"/>
      <c r="EU2226" s="13"/>
      <c r="EV2226" s="13"/>
      <c r="EW2226" s="13"/>
      <c r="EX2226" s="13"/>
      <c r="EY2226" s="13"/>
      <c r="EZ2226" s="13"/>
      <c r="FA2226" s="13"/>
      <c r="FB2226" s="13"/>
      <c r="FC2226" s="13"/>
      <c r="FD2226" s="13"/>
      <c r="FE2226" s="13"/>
      <c r="FF2226" s="13"/>
      <c r="FG2226" s="13"/>
      <c r="FH2226" s="13"/>
      <c r="FI2226" s="13"/>
      <c r="FJ2226" s="13"/>
      <c r="FK2226" s="13"/>
      <c r="FL2226" s="13"/>
      <c r="FM2226" s="13"/>
      <c r="FN2226" s="13"/>
      <c r="FO2226" s="13"/>
      <c r="FP2226" s="13"/>
      <c r="FQ2226" s="13"/>
      <c r="FR2226" s="13"/>
      <c r="FS2226" s="13"/>
      <c r="FT2226" s="13"/>
      <c r="FU2226" s="13"/>
      <c r="FV2226" s="13"/>
      <c r="FW2226" s="13"/>
      <c r="FX2226" s="13"/>
      <c r="FY2226" s="13"/>
      <c r="FZ2226" s="13"/>
      <c r="GA2226" s="13"/>
      <c r="GB2226" s="13"/>
      <c r="GC2226" s="13"/>
      <c r="GD2226" s="13"/>
      <c r="GE2226" s="13"/>
      <c r="GF2226" s="13"/>
      <c r="GG2226" s="13"/>
      <c r="GH2226" s="13"/>
      <c r="GI2226" s="13"/>
      <c r="GJ2226" s="13"/>
      <c r="GK2226" s="13"/>
      <c r="GL2226" s="13"/>
      <c r="GM2226" s="13"/>
      <c r="GN2226" s="13"/>
      <c r="GO2226" s="13"/>
      <c r="GP2226" s="13"/>
      <c r="GQ2226" s="13"/>
      <c r="GR2226" s="13"/>
      <c r="GS2226" s="13"/>
      <c r="GT2226" s="13"/>
      <c r="GU2226" s="13"/>
      <c r="GV2226" s="13"/>
      <c r="GW2226" s="13"/>
      <c r="GX2226" s="13"/>
      <c r="GY2226" s="13"/>
      <c r="GZ2226" s="13"/>
      <c r="HA2226" s="13"/>
      <c r="HB2226" s="13"/>
      <c r="HC2226" s="13"/>
      <c r="HD2226" s="13"/>
      <c r="HE2226" s="13"/>
      <c r="HF2226" s="13"/>
      <c r="HG2226" s="13"/>
      <c r="HH2226" s="13"/>
      <c r="HI2226" s="13"/>
      <c r="HJ2226" s="13"/>
      <c r="HK2226" s="13"/>
      <c r="HL2226" s="13"/>
      <c r="HM2226" s="13"/>
      <c r="HN2226" s="13"/>
      <c r="HO2226" s="13"/>
      <c r="HP2226" s="13"/>
    </row>
    <row r="2227" spans="1:224" s="75" customFormat="1" ht="15.75" x14ac:dyDescent="0.25">
      <c r="A2227" s="22" t="s">
        <v>2286</v>
      </c>
      <c r="B2227" s="51" t="s">
        <v>6589</v>
      </c>
      <c r="C2227" s="52" t="s">
        <v>429</v>
      </c>
      <c r="D2227" s="22"/>
      <c r="E2227" s="22"/>
      <c r="F2227" s="22" t="s">
        <v>377</v>
      </c>
      <c r="G2227" s="25">
        <v>40</v>
      </c>
      <c r="H2227" s="7"/>
      <c r="I2227" s="3">
        <f t="shared" si="83"/>
        <v>0</v>
      </c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  <c r="AT2227" s="13"/>
      <c r="AU2227" s="13"/>
      <c r="AV2227" s="13"/>
      <c r="AW2227" s="13"/>
      <c r="AX2227" s="13"/>
      <c r="AY2227" s="13"/>
      <c r="AZ2227" s="13"/>
      <c r="BA2227" s="13"/>
      <c r="BB2227" s="13"/>
      <c r="BC2227" s="13"/>
      <c r="BD2227" s="13"/>
      <c r="BE2227" s="13"/>
      <c r="BF2227" s="13"/>
      <c r="BG2227" s="13"/>
      <c r="BH2227" s="13"/>
      <c r="BI2227" s="13"/>
      <c r="BJ2227" s="13"/>
      <c r="BK2227" s="13"/>
      <c r="BL2227" s="13"/>
      <c r="BM2227" s="13"/>
      <c r="BN2227" s="13"/>
      <c r="BO2227" s="13"/>
      <c r="BP2227" s="13"/>
      <c r="BQ2227" s="13"/>
      <c r="BR2227" s="13"/>
      <c r="BS2227" s="13"/>
      <c r="BT2227" s="13"/>
      <c r="BU2227" s="13"/>
      <c r="BV2227" s="13"/>
      <c r="BW2227" s="13"/>
      <c r="BX2227" s="13"/>
      <c r="BY2227" s="13"/>
      <c r="BZ2227" s="13"/>
      <c r="CA2227" s="13"/>
      <c r="CB2227" s="13"/>
      <c r="CC2227" s="13"/>
      <c r="CD2227" s="13"/>
      <c r="CE2227" s="13"/>
      <c r="CF2227" s="13"/>
      <c r="CG2227" s="13"/>
      <c r="CH2227" s="13"/>
      <c r="CI2227" s="13"/>
      <c r="CJ2227" s="13"/>
      <c r="CK2227" s="13"/>
      <c r="CL2227" s="13"/>
      <c r="CM2227" s="13"/>
      <c r="CN2227" s="13"/>
      <c r="CO2227" s="13"/>
      <c r="CP2227" s="13"/>
      <c r="CQ2227" s="13"/>
      <c r="CR2227" s="13"/>
      <c r="CS2227" s="13"/>
      <c r="CT2227" s="13"/>
      <c r="CU2227" s="13"/>
      <c r="CV2227" s="13"/>
      <c r="CW2227" s="13"/>
      <c r="CX2227" s="13"/>
      <c r="CY2227" s="13"/>
      <c r="CZ2227" s="13"/>
      <c r="DA2227" s="13"/>
      <c r="DB2227" s="13"/>
      <c r="DC2227" s="13"/>
      <c r="DD2227" s="13"/>
      <c r="DE2227" s="13"/>
      <c r="DF2227" s="13"/>
      <c r="DG2227" s="13"/>
      <c r="DH2227" s="13"/>
      <c r="DI2227" s="13"/>
      <c r="DJ2227" s="13"/>
      <c r="DK2227" s="13"/>
      <c r="DL2227" s="13"/>
      <c r="DM2227" s="13"/>
      <c r="DN2227" s="13"/>
      <c r="DO2227" s="13"/>
      <c r="DP2227" s="13"/>
      <c r="DQ2227" s="13"/>
      <c r="DR2227" s="13"/>
      <c r="DS2227" s="13"/>
      <c r="DT2227" s="13"/>
      <c r="DU2227" s="13"/>
      <c r="DV2227" s="13"/>
      <c r="DW2227" s="13"/>
      <c r="DX2227" s="13"/>
      <c r="DY2227" s="13"/>
      <c r="DZ2227" s="13"/>
      <c r="EA2227" s="13"/>
      <c r="EB2227" s="13"/>
      <c r="EC2227" s="13"/>
      <c r="ED2227" s="13"/>
      <c r="EE2227" s="13"/>
      <c r="EF2227" s="13"/>
      <c r="EG2227" s="13"/>
      <c r="EH2227" s="13"/>
      <c r="EI2227" s="13"/>
      <c r="EJ2227" s="13"/>
      <c r="EK2227" s="13"/>
      <c r="EL2227" s="13"/>
      <c r="EM2227" s="13"/>
      <c r="EN2227" s="13"/>
      <c r="EO2227" s="13"/>
      <c r="EP2227" s="13"/>
      <c r="EQ2227" s="13"/>
      <c r="ER2227" s="13"/>
      <c r="ES2227" s="13"/>
      <c r="ET2227" s="13"/>
      <c r="EU2227" s="13"/>
      <c r="EV2227" s="13"/>
      <c r="EW2227" s="13"/>
      <c r="EX2227" s="13"/>
      <c r="EY2227" s="13"/>
      <c r="EZ2227" s="13"/>
      <c r="FA2227" s="13"/>
      <c r="FB2227" s="13"/>
      <c r="FC2227" s="13"/>
      <c r="FD2227" s="13"/>
      <c r="FE2227" s="13"/>
      <c r="FF2227" s="13"/>
      <c r="FG2227" s="13"/>
      <c r="FH2227" s="13"/>
      <c r="FI2227" s="13"/>
      <c r="FJ2227" s="13"/>
      <c r="FK2227" s="13"/>
      <c r="FL2227" s="13"/>
      <c r="FM2227" s="13"/>
      <c r="FN2227" s="13"/>
      <c r="FO2227" s="13"/>
      <c r="FP2227" s="13"/>
      <c r="FQ2227" s="13"/>
      <c r="FR2227" s="13"/>
      <c r="FS2227" s="13"/>
      <c r="FT2227" s="13"/>
      <c r="FU2227" s="13"/>
      <c r="FV2227" s="13"/>
      <c r="FW2227" s="13"/>
      <c r="FX2227" s="13"/>
      <c r="FY2227" s="13"/>
      <c r="FZ2227" s="13"/>
      <c r="GA2227" s="13"/>
      <c r="GB2227" s="13"/>
      <c r="GC2227" s="13"/>
      <c r="GD2227" s="13"/>
      <c r="GE2227" s="13"/>
      <c r="GF2227" s="13"/>
      <c r="GG2227" s="13"/>
      <c r="GH2227" s="13"/>
      <c r="GI2227" s="13"/>
      <c r="GJ2227" s="13"/>
      <c r="GK2227" s="13"/>
      <c r="GL2227" s="13"/>
      <c r="GM2227" s="13"/>
      <c r="GN2227" s="13"/>
      <c r="GO2227" s="13"/>
      <c r="GP2227" s="13"/>
      <c r="GQ2227" s="13"/>
      <c r="GR2227" s="13"/>
      <c r="GS2227" s="13"/>
      <c r="GT2227" s="13"/>
      <c r="GU2227" s="13"/>
      <c r="GV2227" s="13"/>
      <c r="GW2227" s="13"/>
      <c r="GX2227" s="13"/>
      <c r="GY2227" s="13"/>
      <c r="GZ2227" s="13"/>
      <c r="HA2227" s="13"/>
      <c r="HB2227" s="13"/>
      <c r="HC2227" s="13"/>
      <c r="HD2227" s="13"/>
      <c r="HE2227" s="13"/>
      <c r="HF2227" s="13"/>
      <c r="HG2227" s="13"/>
      <c r="HH2227" s="13"/>
      <c r="HI2227" s="13"/>
      <c r="HJ2227" s="13"/>
      <c r="HK2227" s="13"/>
      <c r="HL2227" s="13"/>
      <c r="HM2227" s="13"/>
      <c r="HN2227" s="13"/>
      <c r="HO2227" s="13"/>
      <c r="HP2227" s="13"/>
    </row>
    <row r="2228" spans="1:224" s="75" customFormat="1" ht="15.75" x14ac:dyDescent="0.25">
      <c r="A2228" s="22" t="s">
        <v>2287</v>
      </c>
      <c r="B2228" s="51" t="s">
        <v>6590</v>
      </c>
      <c r="C2228" s="52" t="s">
        <v>459</v>
      </c>
      <c r="D2228" s="22"/>
      <c r="E2228" s="22"/>
      <c r="F2228" s="22" t="s">
        <v>460</v>
      </c>
      <c r="G2228" s="25">
        <v>85</v>
      </c>
      <c r="H2228" s="7"/>
      <c r="I2228" s="3">
        <f t="shared" si="83"/>
        <v>0</v>
      </c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  <c r="AT2228" s="13"/>
      <c r="AU2228" s="13"/>
      <c r="AV2228" s="13"/>
      <c r="AW2228" s="13"/>
      <c r="AX2228" s="13"/>
      <c r="AY2228" s="13"/>
      <c r="AZ2228" s="13"/>
      <c r="BA2228" s="13"/>
      <c r="BB2228" s="13"/>
      <c r="BC2228" s="13"/>
      <c r="BD2228" s="13"/>
      <c r="BE2228" s="13"/>
      <c r="BF2228" s="13"/>
      <c r="BG2228" s="13"/>
      <c r="BH2228" s="13"/>
      <c r="BI2228" s="13"/>
      <c r="BJ2228" s="13"/>
      <c r="BK2228" s="13"/>
      <c r="BL2228" s="13"/>
      <c r="BM2228" s="13"/>
      <c r="BN2228" s="13"/>
      <c r="BO2228" s="13"/>
      <c r="BP2228" s="13"/>
      <c r="BQ2228" s="13"/>
      <c r="BR2228" s="13"/>
      <c r="BS2228" s="13"/>
      <c r="BT2228" s="13"/>
      <c r="BU2228" s="13"/>
      <c r="BV2228" s="13"/>
      <c r="BW2228" s="13"/>
      <c r="BX2228" s="13"/>
      <c r="BY2228" s="13"/>
      <c r="BZ2228" s="13"/>
      <c r="CA2228" s="13"/>
      <c r="CB2228" s="13"/>
      <c r="CC2228" s="13"/>
      <c r="CD2228" s="13"/>
      <c r="CE2228" s="13"/>
      <c r="CF2228" s="13"/>
      <c r="CG2228" s="13"/>
      <c r="CH2228" s="13"/>
      <c r="CI2228" s="13"/>
      <c r="CJ2228" s="13"/>
      <c r="CK2228" s="13"/>
      <c r="CL2228" s="13"/>
      <c r="CM2228" s="13"/>
      <c r="CN2228" s="13"/>
      <c r="CO2228" s="13"/>
      <c r="CP2228" s="13"/>
      <c r="CQ2228" s="13"/>
      <c r="CR2228" s="13"/>
      <c r="CS2228" s="13"/>
      <c r="CT2228" s="13"/>
      <c r="CU2228" s="13"/>
      <c r="CV2228" s="13"/>
      <c r="CW2228" s="13"/>
      <c r="CX2228" s="13"/>
      <c r="CY2228" s="13"/>
      <c r="CZ2228" s="13"/>
      <c r="DA2228" s="13"/>
      <c r="DB2228" s="13"/>
      <c r="DC2228" s="13"/>
      <c r="DD2228" s="13"/>
      <c r="DE2228" s="13"/>
      <c r="DF2228" s="13"/>
      <c r="DG2228" s="13"/>
      <c r="DH2228" s="13"/>
      <c r="DI2228" s="13"/>
      <c r="DJ2228" s="13"/>
      <c r="DK2228" s="13"/>
      <c r="DL2228" s="13"/>
      <c r="DM2228" s="13"/>
      <c r="DN2228" s="13"/>
      <c r="DO2228" s="13"/>
      <c r="DP2228" s="13"/>
      <c r="DQ2228" s="13"/>
      <c r="DR2228" s="13"/>
      <c r="DS2228" s="13"/>
      <c r="DT2228" s="13"/>
      <c r="DU2228" s="13"/>
      <c r="DV2228" s="13"/>
      <c r="DW2228" s="13"/>
      <c r="DX2228" s="13"/>
      <c r="DY2228" s="13"/>
      <c r="DZ2228" s="13"/>
      <c r="EA2228" s="13"/>
      <c r="EB2228" s="13"/>
      <c r="EC2228" s="13"/>
      <c r="ED2228" s="13"/>
      <c r="EE2228" s="13"/>
      <c r="EF2228" s="13"/>
      <c r="EG2228" s="13"/>
      <c r="EH2228" s="13"/>
      <c r="EI2228" s="13"/>
      <c r="EJ2228" s="13"/>
      <c r="EK2228" s="13"/>
      <c r="EL2228" s="13"/>
      <c r="EM2228" s="13"/>
      <c r="EN2228" s="13"/>
      <c r="EO2228" s="13"/>
      <c r="EP2228" s="13"/>
      <c r="EQ2228" s="13"/>
      <c r="ER2228" s="13"/>
      <c r="ES2228" s="13"/>
      <c r="ET2228" s="13"/>
      <c r="EU2228" s="13"/>
      <c r="EV2228" s="13"/>
      <c r="EW2228" s="13"/>
      <c r="EX2228" s="13"/>
      <c r="EY2228" s="13"/>
      <c r="EZ2228" s="13"/>
      <c r="FA2228" s="13"/>
      <c r="FB2228" s="13"/>
      <c r="FC2228" s="13"/>
      <c r="FD2228" s="13"/>
      <c r="FE2228" s="13"/>
      <c r="FF2228" s="13"/>
      <c r="FG2228" s="13"/>
      <c r="FH2228" s="13"/>
      <c r="FI2228" s="13"/>
      <c r="FJ2228" s="13"/>
      <c r="FK2228" s="13"/>
      <c r="FL2228" s="13"/>
      <c r="FM2228" s="13"/>
      <c r="FN2228" s="13"/>
      <c r="FO2228" s="13"/>
      <c r="FP2228" s="13"/>
      <c r="FQ2228" s="13"/>
      <c r="FR2228" s="13"/>
      <c r="FS2228" s="13"/>
      <c r="FT2228" s="13"/>
      <c r="FU2228" s="13"/>
      <c r="FV2228" s="13"/>
      <c r="FW2228" s="13"/>
      <c r="FX2228" s="13"/>
      <c r="FY2228" s="13"/>
      <c r="FZ2228" s="13"/>
      <c r="GA2228" s="13"/>
      <c r="GB2228" s="13"/>
      <c r="GC2228" s="13"/>
      <c r="GD2228" s="13"/>
      <c r="GE2228" s="13"/>
      <c r="GF2228" s="13"/>
      <c r="GG2228" s="13"/>
      <c r="GH2228" s="13"/>
      <c r="GI2228" s="13"/>
      <c r="GJ2228" s="13"/>
      <c r="GK2228" s="13"/>
      <c r="GL2228" s="13"/>
      <c r="GM2228" s="13"/>
      <c r="GN2228" s="13"/>
      <c r="GO2228" s="13"/>
      <c r="GP2228" s="13"/>
      <c r="GQ2228" s="13"/>
      <c r="GR2228" s="13"/>
      <c r="GS2228" s="13"/>
      <c r="GT2228" s="13"/>
      <c r="GU2228" s="13"/>
      <c r="GV2228" s="13"/>
      <c r="GW2228" s="13"/>
      <c r="GX2228" s="13"/>
      <c r="GY2228" s="13"/>
      <c r="GZ2228" s="13"/>
      <c r="HA2228" s="13"/>
      <c r="HB2228" s="13"/>
      <c r="HC2228" s="13"/>
      <c r="HD2228" s="13"/>
      <c r="HE2228" s="13"/>
      <c r="HF2228" s="13"/>
      <c r="HG2228" s="13"/>
      <c r="HH2228" s="13"/>
      <c r="HI2228" s="13"/>
      <c r="HJ2228" s="13"/>
      <c r="HK2228" s="13"/>
      <c r="HL2228" s="13"/>
      <c r="HM2228" s="13"/>
      <c r="HN2228" s="13"/>
      <c r="HO2228" s="13"/>
      <c r="HP2228" s="13"/>
    </row>
    <row r="2229" spans="1:224" s="75" customFormat="1" ht="15.75" x14ac:dyDescent="0.25">
      <c r="A2229" s="22" t="s">
        <v>2288</v>
      </c>
      <c r="B2229" s="51" t="s">
        <v>6591</v>
      </c>
      <c r="C2229" s="52" t="s">
        <v>19</v>
      </c>
      <c r="D2229" s="22"/>
      <c r="E2229" s="22"/>
      <c r="F2229" s="22" t="s">
        <v>460</v>
      </c>
      <c r="G2229" s="25">
        <v>160</v>
      </c>
      <c r="H2229" s="7"/>
      <c r="I2229" s="3">
        <f t="shared" si="83"/>
        <v>0</v>
      </c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  <c r="AT2229" s="13"/>
      <c r="AU2229" s="13"/>
      <c r="AV2229" s="13"/>
      <c r="AW2229" s="13"/>
      <c r="AX2229" s="13"/>
      <c r="AY2229" s="13"/>
      <c r="AZ2229" s="13"/>
      <c r="BA2229" s="13"/>
      <c r="BB2229" s="13"/>
      <c r="BC2229" s="13"/>
      <c r="BD2229" s="13"/>
      <c r="BE2229" s="13"/>
      <c r="BF2229" s="13"/>
      <c r="BG2229" s="13"/>
      <c r="BH2229" s="13"/>
      <c r="BI2229" s="13"/>
      <c r="BJ2229" s="13"/>
      <c r="BK2229" s="13"/>
      <c r="BL2229" s="13"/>
      <c r="BM2229" s="13"/>
      <c r="BN2229" s="13"/>
      <c r="BO2229" s="13"/>
      <c r="BP2229" s="13"/>
      <c r="BQ2229" s="13"/>
      <c r="BR2229" s="13"/>
      <c r="BS2229" s="13"/>
      <c r="BT2229" s="13"/>
      <c r="BU2229" s="13"/>
      <c r="BV2229" s="13"/>
      <c r="BW2229" s="13"/>
      <c r="BX2229" s="13"/>
      <c r="BY2229" s="13"/>
      <c r="BZ2229" s="13"/>
      <c r="CA2229" s="13"/>
      <c r="CB2229" s="13"/>
      <c r="CC2229" s="13"/>
      <c r="CD2229" s="13"/>
      <c r="CE2229" s="13"/>
      <c r="CF2229" s="13"/>
      <c r="CG2229" s="13"/>
      <c r="CH2229" s="13"/>
      <c r="CI2229" s="13"/>
      <c r="CJ2229" s="13"/>
      <c r="CK2229" s="13"/>
      <c r="CL2229" s="13"/>
      <c r="CM2229" s="13"/>
      <c r="CN2229" s="13"/>
      <c r="CO2229" s="13"/>
      <c r="CP2229" s="13"/>
      <c r="CQ2229" s="13"/>
      <c r="CR2229" s="13"/>
      <c r="CS2229" s="13"/>
      <c r="CT2229" s="13"/>
      <c r="CU2229" s="13"/>
      <c r="CV2229" s="13"/>
      <c r="CW2229" s="13"/>
      <c r="CX2229" s="13"/>
      <c r="CY2229" s="13"/>
      <c r="CZ2229" s="13"/>
      <c r="DA2229" s="13"/>
      <c r="DB2229" s="13"/>
      <c r="DC2229" s="13"/>
      <c r="DD2229" s="13"/>
      <c r="DE2229" s="13"/>
      <c r="DF2229" s="13"/>
      <c r="DG2229" s="13"/>
      <c r="DH2229" s="13"/>
      <c r="DI2229" s="13"/>
      <c r="DJ2229" s="13"/>
      <c r="DK2229" s="13"/>
      <c r="DL2229" s="13"/>
      <c r="DM2229" s="13"/>
      <c r="DN2229" s="13"/>
      <c r="DO2229" s="13"/>
      <c r="DP2229" s="13"/>
      <c r="DQ2229" s="13"/>
      <c r="DR2229" s="13"/>
      <c r="DS2229" s="13"/>
      <c r="DT2229" s="13"/>
      <c r="DU2229" s="13"/>
      <c r="DV2229" s="13"/>
      <c r="DW2229" s="13"/>
      <c r="DX2229" s="13"/>
      <c r="DY2229" s="13"/>
      <c r="DZ2229" s="13"/>
      <c r="EA2229" s="13"/>
      <c r="EB2229" s="13"/>
      <c r="EC2229" s="13"/>
      <c r="ED2229" s="13"/>
      <c r="EE2229" s="13"/>
      <c r="EF2229" s="13"/>
      <c r="EG2229" s="13"/>
      <c r="EH2229" s="13"/>
      <c r="EI2229" s="13"/>
      <c r="EJ2229" s="13"/>
      <c r="EK2229" s="13"/>
      <c r="EL2229" s="13"/>
      <c r="EM2229" s="13"/>
      <c r="EN2229" s="13"/>
      <c r="EO2229" s="13"/>
      <c r="EP2229" s="13"/>
      <c r="EQ2229" s="13"/>
      <c r="ER2229" s="13"/>
      <c r="ES2229" s="13"/>
      <c r="ET2229" s="13"/>
      <c r="EU2229" s="13"/>
      <c r="EV2229" s="13"/>
      <c r="EW2229" s="13"/>
      <c r="EX2229" s="13"/>
      <c r="EY2229" s="13"/>
      <c r="EZ2229" s="13"/>
      <c r="FA2229" s="13"/>
      <c r="FB2229" s="13"/>
      <c r="FC2229" s="13"/>
      <c r="FD2229" s="13"/>
      <c r="FE2229" s="13"/>
      <c r="FF2229" s="13"/>
      <c r="FG2229" s="13"/>
      <c r="FH2229" s="13"/>
      <c r="FI2229" s="13"/>
      <c r="FJ2229" s="13"/>
      <c r="FK2229" s="13"/>
      <c r="FL2229" s="13"/>
      <c r="FM2229" s="13"/>
      <c r="FN2229" s="13"/>
      <c r="FO2229" s="13"/>
      <c r="FP2229" s="13"/>
      <c r="FQ2229" s="13"/>
      <c r="FR2229" s="13"/>
      <c r="FS2229" s="13"/>
      <c r="FT2229" s="13"/>
      <c r="FU2229" s="13"/>
      <c r="FV2229" s="13"/>
      <c r="FW2229" s="13"/>
      <c r="FX2229" s="13"/>
      <c r="FY2229" s="13"/>
      <c r="FZ2229" s="13"/>
      <c r="GA2229" s="13"/>
      <c r="GB2229" s="13"/>
      <c r="GC2229" s="13"/>
      <c r="GD2229" s="13"/>
      <c r="GE2229" s="13"/>
      <c r="GF2229" s="13"/>
      <c r="GG2229" s="13"/>
      <c r="GH2229" s="13"/>
      <c r="GI2229" s="13"/>
      <c r="GJ2229" s="13"/>
      <c r="GK2229" s="13"/>
      <c r="GL2229" s="13"/>
      <c r="GM2229" s="13"/>
      <c r="GN2229" s="13"/>
      <c r="GO2229" s="13"/>
      <c r="GP2229" s="13"/>
      <c r="GQ2229" s="13"/>
      <c r="GR2229" s="13"/>
      <c r="GS2229" s="13"/>
      <c r="GT2229" s="13"/>
      <c r="GU2229" s="13"/>
      <c r="GV2229" s="13"/>
      <c r="GW2229" s="13"/>
      <c r="GX2229" s="13"/>
      <c r="GY2229" s="13"/>
      <c r="GZ2229" s="13"/>
      <c r="HA2229" s="13"/>
      <c r="HB2229" s="13"/>
      <c r="HC2229" s="13"/>
      <c r="HD2229" s="13"/>
      <c r="HE2229" s="13"/>
      <c r="HF2229" s="13"/>
      <c r="HG2229" s="13"/>
      <c r="HH2229" s="13"/>
      <c r="HI2229" s="13"/>
      <c r="HJ2229" s="13"/>
      <c r="HK2229" s="13"/>
      <c r="HL2229" s="13"/>
      <c r="HM2229" s="13"/>
      <c r="HN2229" s="13"/>
      <c r="HO2229" s="13"/>
      <c r="HP2229" s="13"/>
    </row>
    <row r="2230" spans="1:224" s="75" customFormat="1" ht="15.75" x14ac:dyDescent="0.25">
      <c r="A2230" s="22" t="s">
        <v>2289</v>
      </c>
      <c r="B2230" s="51" t="s">
        <v>6592</v>
      </c>
      <c r="C2230" s="52" t="s">
        <v>457</v>
      </c>
      <c r="D2230" s="22"/>
      <c r="E2230" s="22"/>
      <c r="F2230" s="22" t="s">
        <v>231</v>
      </c>
      <c r="G2230" s="25">
        <v>160</v>
      </c>
      <c r="H2230" s="7"/>
      <c r="I2230" s="3">
        <f t="shared" si="83"/>
        <v>0</v>
      </c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  <c r="AT2230" s="13"/>
      <c r="AU2230" s="13"/>
      <c r="AV2230" s="13"/>
      <c r="AW2230" s="13"/>
      <c r="AX2230" s="13"/>
      <c r="AY2230" s="13"/>
      <c r="AZ2230" s="13"/>
      <c r="BA2230" s="13"/>
      <c r="BB2230" s="13"/>
      <c r="BC2230" s="13"/>
      <c r="BD2230" s="13"/>
      <c r="BE2230" s="13"/>
      <c r="BF2230" s="13"/>
      <c r="BG2230" s="13"/>
      <c r="BH2230" s="13"/>
      <c r="BI2230" s="13"/>
      <c r="BJ2230" s="13"/>
      <c r="BK2230" s="13"/>
      <c r="BL2230" s="13"/>
      <c r="BM2230" s="13"/>
      <c r="BN2230" s="13"/>
      <c r="BO2230" s="13"/>
      <c r="BP2230" s="13"/>
      <c r="BQ2230" s="13"/>
      <c r="BR2230" s="13"/>
      <c r="BS2230" s="13"/>
      <c r="BT2230" s="13"/>
      <c r="BU2230" s="13"/>
      <c r="BV2230" s="13"/>
      <c r="BW2230" s="13"/>
      <c r="BX2230" s="13"/>
      <c r="BY2230" s="13"/>
      <c r="BZ2230" s="13"/>
      <c r="CA2230" s="13"/>
      <c r="CB2230" s="13"/>
      <c r="CC2230" s="13"/>
      <c r="CD2230" s="13"/>
      <c r="CE2230" s="13"/>
      <c r="CF2230" s="13"/>
      <c r="CG2230" s="13"/>
      <c r="CH2230" s="13"/>
      <c r="CI2230" s="13"/>
      <c r="CJ2230" s="13"/>
      <c r="CK2230" s="13"/>
      <c r="CL2230" s="13"/>
      <c r="CM2230" s="13"/>
      <c r="CN2230" s="13"/>
      <c r="CO2230" s="13"/>
      <c r="CP2230" s="13"/>
      <c r="CQ2230" s="13"/>
      <c r="CR2230" s="13"/>
      <c r="CS2230" s="13"/>
      <c r="CT2230" s="13"/>
      <c r="CU2230" s="13"/>
      <c r="CV2230" s="13"/>
      <c r="CW2230" s="13"/>
      <c r="CX2230" s="13"/>
      <c r="CY2230" s="13"/>
      <c r="CZ2230" s="13"/>
      <c r="DA2230" s="13"/>
      <c r="DB2230" s="13"/>
      <c r="DC2230" s="13"/>
      <c r="DD2230" s="13"/>
      <c r="DE2230" s="13"/>
      <c r="DF2230" s="13"/>
      <c r="DG2230" s="13"/>
      <c r="DH2230" s="13"/>
      <c r="DI2230" s="13"/>
      <c r="DJ2230" s="13"/>
      <c r="DK2230" s="13"/>
      <c r="DL2230" s="13"/>
      <c r="DM2230" s="13"/>
      <c r="DN2230" s="13"/>
      <c r="DO2230" s="13"/>
      <c r="DP2230" s="13"/>
      <c r="DQ2230" s="13"/>
      <c r="DR2230" s="13"/>
      <c r="DS2230" s="13"/>
      <c r="DT2230" s="13"/>
      <c r="DU2230" s="13"/>
      <c r="DV2230" s="13"/>
      <c r="DW2230" s="13"/>
      <c r="DX2230" s="13"/>
      <c r="DY2230" s="13"/>
      <c r="DZ2230" s="13"/>
      <c r="EA2230" s="13"/>
      <c r="EB2230" s="13"/>
      <c r="EC2230" s="13"/>
      <c r="ED2230" s="13"/>
      <c r="EE2230" s="13"/>
      <c r="EF2230" s="13"/>
      <c r="EG2230" s="13"/>
      <c r="EH2230" s="13"/>
      <c r="EI2230" s="13"/>
      <c r="EJ2230" s="13"/>
      <c r="EK2230" s="13"/>
      <c r="EL2230" s="13"/>
      <c r="EM2230" s="13"/>
      <c r="EN2230" s="13"/>
      <c r="EO2230" s="13"/>
      <c r="EP2230" s="13"/>
      <c r="EQ2230" s="13"/>
      <c r="ER2230" s="13"/>
      <c r="ES2230" s="13"/>
      <c r="ET2230" s="13"/>
      <c r="EU2230" s="13"/>
      <c r="EV2230" s="13"/>
      <c r="EW2230" s="13"/>
      <c r="EX2230" s="13"/>
      <c r="EY2230" s="13"/>
      <c r="EZ2230" s="13"/>
      <c r="FA2230" s="13"/>
      <c r="FB2230" s="13"/>
      <c r="FC2230" s="13"/>
      <c r="FD2230" s="13"/>
      <c r="FE2230" s="13"/>
      <c r="FF2230" s="13"/>
      <c r="FG2230" s="13"/>
      <c r="FH2230" s="13"/>
      <c r="FI2230" s="13"/>
      <c r="FJ2230" s="13"/>
      <c r="FK2230" s="13"/>
      <c r="FL2230" s="13"/>
      <c r="FM2230" s="13"/>
      <c r="FN2230" s="13"/>
      <c r="FO2230" s="13"/>
      <c r="FP2230" s="13"/>
      <c r="FQ2230" s="13"/>
      <c r="FR2230" s="13"/>
      <c r="FS2230" s="13"/>
      <c r="FT2230" s="13"/>
      <c r="FU2230" s="13"/>
      <c r="FV2230" s="13"/>
      <c r="FW2230" s="13"/>
      <c r="FX2230" s="13"/>
      <c r="FY2230" s="13"/>
      <c r="FZ2230" s="13"/>
      <c r="GA2230" s="13"/>
      <c r="GB2230" s="13"/>
      <c r="GC2230" s="13"/>
      <c r="GD2230" s="13"/>
      <c r="GE2230" s="13"/>
      <c r="GF2230" s="13"/>
      <c r="GG2230" s="13"/>
      <c r="GH2230" s="13"/>
      <c r="GI2230" s="13"/>
      <c r="GJ2230" s="13"/>
      <c r="GK2230" s="13"/>
      <c r="GL2230" s="13"/>
      <c r="GM2230" s="13"/>
      <c r="GN2230" s="13"/>
      <c r="GO2230" s="13"/>
      <c r="GP2230" s="13"/>
      <c r="GQ2230" s="13"/>
      <c r="GR2230" s="13"/>
      <c r="GS2230" s="13"/>
      <c r="GT2230" s="13"/>
      <c r="GU2230" s="13"/>
      <c r="GV2230" s="13"/>
      <c r="GW2230" s="13"/>
      <c r="GX2230" s="13"/>
      <c r="GY2230" s="13"/>
      <c r="GZ2230" s="13"/>
      <c r="HA2230" s="13"/>
      <c r="HB2230" s="13"/>
      <c r="HC2230" s="13"/>
      <c r="HD2230" s="13"/>
      <c r="HE2230" s="13"/>
      <c r="HF2230" s="13"/>
      <c r="HG2230" s="13"/>
      <c r="HH2230" s="13"/>
      <c r="HI2230" s="13"/>
      <c r="HJ2230" s="13"/>
      <c r="HK2230" s="13"/>
      <c r="HL2230" s="13"/>
      <c r="HM2230" s="13"/>
      <c r="HN2230" s="13"/>
      <c r="HO2230" s="13"/>
      <c r="HP2230" s="13"/>
    </row>
    <row r="2231" spans="1:224" s="75" customFormat="1" ht="15.75" x14ac:dyDescent="0.25">
      <c r="A2231" s="22" t="s">
        <v>2278</v>
      </c>
      <c r="B2231" s="51" t="s">
        <v>6522</v>
      </c>
      <c r="C2231" s="52" t="s">
        <v>43</v>
      </c>
      <c r="D2231" s="22"/>
      <c r="E2231" s="22"/>
      <c r="F2231" s="22" t="s">
        <v>454</v>
      </c>
      <c r="G2231" s="25">
        <v>107</v>
      </c>
      <c r="H2231" s="7"/>
      <c r="I2231" s="3">
        <f t="shared" si="83"/>
        <v>0</v>
      </c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  <c r="AT2231" s="13"/>
      <c r="AU2231" s="13"/>
      <c r="AV2231" s="13"/>
      <c r="AW2231" s="13"/>
      <c r="AX2231" s="13"/>
      <c r="AY2231" s="13"/>
      <c r="AZ2231" s="13"/>
      <c r="BA2231" s="13"/>
      <c r="BB2231" s="13"/>
      <c r="BC2231" s="13"/>
      <c r="BD2231" s="13"/>
      <c r="BE2231" s="13"/>
      <c r="BF2231" s="13"/>
      <c r="BG2231" s="13"/>
      <c r="BH2231" s="13"/>
      <c r="BI2231" s="13"/>
      <c r="BJ2231" s="13"/>
      <c r="BK2231" s="13"/>
      <c r="BL2231" s="13"/>
      <c r="BM2231" s="13"/>
      <c r="BN2231" s="13"/>
      <c r="BO2231" s="13"/>
      <c r="BP2231" s="13"/>
      <c r="BQ2231" s="13"/>
      <c r="BR2231" s="13"/>
      <c r="BS2231" s="13"/>
      <c r="BT2231" s="13"/>
      <c r="BU2231" s="13"/>
      <c r="BV2231" s="13"/>
      <c r="BW2231" s="13"/>
      <c r="BX2231" s="13"/>
      <c r="BY2231" s="13"/>
      <c r="BZ2231" s="13"/>
      <c r="CA2231" s="13"/>
      <c r="CB2231" s="13"/>
      <c r="CC2231" s="13"/>
      <c r="CD2231" s="13"/>
      <c r="CE2231" s="13"/>
      <c r="CF2231" s="13"/>
      <c r="CG2231" s="13"/>
      <c r="CH2231" s="13"/>
      <c r="CI2231" s="13"/>
      <c r="CJ2231" s="13"/>
      <c r="CK2231" s="13"/>
      <c r="CL2231" s="13"/>
      <c r="CM2231" s="13"/>
      <c r="CN2231" s="13"/>
      <c r="CO2231" s="13"/>
      <c r="CP2231" s="13"/>
      <c r="CQ2231" s="13"/>
      <c r="CR2231" s="13"/>
      <c r="CS2231" s="13"/>
      <c r="CT2231" s="13"/>
      <c r="CU2231" s="13"/>
      <c r="CV2231" s="13"/>
      <c r="CW2231" s="13"/>
      <c r="CX2231" s="13"/>
      <c r="CY2231" s="13"/>
      <c r="CZ2231" s="13"/>
      <c r="DA2231" s="13"/>
      <c r="DB2231" s="13"/>
      <c r="DC2231" s="13"/>
      <c r="DD2231" s="13"/>
      <c r="DE2231" s="13"/>
      <c r="DF2231" s="13"/>
      <c r="DG2231" s="13"/>
      <c r="DH2231" s="13"/>
      <c r="DI2231" s="13"/>
      <c r="DJ2231" s="13"/>
      <c r="DK2231" s="13"/>
      <c r="DL2231" s="13"/>
      <c r="DM2231" s="13"/>
      <c r="DN2231" s="13"/>
      <c r="DO2231" s="13"/>
      <c r="DP2231" s="13"/>
      <c r="DQ2231" s="13"/>
      <c r="DR2231" s="13"/>
      <c r="DS2231" s="13"/>
      <c r="DT2231" s="13"/>
      <c r="DU2231" s="13"/>
      <c r="DV2231" s="13"/>
      <c r="DW2231" s="13"/>
      <c r="DX2231" s="13"/>
      <c r="DY2231" s="13"/>
      <c r="DZ2231" s="13"/>
      <c r="EA2231" s="13"/>
      <c r="EB2231" s="13"/>
      <c r="EC2231" s="13"/>
      <c r="ED2231" s="13"/>
      <c r="EE2231" s="13"/>
      <c r="EF2231" s="13"/>
      <c r="EG2231" s="13"/>
      <c r="EH2231" s="13"/>
      <c r="EI2231" s="13"/>
      <c r="EJ2231" s="13"/>
      <c r="EK2231" s="13"/>
      <c r="EL2231" s="13"/>
      <c r="EM2231" s="13"/>
      <c r="EN2231" s="13"/>
      <c r="EO2231" s="13"/>
      <c r="EP2231" s="13"/>
      <c r="EQ2231" s="13"/>
      <c r="ER2231" s="13"/>
      <c r="ES2231" s="13"/>
      <c r="ET2231" s="13"/>
      <c r="EU2231" s="13"/>
      <c r="EV2231" s="13"/>
      <c r="EW2231" s="13"/>
      <c r="EX2231" s="13"/>
      <c r="EY2231" s="13"/>
      <c r="EZ2231" s="13"/>
      <c r="FA2231" s="13"/>
      <c r="FB2231" s="13"/>
      <c r="FC2231" s="13"/>
      <c r="FD2231" s="13"/>
      <c r="FE2231" s="13"/>
      <c r="FF2231" s="13"/>
      <c r="FG2231" s="13"/>
      <c r="FH2231" s="13"/>
      <c r="FI2231" s="13"/>
      <c r="FJ2231" s="13"/>
      <c r="FK2231" s="13"/>
      <c r="FL2231" s="13"/>
      <c r="FM2231" s="13"/>
      <c r="FN2231" s="13"/>
      <c r="FO2231" s="13"/>
      <c r="FP2231" s="13"/>
      <c r="FQ2231" s="13"/>
      <c r="FR2231" s="13"/>
      <c r="FS2231" s="13"/>
      <c r="FT2231" s="13"/>
      <c r="FU2231" s="13"/>
      <c r="FV2231" s="13"/>
      <c r="FW2231" s="13"/>
      <c r="FX2231" s="13"/>
      <c r="FY2231" s="13"/>
      <c r="FZ2231" s="13"/>
      <c r="GA2231" s="13"/>
      <c r="GB2231" s="13"/>
      <c r="GC2231" s="13"/>
      <c r="GD2231" s="13"/>
      <c r="GE2231" s="13"/>
      <c r="GF2231" s="13"/>
      <c r="GG2231" s="13"/>
      <c r="GH2231" s="13"/>
      <c r="GI2231" s="13"/>
      <c r="GJ2231" s="13"/>
      <c r="GK2231" s="13"/>
      <c r="GL2231" s="13"/>
      <c r="GM2231" s="13"/>
      <c r="GN2231" s="13"/>
      <c r="GO2231" s="13"/>
      <c r="GP2231" s="13"/>
      <c r="GQ2231" s="13"/>
      <c r="GR2231" s="13"/>
      <c r="GS2231" s="13"/>
      <c r="GT2231" s="13"/>
      <c r="GU2231" s="13"/>
      <c r="GV2231" s="13"/>
      <c r="GW2231" s="13"/>
      <c r="GX2231" s="13"/>
      <c r="GY2231" s="13"/>
      <c r="GZ2231" s="13"/>
      <c r="HA2231" s="13"/>
      <c r="HB2231" s="13"/>
      <c r="HC2231" s="13"/>
      <c r="HD2231" s="13"/>
      <c r="HE2231" s="13"/>
      <c r="HF2231" s="13"/>
      <c r="HG2231" s="13"/>
      <c r="HH2231" s="13"/>
      <c r="HI2231" s="13"/>
      <c r="HJ2231" s="13"/>
      <c r="HK2231" s="13"/>
      <c r="HL2231" s="13"/>
      <c r="HM2231" s="13"/>
      <c r="HN2231" s="13"/>
      <c r="HO2231" s="13"/>
      <c r="HP2231" s="13"/>
    </row>
    <row r="2232" spans="1:224" s="75" customFormat="1" ht="15.75" x14ac:dyDescent="0.25">
      <c r="A2232" s="22" t="s">
        <v>2279</v>
      </c>
      <c r="B2232" s="51" t="s">
        <v>6523</v>
      </c>
      <c r="C2232" s="52" t="s">
        <v>19</v>
      </c>
      <c r="D2232" s="22"/>
      <c r="E2232" s="22"/>
      <c r="F2232" s="22" t="s">
        <v>348</v>
      </c>
      <c r="G2232" s="25">
        <v>160</v>
      </c>
      <c r="H2232" s="7"/>
      <c r="I2232" s="3">
        <f t="shared" si="83"/>
        <v>0</v>
      </c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  <c r="AT2232" s="13"/>
      <c r="AU2232" s="13"/>
      <c r="AV2232" s="13"/>
      <c r="AW2232" s="13"/>
      <c r="AX2232" s="13"/>
      <c r="AY2232" s="13"/>
      <c r="AZ2232" s="13"/>
      <c r="BA2232" s="13"/>
      <c r="BB2232" s="13"/>
      <c r="BC2232" s="13"/>
      <c r="BD2232" s="13"/>
      <c r="BE2232" s="13"/>
      <c r="BF2232" s="13"/>
      <c r="BG2232" s="13"/>
      <c r="BH2232" s="13"/>
      <c r="BI2232" s="13"/>
      <c r="BJ2232" s="13"/>
      <c r="BK2232" s="13"/>
      <c r="BL2232" s="13"/>
      <c r="BM2232" s="13"/>
      <c r="BN2232" s="13"/>
      <c r="BO2232" s="13"/>
      <c r="BP2232" s="13"/>
      <c r="BQ2232" s="13"/>
      <c r="BR2232" s="13"/>
      <c r="BS2232" s="13"/>
      <c r="BT2232" s="13"/>
      <c r="BU2232" s="13"/>
      <c r="BV2232" s="13"/>
      <c r="BW2232" s="13"/>
      <c r="BX2232" s="13"/>
      <c r="BY2232" s="13"/>
      <c r="BZ2232" s="13"/>
      <c r="CA2232" s="13"/>
      <c r="CB2232" s="13"/>
      <c r="CC2232" s="13"/>
      <c r="CD2232" s="13"/>
      <c r="CE2232" s="13"/>
      <c r="CF2232" s="13"/>
      <c r="CG2232" s="13"/>
      <c r="CH2232" s="13"/>
      <c r="CI2232" s="13"/>
      <c r="CJ2232" s="13"/>
      <c r="CK2232" s="13"/>
      <c r="CL2232" s="13"/>
      <c r="CM2232" s="13"/>
      <c r="CN2232" s="13"/>
      <c r="CO2232" s="13"/>
      <c r="CP2232" s="13"/>
      <c r="CQ2232" s="13"/>
      <c r="CR2232" s="13"/>
      <c r="CS2232" s="13"/>
      <c r="CT2232" s="13"/>
      <c r="CU2232" s="13"/>
      <c r="CV2232" s="13"/>
      <c r="CW2232" s="13"/>
      <c r="CX2232" s="13"/>
      <c r="CY2232" s="13"/>
      <c r="CZ2232" s="13"/>
      <c r="DA2232" s="13"/>
      <c r="DB2232" s="13"/>
      <c r="DC2232" s="13"/>
      <c r="DD2232" s="13"/>
      <c r="DE2232" s="13"/>
      <c r="DF2232" s="13"/>
      <c r="DG2232" s="13"/>
      <c r="DH2232" s="13"/>
      <c r="DI2232" s="13"/>
      <c r="DJ2232" s="13"/>
      <c r="DK2232" s="13"/>
      <c r="DL2232" s="13"/>
      <c r="DM2232" s="13"/>
      <c r="DN2232" s="13"/>
      <c r="DO2232" s="13"/>
      <c r="DP2232" s="13"/>
      <c r="DQ2232" s="13"/>
      <c r="DR2232" s="13"/>
      <c r="DS2232" s="13"/>
      <c r="DT2232" s="13"/>
      <c r="DU2232" s="13"/>
      <c r="DV2232" s="13"/>
      <c r="DW2232" s="13"/>
      <c r="DX2232" s="13"/>
      <c r="DY2232" s="13"/>
      <c r="DZ2232" s="13"/>
      <c r="EA2232" s="13"/>
      <c r="EB2232" s="13"/>
      <c r="EC2232" s="13"/>
      <c r="ED2232" s="13"/>
      <c r="EE2232" s="13"/>
      <c r="EF2232" s="13"/>
      <c r="EG2232" s="13"/>
      <c r="EH2232" s="13"/>
      <c r="EI2232" s="13"/>
      <c r="EJ2232" s="13"/>
      <c r="EK2232" s="13"/>
      <c r="EL2232" s="13"/>
      <c r="EM2232" s="13"/>
      <c r="EN2232" s="13"/>
      <c r="EO2232" s="13"/>
      <c r="EP2232" s="13"/>
      <c r="EQ2232" s="13"/>
      <c r="ER2232" s="13"/>
      <c r="ES2232" s="13"/>
      <c r="ET2232" s="13"/>
      <c r="EU2232" s="13"/>
      <c r="EV2232" s="13"/>
      <c r="EW2232" s="13"/>
      <c r="EX2232" s="13"/>
      <c r="EY2232" s="13"/>
      <c r="EZ2232" s="13"/>
      <c r="FA2232" s="13"/>
      <c r="FB2232" s="13"/>
      <c r="FC2232" s="13"/>
      <c r="FD2232" s="13"/>
      <c r="FE2232" s="13"/>
      <c r="FF2232" s="13"/>
      <c r="FG2232" s="13"/>
      <c r="FH2232" s="13"/>
      <c r="FI2232" s="13"/>
      <c r="FJ2232" s="13"/>
      <c r="FK2232" s="13"/>
      <c r="FL2232" s="13"/>
      <c r="FM2232" s="13"/>
      <c r="FN2232" s="13"/>
      <c r="FO2232" s="13"/>
      <c r="FP2232" s="13"/>
      <c r="FQ2232" s="13"/>
      <c r="FR2232" s="13"/>
      <c r="FS2232" s="13"/>
      <c r="FT2232" s="13"/>
      <c r="FU2232" s="13"/>
      <c r="FV2232" s="13"/>
      <c r="FW2232" s="13"/>
      <c r="FX2232" s="13"/>
      <c r="FY2232" s="13"/>
      <c r="FZ2232" s="13"/>
      <c r="GA2232" s="13"/>
      <c r="GB2232" s="13"/>
      <c r="GC2232" s="13"/>
      <c r="GD2232" s="13"/>
      <c r="GE2232" s="13"/>
      <c r="GF2232" s="13"/>
      <c r="GG2232" s="13"/>
      <c r="GH2232" s="13"/>
      <c r="GI2232" s="13"/>
      <c r="GJ2232" s="13"/>
      <c r="GK2232" s="13"/>
      <c r="GL2232" s="13"/>
      <c r="GM2232" s="13"/>
      <c r="GN2232" s="13"/>
      <c r="GO2232" s="13"/>
      <c r="GP2232" s="13"/>
      <c r="GQ2232" s="13"/>
      <c r="GR2232" s="13"/>
      <c r="GS2232" s="13"/>
      <c r="GT2232" s="13"/>
      <c r="GU2232" s="13"/>
      <c r="GV2232" s="13"/>
      <c r="GW2232" s="13"/>
      <c r="GX2232" s="13"/>
      <c r="GY2232" s="13"/>
      <c r="GZ2232" s="13"/>
      <c r="HA2232" s="13"/>
      <c r="HB2232" s="13"/>
      <c r="HC2232" s="13"/>
      <c r="HD2232" s="13"/>
      <c r="HE2232" s="13"/>
      <c r="HF2232" s="13"/>
      <c r="HG2232" s="13"/>
      <c r="HH2232" s="13"/>
      <c r="HI2232" s="13"/>
      <c r="HJ2232" s="13"/>
      <c r="HK2232" s="13"/>
      <c r="HL2232" s="13"/>
      <c r="HM2232" s="13"/>
      <c r="HN2232" s="13"/>
      <c r="HO2232" s="13"/>
      <c r="HP2232" s="13"/>
    </row>
    <row r="2233" spans="1:224" s="75" customFormat="1" ht="15.75" x14ac:dyDescent="0.25">
      <c r="A2233" s="22" t="s">
        <v>2280</v>
      </c>
      <c r="B2233" s="51" t="s">
        <v>6524</v>
      </c>
      <c r="C2233" s="52" t="s">
        <v>22</v>
      </c>
      <c r="D2233" s="22"/>
      <c r="E2233" s="22"/>
      <c r="F2233" s="22" t="s">
        <v>424</v>
      </c>
      <c r="G2233" s="25">
        <v>253</v>
      </c>
      <c r="H2233" s="7"/>
      <c r="I2233" s="3">
        <f t="shared" si="83"/>
        <v>0</v>
      </c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  <c r="AT2233" s="13"/>
      <c r="AU2233" s="13"/>
      <c r="AV2233" s="13"/>
      <c r="AW2233" s="13"/>
      <c r="AX2233" s="13"/>
      <c r="AY2233" s="13"/>
      <c r="AZ2233" s="13"/>
      <c r="BA2233" s="13"/>
      <c r="BB2233" s="13"/>
      <c r="BC2233" s="13"/>
      <c r="BD2233" s="13"/>
      <c r="BE2233" s="13"/>
      <c r="BF2233" s="13"/>
      <c r="BG2233" s="13"/>
      <c r="BH2233" s="13"/>
      <c r="BI2233" s="13"/>
      <c r="BJ2233" s="13"/>
      <c r="BK2233" s="13"/>
      <c r="BL2233" s="13"/>
      <c r="BM2233" s="13"/>
      <c r="BN2233" s="13"/>
      <c r="BO2233" s="13"/>
      <c r="BP2233" s="13"/>
      <c r="BQ2233" s="13"/>
      <c r="BR2233" s="13"/>
      <c r="BS2233" s="13"/>
      <c r="BT2233" s="13"/>
      <c r="BU2233" s="13"/>
      <c r="BV2233" s="13"/>
      <c r="BW2233" s="13"/>
      <c r="BX2233" s="13"/>
      <c r="BY2233" s="13"/>
      <c r="BZ2233" s="13"/>
      <c r="CA2233" s="13"/>
      <c r="CB2233" s="13"/>
      <c r="CC2233" s="13"/>
      <c r="CD2233" s="13"/>
      <c r="CE2233" s="13"/>
      <c r="CF2233" s="13"/>
      <c r="CG2233" s="13"/>
      <c r="CH2233" s="13"/>
      <c r="CI2233" s="13"/>
      <c r="CJ2233" s="13"/>
      <c r="CK2233" s="13"/>
      <c r="CL2233" s="13"/>
      <c r="CM2233" s="13"/>
      <c r="CN2233" s="13"/>
      <c r="CO2233" s="13"/>
      <c r="CP2233" s="13"/>
      <c r="CQ2233" s="13"/>
      <c r="CR2233" s="13"/>
      <c r="CS2233" s="13"/>
      <c r="CT2233" s="13"/>
      <c r="CU2233" s="13"/>
      <c r="CV2233" s="13"/>
      <c r="CW2233" s="13"/>
      <c r="CX2233" s="13"/>
      <c r="CY2233" s="13"/>
      <c r="CZ2233" s="13"/>
      <c r="DA2233" s="13"/>
      <c r="DB2233" s="13"/>
      <c r="DC2233" s="13"/>
      <c r="DD2233" s="13"/>
      <c r="DE2233" s="13"/>
      <c r="DF2233" s="13"/>
      <c r="DG2233" s="13"/>
      <c r="DH2233" s="13"/>
      <c r="DI2233" s="13"/>
      <c r="DJ2233" s="13"/>
      <c r="DK2233" s="13"/>
      <c r="DL2233" s="13"/>
      <c r="DM2233" s="13"/>
      <c r="DN2233" s="13"/>
      <c r="DO2233" s="13"/>
      <c r="DP2233" s="13"/>
      <c r="DQ2233" s="13"/>
      <c r="DR2233" s="13"/>
      <c r="DS2233" s="13"/>
      <c r="DT2233" s="13"/>
      <c r="DU2233" s="13"/>
      <c r="DV2233" s="13"/>
      <c r="DW2233" s="13"/>
      <c r="DX2233" s="13"/>
      <c r="DY2233" s="13"/>
      <c r="DZ2233" s="13"/>
      <c r="EA2233" s="13"/>
      <c r="EB2233" s="13"/>
      <c r="EC2233" s="13"/>
      <c r="ED2233" s="13"/>
      <c r="EE2233" s="13"/>
      <c r="EF2233" s="13"/>
      <c r="EG2233" s="13"/>
      <c r="EH2233" s="13"/>
      <c r="EI2233" s="13"/>
      <c r="EJ2233" s="13"/>
      <c r="EK2233" s="13"/>
      <c r="EL2233" s="13"/>
      <c r="EM2233" s="13"/>
      <c r="EN2233" s="13"/>
      <c r="EO2233" s="13"/>
      <c r="EP2233" s="13"/>
      <c r="EQ2233" s="13"/>
      <c r="ER2233" s="13"/>
      <c r="ES2233" s="13"/>
      <c r="ET2233" s="13"/>
      <c r="EU2233" s="13"/>
      <c r="EV2233" s="13"/>
      <c r="EW2233" s="13"/>
      <c r="EX2233" s="13"/>
      <c r="EY2233" s="13"/>
      <c r="EZ2233" s="13"/>
      <c r="FA2233" s="13"/>
      <c r="FB2233" s="13"/>
      <c r="FC2233" s="13"/>
      <c r="FD2233" s="13"/>
      <c r="FE2233" s="13"/>
      <c r="FF2233" s="13"/>
      <c r="FG2233" s="13"/>
      <c r="FH2233" s="13"/>
      <c r="FI2233" s="13"/>
      <c r="FJ2233" s="13"/>
      <c r="FK2233" s="13"/>
      <c r="FL2233" s="13"/>
      <c r="FM2233" s="13"/>
      <c r="FN2233" s="13"/>
      <c r="FO2233" s="13"/>
      <c r="FP2233" s="13"/>
      <c r="FQ2233" s="13"/>
      <c r="FR2233" s="13"/>
      <c r="FS2233" s="13"/>
      <c r="FT2233" s="13"/>
      <c r="FU2233" s="13"/>
      <c r="FV2233" s="13"/>
      <c r="FW2233" s="13"/>
      <c r="FX2233" s="13"/>
      <c r="FY2233" s="13"/>
      <c r="FZ2233" s="13"/>
      <c r="GA2233" s="13"/>
      <c r="GB2233" s="13"/>
      <c r="GC2233" s="13"/>
      <c r="GD2233" s="13"/>
      <c r="GE2233" s="13"/>
      <c r="GF2233" s="13"/>
      <c r="GG2233" s="13"/>
      <c r="GH2233" s="13"/>
      <c r="GI2233" s="13"/>
      <c r="GJ2233" s="13"/>
      <c r="GK2233" s="13"/>
      <c r="GL2233" s="13"/>
      <c r="GM2233" s="13"/>
      <c r="GN2233" s="13"/>
      <c r="GO2233" s="13"/>
      <c r="GP2233" s="13"/>
      <c r="GQ2233" s="13"/>
      <c r="GR2233" s="13"/>
      <c r="GS2233" s="13"/>
      <c r="GT2233" s="13"/>
      <c r="GU2233" s="13"/>
      <c r="GV2233" s="13"/>
      <c r="GW2233" s="13"/>
      <c r="GX2233" s="13"/>
      <c r="GY2233" s="13"/>
      <c r="GZ2233" s="13"/>
      <c r="HA2233" s="13"/>
      <c r="HB2233" s="13"/>
      <c r="HC2233" s="13"/>
      <c r="HD2233" s="13"/>
      <c r="HE2233" s="13"/>
      <c r="HF2233" s="13"/>
      <c r="HG2233" s="13"/>
      <c r="HH2233" s="13"/>
      <c r="HI2233" s="13"/>
      <c r="HJ2233" s="13"/>
      <c r="HK2233" s="13"/>
      <c r="HL2233" s="13"/>
      <c r="HM2233" s="13"/>
      <c r="HN2233" s="13"/>
      <c r="HO2233" s="13"/>
      <c r="HP2233" s="13"/>
    </row>
    <row r="2234" spans="1:224" s="75" customFormat="1" ht="15.75" x14ac:dyDescent="0.25">
      <c r="A2234" s="22" t="s">
        <v>2277</v>
      </c>
      <c r="B2234" s="51" t="s">
        <v>6525</v>
      </c>
      <c r="C2234" s="52" t="s">
        <v>43</v>
      </c>
      <c r="D2234" s="22"/>
      <c r="E2234" s="22"/>
      <c r="F2234" s="22" t="s">
        <v>462</v>
      </c>
      <c r="G2234" s="25">
        <v>72</v>
      </c>
      <c r="H2234" s="7"/>
      <c r="I2234" s="3">
        <f t="shared" si="83"/>
        <v>0</v>
      </c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  <c r="AT2234" s="13"/>
      <c r="AU2234" s="13"/>
      <c r="AV2234" s="13"/>
      <c r="AW2234" s="13"/>
      <c r="AX2234" s="13"/>
      <c r="AY2234" s="13"/>
      <c r="AZ2234" s="13"/>
      <c r="BA2234" s="13"/>
      <c r="BB2234" s="13"/>
      <c r="BC2234" s="13"/>
      <c r="BD2234" s="13"/>
      <c r="BE2234" s="13"/>
      <c r="BF2234" s="13"/>
      <c r="BG2234" s="13"/>
      <c r="BH2234" s="13"/>
      <c r="BI2234" s="13"/>
      <c r="BJ2234" s="13"/>
      <c r="BK2234" s="13"/>
      <c r="BL2234" s="13"/>
      <c r="BM2234" s="13"/>
      <c r="BN2234" s="13"/>
      <c r="BO2234" s="13"/>
      <c r="BP2234" s="13"/>
      <c r="BQ2234" s="13"/>
      <c r="BR2234" s="13"/>
      <c r="BS2234" s="13"/>
      <c r="BT2234" s="13"/>
      <c r="BU2234" s="13"/>
      <c r="BV2234" s="13"/>
      <c r="BW2234" s="13"/>
      <c r="BX2234" s="13"/>
      <c r="BY2234" s="13"/>
      <c r="BZ2234" s="13"/>
      <c r="CA2234" s="13"/>
      <c r="CB2234" s="13"/>
      <c r="CC2234" s="13"/>
      <c r="CD2234" s="13"/>
      <c r="CE2234" s="13"/>
      <c r="CF2234" s="13"/>
      <c r="CG2234" s="13"/>
      <c r="CH2234" s="13"/>
      <c r="CI2234" s="13"/>
      <c r="CJ2234" s="13"/>
      <c r="CK2234" s="13"/>
      <c r="CL2234" s="13"/>
      <c r="CM2234" s="13"/>
      <c r="CN2234" s="13"/>
      <c r="CO2234" s="13"/>
      <c r="CP2234" s="13"/>
      <c r="CQ2234" s="13"/>
      <c r="CR2234" s="13"/>
      <c r="CS2234" s="13"/>
      <c r="CT2234" s="13"/>
      <c r="CU2234" s="13"/>
      <c r="CV2234" s="13"/>
      <c r="CW2234" s="13"/>
      <c r="CX2234" s="13"/>
      <c r="CY2234" s="13"/>
      <c r="CZ2234" s="13"/>
      <c r="DA2234" s="13"/>
      <c r="DB2234" s="13"/>
      <c r="DC2234" s="13"/>
      <c r="DD2234" s="13"/>
      <c r="DE2234" s="13"/>
      <c r="DF2234" s="13"/>
      <c r="DG2234" s="13"/>
      <c r="DH2234" s="13"/>
      <c r="DI2234" s="13"/>
      <c r="DJ2234" s="13"/>
      <c r="DK2234" s="13"/>
      <c r="DL2234" s="13"/>
      <c r="DM2234" s="13"/>
      <c r="DN2234" s="13"/>
      <c r="DO2234" s="13"/>
      <c r="DP2234" s="13"/>
      <c r="DQ2234" s="13"/>
      <c r="DR2234" s="13"/>
      <c r="DS2234" s="13"/>
      <c r="DT2234" s="13"/>
      <c r="DU2234" s="13"/>
      <c r="DV2234" s="13"/>
      <c r="DW2234" s="13"/>
      <c r="DX2234" s="13"/>
      <c r="DY2234" s="13"/>
      <c r="DZ2234" s="13"/>
      <c r="EA2234" s="13"/>
      <c r="EB2234" s="13"/>
      <c r="EC2234" s="13"/>
      <c r="ED2234" s="13"/>
      <c r="EE2234" s="13"/>
      <c r="EF2234" s="13"/>
      <c r="EG2234" s="13"/>
      <c r="EH2234" s="13"/>
      <c r="EI2234" s="13"/>
      <c r="EJ2234" s="13"/>
      <c r="EK2234" s="13"/>
      <c r="EL2234" s="13"/>
      <c r="EM2234" s="13"/>
      <c r="EN2234" s="13"/>
      <c r="EO2234" s="13"/>
      <c r="EP2234" s="13"/>
      <c r="EQ2234" s="13"/>
      <c r="ER2234" s="13"/>
      <c r="ES2234" s="13"/>
      <c r="ET2234" s="13"/>
      <c r="EU2234" s="13"/>
      <c r="EV2234" s="13"/>
      <c r="EW2234" s="13"/>
      <c r="EX2234" s="13"/>
      <c r="EY2234" s="13"/>
      <c r="EZ2234" s="13"/>
      <c r="FA2234" s="13"/>
      <c r="FB2234" s="13"/>
      <c r="FC2234" s="13"/>
      <c r="FD2234" s="13"/>
      <c r="FE2234" s="13"/>
      <c r="FF2234" s="13"/>
      <c r="FG2234" s="13"/>
      <c r="FH2234" s="13"/>
      <c r="FI2234" s="13"/>
      <c r="FJ2234" s="13"/>
      <c r="FK2234" s="13"/>
      <c r="FL2234" s="13"/>
      <c r="FM2234" s="13"/>
      <c r="FN2234" s="13"/>
      <c r="FO2234" s="13"/>
      <c r="FP2234" s="13"/>
      <c r="FQ2234" s="13"/>
      <c r="FR2234" s="13"/>
      <c r="FS2234" s="13"/>
      <c r="FT2234" s="13"/>
      <c r="FU2234" s="13"/>
      <c r="FV2234" s="13"/>
      <c r="FW2234" s="13"/>
      <c r="FX2234" s="13"/>
      <c r="FY2234" s="13"/>
      <c r="FZ2234" s="13"/>
      <c r="GA2234" s="13"/>
      <c r="GB2234" s="13"/>
      <c r="GC2234" s="13"/>
      <c r="GD2234" s="13"/>
      <c r="GE2234" s="13"/>
      <c r="GF2234" s="13"/>
      <c r="GG2234" s="13"/>
      <c r="GH2234" s="13"/>
      <c r="GI2234" s="13"/>
      <c r="GJ2234" s="13"/>
      <c r="GK2234" s="13"/>
      <c r="GL2234" s="13"/>
      <c r="GM2234" s="13"/>
      <c r="GN2234" s="13"/>
      <c r="GO2234" s="13"/>
      <c r="GP2234" s="13"/>
      <c r="GQ2234" s="13"/>
      <c r="GR2234" s="13"/>
      <c r="GS2234" s="13"/>
      <c r="GT2234" s="13"/>
      <c r="GU2234" s="13"/>
      <c r="GV2234" s="13"/>
      <c r="GW2234" s="13"/>
      <c r="GX2234" s="13"/>
      <c r="GY2234" s="13"/>
      <c r="GZ2234" s="13"/>
      <c r="HA2234" s="13"/>
      <c r="HB2234" s="13"/>
      <c r="HC2234" s="13"/>
      <c r="HD2234" s="13"/>
      <c r="HE2234" s="13"/>
      <c r="HF2234" s="13"/>
      <c r="HG2234" s="13"/>
      <c r="HH2234" s="13"/>
      <c r="HI2234" s="13"/>
      <c r="HJ2234" s="13"/>
      <c r="HK2234" s="13"/>
      <c r="HL2234" s="13"/>
      <c r="HM2234" s="13"/>
      <c r="HN2234" s="13"/>
      <c r="HO2234" s="13"/>
      <c r="HP2234" s="13"/>
    </row>
    <row r="2235" spans="1:224" s="75" customFormat="1" ht="15.75" x14ac:dyDescent="0.25">
      <c r="A2235" s="22" t="s">
        <v>5594</v>
      </c>
      <c r="B2235" s="51" t="s">
        <v>5595</v>
      </c>
      <c r="C2235" s="52" t="s">
        <v>4048</v>
      </c>
      <c r="D2235" s="22"/>
      <c r="E2235" s="22"/>
      <c r="F2235" s="22" t="s">
        <v>4192</v>
      </c>
      <c r="G2235" s="25">
        <v>13</v>
      </c>
      <c r="H2235" s="7"/>
      <c r="I2235" s="3">
        <f t="shared" si="83"/>
        <v>0</v>
      </c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  <c r="AT2235" s="13"/>
      <c r="AU2235" s="13"/>
      <c r="AV2235" s="13"/>
      <c r="AW2235" s="13"/>
      <c r="AX2235" s="13"/>
      <c r="AY2235" s="13"/>
      <c r="AZ2235" s="13"/>
      <c r="BA2235" s="13"/>
      <c r="BB2235" s="13"/>
      <c r="BC2235" s="13"/>
      <c r="BD2235" s="13"/>
      <c r="BE2235" s="13"/>
      <c r="BF2235" s="13"/>
      <c r="BG2235" s="13"/>
      <c r="BH2235" s="13"/>
      <c r="BI2235" s="13"/>
      <c r="BJ2235" s="13"/>
      <c r="BK2235" s="13"/>
      <c r="BL2235" s="13"/>
      <c r="BM2235" s="13"/>
      <c r="BN2235" s="13"/>
      <c r="BO2235" s="13"/>
      <c r="BP2235" s="13"/>
      <c r="BQ2235" s="13"/>
      <c r="BR2235" s="13"/>
      <c r="BS2235" s="13"/>
      <c r="BT2235" s="13"/>
      <c r="BU2235" s="13"/>
      <c r="BV2235" s="13"/>
      <c r="BW2235" s="13"/>
      <c r="BX2235" s="13"/>
      <c r="BY2235" s="13"/>
      <c r="BZ2235" s="13"/>
      <c r="CA2235" s="13"/>
      <c r="CB2235" s="13"/>
      <c r="CC2235" s="13"/>
      <c r="CD2235" s="13"/>
      <c r="CE2235" s="13"/>
      <c r="CF2235" s="13"/>
      <c r="CG2235" s="13"/>
      <c r="CH2235" s="13"/>
      <c r="CI2235" s="13"/>
      <c r="CJ2235" s="13"/>
      <c r="CK2235" s="13"/>
      <c r="CL2235" s="13"/>
      <c r="CM2235" s="13"/>
      <c r="CN2235" s="13"/>
      <c r="CO2235" s="13"/>
      <c r="CP2235" s="13"/>
      <c r="CQ2235" s="13"/>
      <c r="CR2235" s="13"/>
      <c r="CS2235" s="13"/>
      <c r="CT2235" s="13"/>
      <c r="CU2235" s="13"/>
      <c r="CV2235" s="13"/>
      <c r="CW2235" s="13"/>
      <c r="CX2235" s="13"/>
      <c r="CY2235" s="13"/>
      <c r="CZ2235" s="13"/>
      <c r="DA2235" s="13"/>
      <c r="DB2235" s="13"/>
      <c r="DC2235" s="13"/>
      <c r="DD2235" s="13"/>
      <c r="DE2235" s="13"/>
      <c r="DF2235" s="13"/>
      <c r="DG2235" s="13"/>
      <c r="DH2235" s="13"/>
      <c r="DI2235" s="13"/>
      <c r="DJ2235" s="13"/>
      <c r="DK2235" s="13"/>
      <c r="DL2235" s="13"/>
      <c r="DM2235" s="13"/>
      <c r="DN2235" s="13"/>
      <c r="DO2235" s="13"/>
      <c r="DP2235" s="13"/>
      <c r="DQ2235" s="13"/>
      <c r="DR2235" s="13"/>
      <c r="DS2235" s="13"/>
      <c r="DT2235" s="13"/>
      <c r="DU2235" s="13"/>
      <c r="DV2235" s="13"/>
      <c r="DW2235" s="13"/>
      <c r="DX2235" s="13"/>
      <c r="DY2235" s="13"/>
      <c r="DZ2235" s="13"/>
      <c r="EA2235" s="13"/>
      <c r="EB2235" s="13"/>
      <c r="EC2235" s="13"/>
      <c r="ED2235" s="13"/>
      <c r="EE2235" s="13"/>
      <c r="EF2235" s="13"/>
      <c r="EG2235" s="13"/>
      <c r="EH2235" s="13"/>
      <c r="EI2235" s="13"/>
      <c r="EJ2235" s="13"/>
      <c r="EK2235" s="13"/>
      <c r="EL2235" s="13"/>
      <c r="EM2235" s="13"/>
      <c r="EN2235" s="13"/>
      <c r="EO2235" s="13"/>
      <c r="EP2235" s="13"/>
      <c r="EQ2235" s="13"/>
      <c r="ER2235" s="13"/>
      <c r="ES2235" s="13"/>
      <c r="ET2235" s="13"/>
      <c r="EU2235" s="13"/>
      <c r="EV2235" s="13"/>
      <c r="EW2235" s="13"/>
      <c r="EX2235" s="13"/>
      <c r="EY2235" s="13"/>
      <c r="EZ2235" s="13"/>
      <c r="FA2235" s="13"/>
      <c r="FB2235" s="13"/>
      <c r="FC2235" s="13"/>
      <c r="FD2235" s="13"/>
      <c r="FE2235" s="13"/>
      <c r="FF2235" s="13"/>
      <c r="FG2235" s="13"/>
      <c r="FH2235" s="13"/>
      <c r="FI2235" s="13"/>
      <c r="FJ2235" s="13"/>
      <c r="FK2235" s="13"/>
      <c r="FL2235" s="13"/>
      <c r="FM2235" s="13"/>
      <c r="FN2235" s="13"/>
      <c r="FO2235" s="13"/>
      <c r="FP2235" s="13"/>
      <c r="FQ2235" s="13"/>
      <c r="FR2235" s="13"/>
      <c r="FS2235" s="13"/>
      <c r="FT2235" s="13"/>
      <c r="FU2235" s="13"/>
      <c r="FV2235" s="13"/>
      <c r="FW2235" s="13"/>
      <c r="FX2235" s="13"/>
      <c r="FY2235" s="13"/>
      <c r="FZ2235" s="13"/>
      <c r="GA2235" s="13"/>
      <c r="GB2235" s="13"/>
      <c r="GC2235" s="13"/>
      <c r="GD2235" s="13"/>
      <c r="GE2235" s="13"/>
      <c r="GF2235" s="13"/>
      <c r="GG2235" s="13"/>
      <c r="GH2235" s="13"/>
      <c r="GI2235" s="13"/>
      <c r="GJ2235" s="13"/>
      <c r="GK2235" s="13"/>
      <c r="GL2235" s="13"/>
      <c r="GM2235" s="13"/>
      <c r="GN2235" s="13"/>
      <c r="GO2235" s="13"/>
      <c r="GP2235" s="13"/>
      <c r="GQ2235" s="13"/>
      <c r="GR2235" s="13"/>
      <c r="GS2235" s="13"/>
      <c r="GT2235" s="13"/>
      <c r="GU2235" s="13"/>
      <c r="GV2235" s="13"/>
      <c r="GW2235" s="13"/>
      <c r="GX2235" s="13"/>
      <c r="GY2235" s="13"/>
      <c r="GZ2235" s="13"/>
      <c r="HA2235" s="13"/>
      <c r="HB2235" s="13"/>
      <c r="HC2235" s="13"/>
      <c r="HD2235" s="13"/>
      <c r="HE2235" s="13"/>
      <c r="HF2235" s="13"/>
      <c r="HG2235" s="13"/>
      <c r="HH2235" s="13"/>
      <c r="HI2235" s="13"/>
      <c r="HJ2235" s="13"/>
      <c r="HK2235" s="13"/>
      <c r="HL2235" s="13"/>
      <c r="HM2235" s="13"/>
      <c r="HN2235" s="13"/>
      <c r="HO2235" s="13"/>
      <c r="HP2235" s="13"/>
    </row>
    <row r="2236" spans="1:224" s="75" customFormat="1" ht="15.75" x14ac:dyDescent="0.25">
      <c r="A2236" s="22" t="s">
        <v>2749</v>
      </c>
      <c r="B2236" s="51" t="s">
        <v>2901</v>
      </c>
      <c r="C2236" s="52" t="s">
        <v>2893</v>
      </c>
      <c r="D2236" s="22"/>
      <c r="E2236" s="22"/>
      <c r="F2236" s="22"/>
      <c r="G2236" s="25">
        <v>24</v>
      </c>
      <c r="H2236" s="7"/>
      <c r="I2236" s="3">
        <f t="shared" si="83"/>
        <v>0</v>
      </c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  <c r="AT2236" s="13"/>
      <c r="AU2236" s="13"/>
      <c r="AV2236" s="13"/>
      <c r="AW2236" s="13"/>
      <c r="AX2236" s="13"/>
      <c r="AY2236" s="13"/>
      <c r="AZ2236" s="13"/>
      <c r="BA2236" s="13"/>
      <c r="BB2236" s="13"/>
      <c r="BC2236" s="13"/>
      <c r="BD2236" s="13"/>
      <c r="BE2236" s="13"/>
      <c r="BF2236" s="13"/>
      <c r="BG2236" s="13"/>
      <c r="BH2236" s="13"/>
      <c r="BI2236" s="13"/>
      <c r="BJ2236" s="13"/>
      <c r="BK2236" s="13"/>
      <c r="BL2236" s="13"/>
      <c r="BM2236" s="13"/>
      <c r="BN2236" s="13"/>
      <c r="BO2236" s="13"/>
      <c r="BP2236" s="13"/>
      <c r="BQ2236" s="13"/>
      <c r="BR2236" s="13"/>
      <c r="BS2236" s="13"/>
      <c r="BT2236" s="13"/>
      <c r="BU2236" s="13"/>
      <c r="BV2236" s="13"/>
      <c r="BW2236" s="13"/>
      <c r="BX2236" s="13"/>
      <c r="BY2236" s="13"/>
      <c r="BZ2236" s="13"/>
      <c r="CA2236" s="13"/>
      <c r="CB2236" s="13"/>
      <c r="CC2236" s="13"/>
      <c r="CD2236" s="13"/>
      <c r="CE2236" s="13"/>
      <c r="CF2236" s="13"/>
      <c r="CG2236" s="13"/>
      <c r="CH2236" s="13"/>
      <c r="CI2236" s="13"/>
      <c r="CJ2236" s="13"/>
      <c r="CK2236" s="13"/>
      <c r="CL2236" s="13"/>
      <c r="CM2236" s="13"/>
      <c r="CN2236" s="13"/>
      <c r="CO2236" s="13"/>
      <c r="CP2236" s="13"/>
      <c r="CQ2236" s="13"/>
      <c r="CR2236" s="13"/>
      <c r="CS2236" s="13"/>
      <c r="CT2236" s="13"/>
      <c r="CU2236" s="13"/>
      <c r="CV2236" s="13"/>
      <c r="CW2236" s="13"/>
      <c r="CX2236" s="13"/>
      <c r="CY2236" s="13"/>
      <c r="CZ2236" s="13"/>
      <c r="DA2236" s="13"/>
      <c r="DB2236" s="13"/>
      <c r="DC2236" s="13"/>
      <c r="DD2236" s="13"/>
      <c r="DE2236" s="13"/>
      <c r="DF2236" s="13"/>
      <c r="DG2236" s="13"/>
      <c r="DH2236" s="13"/>
      <c r="DI2236" s="13"/>
      <c r="DJ2236" s="13"/>
      <c r="DK2236" s="13"/>
      <c r="DL2236" s="13"/>
      <c r="DM2236" s="13"/>
      <c r="DN2236" s="13"/>
      <c r="DO2236" s="13"/>
      <c r="DP2236" s="13"/>
      <c r="DQ2236" s="13"/>
      <c r="DR2236" s="13"/>
      <c r="DS2236" s="13"/>
      <c r="DT2236" s="13"/>
      <c r="DU2236" s="13"/>
      <c r="DV2236" s="13"/>
      <c r="DW2236" s="13"/>
      <c r="DX2236" s="13"/>
      <c r="DY2236" s="13"/>
      <c r="DZ2236" s="13"/>
      <c r="EA2236" s="13"/>
      <c r="EB2236" s="13"/>
      <c r="EC2236" s="13"/>
      <c r="ED2236" s="13"/>
      <c r="EE2236" s="13"/>
      <c r="EF2236" s="13"/>
      <c r="EG2236" s="13"/>
      <c r="EH2236" s="13"/>
      <c r="EI2236" s="13"/>
      <c r="EJ2236" s="13"/>
      <c r="EK2236" s="13"/>
      <c r="EL2236" s="13"/>
      <c r="EM2236" s="13"/>
      <c r="EN2236" s="13"/>
      <c r="EO2236" s="13"/>
      <c r="EP2236" s="13"/>
      <c r="EQ2236" s="13"/>
      <c r="ER2236" s="13"/>
      <c r="ES2236" s="13"/>
      <c r="ET2236" s="13"/>
      <c r="EU2236" s="13"/>
      <c r="EV2236" s="13"/>
      <c r="EW2236" s="13"/>
      <c r="EX2236" s="13"/>
      <c r="EY2236" s="13"/>
      <c r="EZ2236" s="13"/>
      <c r="FA2236" s="13"/>
      <c r="FB2236" s="13"/>
      <c r="FC2236" s="13"/>
      <c r="FD2236" s="13"/>
      <c r="FE2236" s="13"/>
      <c r="FF2236" s="13"/>
      <c r="FG2236" s="13"/>
      <c r="FH2236" s="13"/>
      <c r="FI2236" s="13"/>
      <c r="FJ2236" s="13"/>
      <c r="FK2236" s="13"/>
      <c r="FL2236" s="13"/>
      <c r="FM2236" s="13"/>
      <c r="FN2236" s="13"/>
      <c r="FO2236" s="13"/>
      <c r="FP2236" s="13"/>
      <c r="FQ2236" s="13"/>
      <c r="FR2236" s="13"/>
      <c r="FS2236" s="13"/>
      <c r="FT2236" s="13"/>
      <c r="FU2236" s="13"/>
      <c r="FV2236" s="13"/>
      <c r="FW2236" s="13"/>
      <c r="FX2236" s="13"/>
      <c r="FY2236" s="13"/>
      <c r="FZ2236" s="13"/>
      <c r="GA2236" s="13"/>
      <c r="GB2236" s="13"/>
      <c r="GC2236" s="13"/>
      <c r="GD2236" s="13"/>
      <c r="GE2236" s="13"/>
      <c r="GF2236" s="13"/>
      <c r="GG2236" s="13"/>
      <c r="GH2236" s="13"/>
      <c r="GI2236" s="13"/>
      <c r="GJ2236" s="13"/>
      <c r="GK2236" s="13"/>
      <c r="GL2236" s="13"/>
      <c r="GM2236" s="13"/>
      <c r="GN2236" s="13"/>
      <c r="GO2236" s="13"/>
      <c r="GP2236" s="13"/>
      <c r="GQ2236" s="13"/>
      <c r="GR2236" s="13"/>
      <c r="GS2236" s="13"/>
      <c r="GT2236" s="13"/>
      <c r="GU2236" s="13"/>
      <c r="GV2236" s="13"/>
      <c r="GW2236" s="13"/>
      <c r="GX2236" s="13"/>
      <c r="GY2236" s="13"/>
      <c r="GZ2236" s="13"/>
      <c r="HA2236" s="13"/>
      <c r="HB2236" s="13"/>
      <c r="HC2236" s="13"/>
      <c r="HD2236" s="13"/>
      <c r="HE2236" s="13"/>
      <c r="HF2236" s="13"/>
      <c r="HG2236" s="13"/>
      <c r="HH2236" s="13"/>
      <c r="HI2236" s="13"/>
      <c r="HJ2236" s="13"/>
      <c r="HK2236" s="13"/>
      <c r="HL2236" s="13"/>
      <c r="HM2236" s="13"/>
      <c r="HN2236" s="13"/>
      <c r="HO2236" s="13"/>
      <c r="HP2236" s="13"/>
    </row>
    <row r="2237" spans="1:224" s="75" customFormat="1" ht="15.75" x14ac:dyDescent="0.25">
      <c r="A2237" s="22" t="s">
        <v>2750</v>
      </c>
      <c r="B2237" s="51" t="s">
        <v>2901</v>
      </c>
      <c r="C2237" s="52" t="s">
        <v>2866</v>
      </c>
      <c r="D2237" s="22"/>
      <c r="E2237" s="22"/>
      <c r="F2237" s="22"/>
      <c r="G2237" s="25">
        <v>24</v>
      </c>
      <c r="H2237" s="7"/>
      <c r="I2237" s="3">
        <f t="shared" si="83"/>
        <v>0</v>
      </c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  <c r="AT2237" s="13"/>
      <c r="AU2237" s="13"/>
      <c r="AV2237" s="13"/>
      <c r="AW2237" s="13"/>
      <c r="AX2237" s="13"/>
      <c r="AY2237" s="13"/>
      <c r="AZ2237" s="13"/>
      <c r="BA2237" s="13"/>
      <c r="BB2237" s="13"/>
      <c r="BC2237" s="13"/>
      <c r="BD2237" s="13"/>
      <c r="BE2237" s="13"/>
      <c r="BF2237" s="13"/>
      <c r="BG2237" s="13"/>
      <c r="BH2237" s="13"/>
      <c r="BI2237" s="13"/>
      <c r="BJ2237" s="13"/>
      <c r="BK2237" s="13"/>
      <c r="BL2237" s="13"/>
      <c r="BM2237" s="13"/>
      <c r="BN2237" s="13"/>
      <c r="BO2237" s="13"/>
      <c r="BP2237" s="13"/>
      <c r="BQ2237" s="13"/>
      <c r="BR2237" s="13"/>
      <c r="BS2237" s="13"/>
      <c r="BT2237" s="13"/>
      <c r="BU2237" s="13"/>
      <c r="BV2237" s="13"/>
      <c r="BW2237" s="13"/>
      <c r="BX2237" s="13"/>
      <c r="BY2237" s="13"/>
      <c r="BZ2237" s="13"/>
      <c r="CA2237" s="13"/>
      <c r="CB2237" s="13"/>
      <c r="CC2237" s="13"/>
      <c r="CD2237" s="13"/>
      <c r="CE2237" s="13"/>
      <c r="CF2237" s="13"/>
      <c r="CG2237" s="13"/>
      <c r="CH2237" s="13"/>
      <c r="CI2237" s="13"/>
      <c r="CJ2237" s="13"/>
      <c r="CK2237" s="13"/>
      <c r="CL2237" s="13"/>
      <c r="CM2237" s="13"/>
      <c r="CN2237" s="13"/>
      <c r="CO2237" s="13"/>
      <c r="CP2237" s="13"/>
      <c r="CQ2237" s="13"/>
      <c r="CR2237" s="13"/>
      <c r="CS2237" s="13"/>
      <c r="CT2237" s="13"/>
      <c r="CU2237" s="13"/>
      <c r="CV2237" s="13"/>
      <c r="CW2237" s="13"/>
      <c r="CX2237" s="13"/>
      <c r="CY2237" s="13"/>
      <c r="CZ2237" s="13"/>
      <c r="DA2237" s="13"/>
      <c r="DB2237" s="13"/>
      <c r="DC2237" s="13"/>
      <c r="DD2237" s="13"/>
      <c r="DE2237" s="13"/>
      <c r="DF2237" s="13"/>
      <c r="DG2237" s="13"/>
      <c r="DH2237" s="13"/>
      <c r="DI2237" s="13"/>
      <c r="DJ2237" s="13"/>
      <c r="DK2237" s="13"/>
      <c r="DL2237" s="13"/>
      <c r="DM2237" s="13"/>
      <c r="DN2237" s="13"/>
      <c r="DO2237" s="13"/>
      <c r="DP2237" s="13"/>
      <c r="DQ2237" s="13"/>
      <c r="DR2237" s="13"/>
      <c r="DS2237" s="13"/>
      <c r="DT2237" s="13"/>
      <c r="DU2237" s="13"/>
      <c r="DV2237" s="13"/>
      <c r="DW2237" s="13"/>
      <c r="DX2237" s="13"/>
      <c r="DY2237" s="13"/>
      <c r="DZ2237" s="13"/>
      <c r="EA2237" s="13"/>
      <c r="EB2237" s="13"/>
      <c r="EC2237" s="13"/>
      <c r="ED2237" s="13"/>
      <c r="EE2237" s="13"/>
      <c r="EF2237" s="13"/>
      <c r="EG2237" s="13"/>
      <c r="EH2237" s="13"/>
      <c r="EI2237" s="13"/>
      <c r="EJ2237" s="13"/>
      <c r="EK2237" s="13"/>
      <c r="EL2237" s="13"/>
      <c r="EM2237" s="13"/>
      <c r="EN2237" s="13"/>
      <c r="EO2237" s="13"/>
      <c r="EP2237" s="13"/>
      <c r="EQ2237" s="13"/>
      <c r="ER2237" s="13"/>
      <c r="ES2237" s="13"/>
      <c r="ET2237" s="13"/>
      <c r="EU2237" s="13"/>
      <c r="EV2237" s="13"/>
      <c r="EW2237" s="13"/>
      <c r="EX2237" s="13"/>
      <c r="EY2237" s="13"/>
      <c r="EZ2237" s="13"/>
      <c r="FA2237" s="13"/>
      <c r="FB2237" s="13"/>
      <c r="FC2237" s="13"/>
      <c r="FD2237" s="13"/>
      <c r="FE2237" s="13"/>
      <c r="FF2237" s="13"/>
      <c r="FG2237" s="13"/>
      <c r="FH2237" s="13"/>
      <c r="FI2237" s="13"/>
      <c r="FJ2237" s="13"/>
      <c r="FK2237" s="13"/>
      <c r="FL2237" s="13"/>
      <c r="FM2237" s="13"/>
      <c r="FN2237" s="13"/>
      <c r="FO2237" s="13"/>
      <c r="FP2237" s="13"/>
      <c r="FQ2237" s="13"/>
      <c r="FR2237" s="13"/>
      <c r="FS2237" s="13"/>
      <c r="FT2237" s="13"/>
      <c r="FU2237" s="13"/>
      <c r="FV2237" s="13"/>
      <c r="FW2237" s="13"/>
      <c r="FX2237" s="13"/>
      <c r="FY2237" s="13"/>
      <c r="FZ2237" s="13"/>
      <c r="GA2237" s="13"/>
      <c r="GB2237" s="13"/>
      <c r="GC2237" s="13"/>
      <c r="GD2237" s="13"/>
      <c r="GE2237" s="13"/>
      <c r="GF2237" s="13"/>
      <c r="GG2237" s="13"/>
      <c r="GH2237" s="13"/>
      <c r="GI2237" s="13"/>
      <c r="GJ2237" s="13"/>
      <c r="GK2237" s="13"/>
      <c r="GL2237" s="13"/>
      <c r="GM2237" s="13"/>
      <c r="GN2237" s="13"/>
      <c r="GO2237" s="13"/>
      <c r="GP2237" s="13"/>
      <c r="GQ2237" s="13"/>
      <c r="GR2237" s="13"/>
      <c r="GS2237" s="13"/>
      <c r="GT2237" s="13"/>
      <c r="GU2237" s="13"/>
      <c r="GV2237" s="13"/>
      <c r="GW2237" s="13"/>
      <c r="GX2237" s="13"/>
      <c r="GY2237" s="13"/>
      <c r="GZ2237" s="13"/>
      <c r="HA2237" s="13"/>
      <c r="HB2237" s="13"/>
      <c r="HC2237" s="13"/>
      <c r="HD2237" s="13"/>
      <c r="HE2237" s="13"/>
      <c r="HF2237" s="13"/>
      <c r="HG2237" s="13"/>
      <c r="HH2237" s="13"/>
      <c r="HI2237" s="13"/>
      <c r="HJ2237" s="13"/>
      <c r="HK2237" s="13"/>
      <c r="HL2237" s="13"/>
      <c r="HM2237" s="13"/>
      <c r="HN2237" s="13"/>
      <c r="HO2237" s="13"/>
      <c r="HP2237" s="13"/>
    </row>
    <row r="2238" spans="1:224" s="75" customFormat="1" ht="15.75" x14ac:dyDescent="0.25">
      <c r="A2238" s="22" t="s">
        <v>2751</v>
      </c>
      <c r="B2238" s="51" t="s">
        <v>2895</v>
      </c>
      <c r="C2238" s="52" t="s">
        <v>2894</v>
      </c>
      <c r="D2238" s="22"/>
      <c r="E2238" s="22"/>
      <c r="F2238" s="22"/>
      <c r="G2238" s="25">
        <v>12</v>
      </c>
      <c r="H2238" s="7"/>
      <c r="I2238" s="3">
        <f t="shared" si="83"/>
        <v>0</v>
      </c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  <c r="AT2238" s="13"/>
      <c r="AU2238" s="13"/>
      <c r="AV2238" s="13"/>
      <c r="AW2238" s="13"/>
      <c r="AX2238" s="13"/>
      <c r="AY2238" s="13"/>
      <c r="AZ2238" s="13"/>
      <c r="BA2238" s="13"/>
      <c r="BB2238" s="13"/>
      <c r="BC2238" s="13"/>
      <c r="BD2238" s="13"/>
      <c r="BE2238" s="13"/>
      <c r="BF2238" s="13"/>
      <c r="BG2238" s="13"/>
      <c r="BH2238" s="13"/>
      <c r="BI2238" s="13"/>
      <c r="BJ2238" s="13"/>
      <c r="BK2238" s="13"/>
      <c r="BL2238" s="13"/>
      <c r="BM2238" s="13"/>
      <c r="BN2238" s="13"/>
      <c r="BO2238" s="13"/>
      <c r="BP2238" s="13"/>
      <c r="BQ2238" s="13"/>
      <c r="BR2238" s="13"/>
      <c r="BS2238" s="13"/>
      <c r="BT2238" s="13"/>
      <c r="BU2238" s="13"/>
      <c r="BV2238" s="13"/>
      <c r="BW2238" s="13"/>
      <c r="BX2238" s="13"/>
      <c r="BY2238" s="13"/>
      <c r="BZ2238" s="13"/>
      <c r="CA2238" s="13"/>
      <c r="CB2238" s="13"/>
      <c r="CC2238" s="13"/>
      <c r="CD2238" s="13"/>
      <c r="CE2238" s="13"/>
      <c r="CF2238" s="13"/>
      <c r="CG2238" s="13"/>
      <c r="CH2238" s="13"/>
      <c r="CI2238" s="13"/>
      <c r="CJ2238" s="13"/>
      <c r="CK2238" s="13"/>
      <c r="CL2238" s="13"/>
      <c r="CM2238" s="13"/>
      <c r="CN2238" s="13"/>
      <c r="CO2238" s="13"/>
      <c r="CP2238" s="13"/>
      <c r="CQ2238" s="13"/>
      <c r="CR2238" s="13"/>
      <c r="CS2238" s="13"/>
      <c r="CT2238" s="13"/>
      <c r="CU2238" s="13"/>
      <c r="CV2238" s="13"/>
      <c r="CW2238" s="13"/>
      <c r="CX2238" s="13"/>
      <c r="CY2238" s="13"/>
      <c r="CZ2238" s="13"/>
      <c r="DA2238" s="13"/>
      <c r="DB2238" s="13"/>
      <c r="DC2238" s="13"/>
      <c r="DD2238" s="13"/>
      <c r="DE2238" s="13"/>
      <c r="DF2238" s="13"/>
      <c r="DG2238" s="13"/>
      <c r="DH2238" s="13"/>
      <c r="DI2238" s="13"/>
      <c r="DJ2238" s="13"/>
      <c r="DK2238" s="13"/>
      <c r="DL2238" s="13"/>
      <c r="DM2238" s="13"/>
      <c r="DN2238" s="13"/>
      <c r="DO2238" s="13"/>
      <c r="DP2238" s="13"/>
      <c r="DQ2238" s="13"/>
      <c r="DR2238" s="13"/>
      <c r="DS2238" s="13"/>
      <c r="DT2238" s="13"/>
      <c r="DU2238" s="13"/>
      <c r="DV2238" s="13"/>
      <c r="DW2238" s="13"/>
      <c r="DX2238" s="13"/>
      <c r="DY2238" s="13"/>
      <c r="DZ2238" s="13"/>
      <c r="EA2238" s="13"/>
      <c r="EB2238" s="13"/>
      <c r="EC2238" s="13"/>
      <c r="ED2238" s="13"/>
      <c r="EE2238" s="13"/>
      <c r="EF2238" s="13"/>
      <c r="EG2238" s="13"/>
      <c r="EH2238" s="13"/>
      <c r="EI2238" s="13"/>
      <c r="EJ2238" s="13"/>
      <c r="EK2238" s="13"/>
      <c r="EL2238" s="13"/>
      <c r="EM2238" s="13"/>
      <c r="EN2238" s="13"/>
      <c r="EO2238" s="13"/>
      <c r="EP2238" s="13"/>
      <c r="EQ2238" s="13"/>
      <c r="ER2238" s="13"/>
      <c r="ES2238" s="13"/>
      <c r="ET2238" s="13"/>
      <c r="EU2238" s="13"/>
      <c r="EV2238" s="13"/>
      <c r="EW2238" s="13"/>
      <c r="EX2238" s="13"/>
      <c r="EY2238" s="13"/>
      <c r="EZ2238" s="13"/>
      <c r="FA2238" s="13"/>
      <c r="FB2238" s="13"/>
      <c r="FC2238" s="13"/>
      <c r="FD2238" s="13"/>
      <c r="FE2238" s="13"/>
      <c r="FF2238" s="13"/>
      <c r="FG2238" s="13"/>
      <c r="FH2238" s="13"/>
      <c r="FI2238" s="13"/>
      <c r="FJ2238" s="13"/>
      <c r="FK2238" s="13"/>
      <c r="FL2238" s="13"/>
      <c r="FM2238" s="13"/>
      <c r="FN2238" s="13"/>
      <c r="FO2238" s="13"/>
      <c r="FP2238" s="13"/>
      <c r="FQ2238" s="13"/>
      <c r="FR2238" s="13"/>
      <c r="FS2238" s="13"/>
      <c r="FT2238" s="13"/>
      <c r="FU2238" s="13"/>
      <c r="FV2238" s="13"/>
      <c r="FW2238" s="13"/>
      <c r="FX2238" s="13"/>
      <c r="FY2238" s="13"/>
      <c r="FZ2238" s="13"/>
      <c r="GA2238" s="13"/>
      <c r="GB2238" s="13"/>
      <c r="GC2238" s="13"/>
      <c r="GD2238" s="13"/>
      <c r="GE2238" s="13"/>
      <c r="GF2238" s="13"/>
      <c r="GG2238" s="13"/>
      <c r="GH2238" s="13"/>
      <c r="GI2238" s="13"/>
      <c r="GJ2238" s="13"/>
      <c r="GK2238" s="13"/>
      <c r="GL2238" s="13"/>
      <c r="GM2238" s="13"/>
      <c r="GN2238" s="13"/>
      <c r="GO2238" s="13"/>
      <c r="GP2238" s="13"/>
      <c r="GQ2238" s="13"/>
      <c r="GR2238" s="13"/>
      <c r="GS2238" s="13"/>
      <c r="GT2238" s="13"/>
      <c r="GU2238" s="13"/>
      <c r="GV2238" s="13"/>
      <c r="GW2238" s="13"/>
      <c r="GX2238" s="13"/>
      <c r="GY2238" s="13"/>
      <c r="GZ2238" s="13"/>
      <c r="HA2238" s="13"/>
      <c r="HB2238" s="13"/>
      <c r="HC2238" s="13"/>
      <c r="HD2238" s="13"/>
      <c r="HE2238" s="13"/>
      <c r="HF2238" s="13"/>
      <c r="HG2238" s="13"/>
      <c r="HH2238" s="13"/>
      <c r="HI2238" s="13"/>
      <c r="HJ2238" s="13"/>
      <c r="HK2238" s="13"/>
      <c r="HL2238" s="13"/>
      <c r="HM2238" s="13"/>
      <c r="HN2238" s="13"/>
      <c r="HO2238" s="13"/>
      <c r="HP2238" s="13"/>
    </row>
    <row r="2239" spans="1:224" s="75" customFormat="1" ht="15.75" x14ac:dyDescent="0.25">
      <c r="A2239" s="22" t="s">
        <v>2752</v>
      </c>
      <c r="B2239" s="51" t="s">
        <v>2895</v>
      </c>
      <c r="C2239" s="52" t="s">
        <v>2847</v>
      </c>
      <c r="D2239" s="22"/>
      <c r="E2239" s="22"/>
      <c r="F2239" s="22"/>
      <c r="G2239" s="25">
        <v>23</v>
      </c>
      <c r="H2239" s="7"/>
      <c r="I2239" s="3">
        <f t="shared" si="83"/>
        <v>0</v>
      </c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  <c r="AT2239" s="13"/>
      <c r="AU2239" s="13"/>
      <c r="AV2239" s="13"/>
      <c r="AW2239" s="13"/>
      <c r="AX2239" s="13"/>
      <c r="AY2239" s="13"/>
      <c r="AZ2239" s="13"/>
      <c r="BA2239" s="13"/>
      <c r="BB2239" s="13"/>
      <c r="BC2239" s="13"/>
      <c r="BD2239" s="13"/>
      <c r="BE2239" s="13"/>
      <c r="BF2239" s="13"/>
      <c r="BG2239" s="13"/>
      <c r="BH2239" s="13"/>
      <c r="BI2239" s="13"/>
      <c r="BJ2239" s="13"/>
      <c r="BK2239" s="13"/>
      <c r="BL2239" s="13"/>
      <c r="BM2239" s="13"/>
      <c r="BN2239" s="13"/>
      <c r="BO2239" s="13"/>
      <c r="BP2239" s="13"/>
      <c r="BQ2239" s="13"/>
      <c r="BR2239" s="13"/>
      <c r="BS2239" s="13"/>
      <c r="BT2239" s="13"/>
      <c r="BU2239" s="13"/>
      <c r="BV2239" s="13"/>
      <c r="BW2239" s="13"/>
      <c r="BX2239" s="13"/>
      <c r="BY2239" s="13"/>
      <c r="BZ2239" s="13"/>
      <c r="CA2239" s="13"/>
      <c r="CB2239" s="13"/>
      <c r="CC2239" s="13"/>
      <c r="CD2239" s="13"/>
      <c r="CE2239" s="13"/>
      <c r="CF2239" s="13"/>
      <c r="CG2239" s="13"/>
      <c r="CH2239" s="13"/>
      <c r="CI2239" s="13"/>
      <c r="CJ2239" s="13"/>
      <c r="CK2239" s="13"/>
      <c r="CL2239" s="13"/>
      <c r="CM2239" s="13"/>
      <c r="CN2239" s="13"/>
      <c r="CO2239" s="13"/>
      <c r="CP2239" s="13"/>
      <c r="CQ2239" s="13"/>
      <c r="CR2239" s="13"/>
      <c r="CS2239" s="13"/>
      <c r="CT2239" s="13"/>
      <c r="CU2239" s="13"/>
      <c r="CV2239" s="13"/>
      <c r="CW2239" s="13"/>
      <c r="CX2239" s="13"/>
      <c r="CY2239" s="13"/>
      <c r="CZ2239" s="13"/>
      <c r="DA2239" s="13"/>
      <c r="DB2239" s="13"/>
      <c r="DC2239" s="13"/>
      <c r="DD2239" s="13"/>
      <c r="DE2239" s="13"/>
      <c r="DF2239" s="13"/>
      <c r="DG2239" s="13"/>
      <c r="DH2239" s="13"/>
      <c r="DI2239" s="13"/>
      <c r="DJ2239" s="13"/>
      <c r="DK2239" s="13"/>
      <c r="DL2239" s="13"/>
      <c r="DM2239" s="13"/>
      <c r="DN2239" s="13"/>
      <c r="DO2239" s="13"/>
      <c r="DP2239" s="13"/>
      <c r="DQ2239" s="13"/>
      <c r="DR2239" s="13"/>
      <c r="DS2239" s="13"/>
      <c r="DT2239" s="13"/>
      <c r="DU2239" s="13"/>
      <c r="DV2239" s="13"/>
      <c r="DW2239" s="13"/>
      <c r="DX2239" s="13"/>
      <c r="DY2239" s="13"/>
      <c r="DZ2239" s="13"/>
      <c r="EA2239" s="13"/>
      <c r="EB2239" s="13"/>
      <c r="EC2239" s="13"/>
      <c r="ED2239" s="13"/>
      <c r="EE2239" s="13"/>
      <c r="EF2239" s="13"/>
      <c r="EG2239" s="13"/>
      <c r="EH2239" s="13"/>
      <c r="EI2239" s="13"/>
      <c r="EJ2239" s="13"/>
      <c r="EK2239" s="13"/>
      <c r="EL2239" s="13"/>
      <c r="EM2239" s="13"/>
      <c r="EN2239" s="13"/>
      <c r="EO2239" s="13"/>
      <c r="EP2239" s="13"/>
      <c r="EQ2239" s="13"/>
      <c r="ER2239" s="13"/>
      <c r="ES2239" s="13"/>
      <c r="ET2239" s="13"/>
      <c r="EU2239" s="13"/>
      <c r="EV2239" s="13"/>
      <c r="EW2239" s="13"/>
      <c r="EX2239" s="13"/>
      <c r="EY2239" s="13"/>
      <c r="EZ2239" s="13"/>
      <c r="FA2239" s="13"/>
      <c r="FB2239" s="13"/>
      <c r="FC2239" s="13"/>
      <c r="FD2239" s="13"/>
      <c r="FE2239" s="13"/>
      <c r="FF2239" s="13"/>
      <c r="FG2239" s="13"/>
      <c r="FH2239" s="13"/>
      <c r="FI2239" s="13"/>
      <c r="FJ2239" s="13"/>
      <c r="FK2239" s="13"/>
      <c r="FL2239" s="13"/>
      <c r="FM2239" s="13"/>
      <c r="FN2239" s="13"/>
      <c r="FO2239" s="13"/>
      <c r="FP2239" s="13"/>
      <c r="FQ2239" s="13"/>
      <c r="FR2239" s="13"/>
      <c r="FS2239" s="13"/>
      <c r="FT2239" s="13"/>
      <c r="FU2239" s="13"/>
      <c r="FV2239" s="13"/>
      <c r="FW2239" s="13"/>
      <c r="FX2239" s="13"/>
      <c r="FY2239" s="13"/>
      <c r="FZ2239" s="13"/>
      <c r="GA2239" s="13"/>
      <c r="GB2239" s="13"/>
      <c r="GC2239" s="13"/>
      <c r="GD2239" s="13"/>
      <c r="GE2239" s="13"/>
      <c r="GF2239" s="13"/>
      <c r="GG2239" s="13"/>
      <c r="GH2239" s="13"/>
      <c r="GI2239" s="13"/>
      <c r="GJ2239" s="13"/>
      <c r="GK2239" s="13"/>
      <c r="GL2239" s="13"/>
      <c r="GM2239" s="13"/>
      <c r="GN2239" s="13"/>
      <c r="GO2239" s="13"/>
      <c r="GP2239" s="13"/>
      <c r="GQ2239" s="13"/>
      <c r="GR2239" s="13"/>
      <c r="GS2239" s="13"/>
      <c r="GT2239" s="13"/>
      <c r="GU2239" s="13"/>
      <c r="GV2239" s="13"/>
      <c r="GW2239" s="13"/>
      <c r="GX2239" s="13"/>
      <c r="GY2239" s="13"/>
      <c r="GZ2239" s="13"/>
      <c r="HA2239" s="13"/>
      <c r="HB2239" s="13"/>
      <c r="HC2239" s="13"/>
      <c r="HD2239" s="13"/>
      <c r="HE2239" s="13"/>
      <c r="HF2239" s="13"/>
      <c r="HG2239" s="13"/>
      <c r="HH2239" s="13"/>
      <c r="HI2239" s="13"/>
      <c r="HJ2239" s="13"/>
      <c r="HK2239" s="13"/>
      <c r="HL2239" s="13"/>
      <c r="HM2239" s="13"/>
      <c r="HN2239" s="13"/>
      <c r="HO2239" s="13"/>
      <c r="HP2239" s="13"/>
    </row>
    <row r="2240" spans="1:224" s="75" customFormat="1" ht="15.75" x14ac:dyDescent="0.25">
      <c r="A2240" s="22" t="s">
        <v>2753</v>
      </c>
      <c r="B2240" s="51" t="s">
        <v>2895</v>
      </c>
      <c r="C2240" s="52" t="s">
        <v>2849</v>
      </c>
      <c r="D2240" s="22"/>
      <c r="E2240" s="22"/>
      <c r="F2240" s="22"/>
      <c r="G2240" s="25">
        <v>24</v>
      </c>
      <c r="H2240" s="7"/>
      <c r="I2240" s="3">
        <f t="shared" si="83"/>
        <v>0</v>
      </c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  <c r="AT2240" s="13"/>
      <c r="AU2240" s="13"/>
      <c r="AV2240" s="13"/>
      <c r="AW2240" s="13"/>
      <c r="AX2240" s="13"/>
      <c r="AY2240" s="13"/>
      <c r="AZ2240" s="13"/>
      <c r="BA2240" s="13"/>
      <c r="BB2240" s="13"/>
      <c r="BC2240" s="13"/>
      <c r="BD2240" s="13"/>
      <c r="BE2240" s="13"/>
      <c r="BF2240" s="13"/>
      <c r="BG2240" s="13"/>
      <c r="BH2240" s="13"/>
      <c r="BI2240" s="13"/>
      <c r="BJ2240" s="13"/>
      <c r="BK2240" s="13"/>
      <c r="BL2240" s="13"/>
      <c r="BM2240" s="13"/>
      <c r="BN2240" s="13"/>
      <c r="BO2240" s="13"/>
      <c r="BP2240" s="13"/>
      <c r="BQ2240" s="13"/>
      <c r="BR2240" s="13"/>
      <c r="BS2240" s="13"/>
      <c r="BT2240" s="13"/>
      <c r="BU2240" s="13"/>
      <c r="BV2240" s="13"/>
      <c r="BW2240" s="13"/>
      <c r="BX2240" s="13"/>
      <c r="BY2240" s="13"/>
      <c r="BZ2240" s="13"/>
      <c r="CA2240" s="13"/>
      <c r="CB2240" s="13"/>
      <c r="CC2240" s="13"/>
      <c r="CD2240" s="13"/>
      <c r="CE2240" s="13"/>
      <c r="CF2240" s="13"/>
      <c r="CG2240" s="13"/>
      <c r="CH2240" s="13"/>
      <c r="CI2240" s="13"/>
      <c r="CJ2240" s="13"/>
      <c r="CK2240" s="13"/>
      <c r="CL2240" s="13"/>
      <c r="CM2240" s="13"/>
      <c r="CN2240" s="13"/>
      <c r="CO2240" s="13"/>
      <c r="CP2240" s="13"/>
      <c r="CQ2240" s="13"/>
      <c r="CR2240" s="13"/>
      <c r="CS2240" s="13"/>
      <c r="CT2240" s="13"/>
      <c r="CU2240" s="13"/>
      <c r="CV2240" s="13"/>
      <c r="CW2240" s="13"/>
      <c r="CX2240" s="13"/>
      <c r="CY2240" s="13"/>
      <c r="CZ2240" s="13"/>
      <c r="DA2240" s="13"/>
      <c r="DB2240" s="13"/>
      <c r="DC2240" s="13"/>
      <c r="DD2240" s="13"/>
      <c r="DE2240" s="13"/>
      <c r="DF2240" s="13"/>
      <c r="DG2240" s="13"/>
      <c r="DH2240" s="13"/>
      <c r="DI2240" s="13"/>
      <c r="DJ2240" s="13"/>
      <c r="DK2240" s="13"/>
      <c r="DL2240" s="13"/>
      <c r="DM2240" s="13"/>
      <c r="DN2240" s="13"/>
      <c r="DO2240" s="13"/>
      <c r="DP2240" s="13"/>
      <c r="DQ2240" s="13"/>
      <c r="DR2240" s="13"/>
      <c r="DS2240" s="13"/>
      <c r="DT2240" s="13"/>
      <c r="DU2240" s="13"/>
      <c r="DV2240" s="13"/>
      <c r="DW2240" s="13"/>
      <c r="DX2240" s="13"/>
      <c r="DY2240" s="13"/>
      <c r="DZ2240" s="13"/>
      <c r="EA2240" s="13"/>
      <c r="EB2240" s="13"/>
      <c r="EC2240" s="13"/>
      <c r="ED2240" s="13"/>
      <c r="EE2240" s="13"/>
      <c r="EF2240" s="13"/>
      <c r="EG2240" s="13"/>
      <c r="EH2240" s="13"/>
      <c r="EI2240" s="13"/>
      <c r="EJ2240" s="13"/>
      <c r="EK2240" s="13"/>
      <c r="EL2240" s="13"/>
      <c r="EM2240" s="13"/>
      <c r="EN2240" s="13"/>
      <c r="EO2240" s="13"/>
      <c r="EP2240" s="13"/>
      <c r="EQ2240" s="13"/>
      <c r="ER2240" s="13"/>
      <c r="ES2240" s="13"/>
      <c r="ET2240" s="13"/>
      <c r="EU2240" s="13"/>
      <c r="EV2240" s="13"/>
      <c r="EW2240" s="13"/>
      <c r="EX2240" s="13"/>
      <c r="EY2240" s="13"/>
      <c r="EZ2240" s="13"/>
      <c r="FA2240" s="13"/>
      <c r="FB2240" s="13"/>
      <c r="FC2240" s="13"/>
      <c r="FD2240" s="13"/>
      <c r="FE2240" s="13"/>
      <c r="FF2240" s="13"/>
      <c r="FG2240" s="13"/>
      <c r="FH2240" s="13"/>
      <c r="FI2240" s="13"/>
      <c r="FJ2240" s="13"/>
      <c r="FK2240" s="13"/>
      <c r="FL2240" s="13"/>
      <c r="FM2240" s="13"/>
      <c r="FN2240" s="13"/>
      <c r="FO2240" s="13"/>
      <c r="FP2240" s="13"/>
      <c r="FQ2240" s="13"/>
      <c r="FR2240" s="13"/>
      <c r="FS2240" s="13"/>
      <c r="FT2240" s="13"/>
      <c r="FU2240" s="13"/>
      <c r="FV2240" s="13"/>
      <c r="FW2240" s="13"/>
      <c r="FX2240" s="13"/>
      <c r="FY2240" s="13"/>
      <c r="FZ2240" s="13"/>
      <c r="GA2240" s="13"/>
      <c r="GB2240" s="13"/>
      <c r="GC2240" s="13"/>
      <c r="GD2240" s="13"/>
      <c r="GE2240" s="13"/>
      <c r="GF2240" s="13"/>
      <c r="GG2240" s="13"/>
      <c r="GH2240" s="13"/>
      <c r="GI2240" s="13"/>
      <c r="GJ2240" s="13"/>
      <c r="GK2240" s="13"/>
      <c r="GL2240" s="13"/>
      <c r="GM2240" s="13"/>
      <c r="GN2240" s="13"/>
      <c r="GO2240" s="13"/>
      <c r="GP2240" s="13"/>
      <c r="GQ2240" s="13"/>
      <c r="GR2240" s="13"/>
      <c r="GS2240" s="13"/>
      <c r="GT2240" s="13"/>
      <c r="GU2240" s="13"/>
      <c r="GV2240" s="13"/>
      <c r="GW2240" s="13"/>
      <c r="GX2240" s="13"/>
      <c r="GY2240" s="13"/>
      <c r="GZ2240" s="13"/>
      <c r="HA2240" s="13"/>
      <c r="HB2240" s="13"/>
      <c r="HC2240" s="13"/>
      <c r="HD2240" s="13"/>
      <c r="HE2240" s="13"/>
      <c r="HF2240" s="13"/>
      <c r="HG2240" s="13"/>
      <c r="HH2240" s="13"/>
      <c r="HI2240" s="13"/>
      <c r="HJ2240" s="13"/>
      <c r="HK2240" s="13"/>
      <c r="HL2240" s="13"/>
      <c r="HM2240" s="13"/>
      <c r="HN2240" s="13"/>
      <c r="HO2240" s="13"/>
      <c r="HP2240" s="13"/>
    </row>
    <row r="2241" spans="1:224" s="75" customFormat="1" ht="15.75" x14ac:dyDescent="0.25">
      <c r="A2241" s="22" t="s">
        <v>2754</v>
      </c>
      <c r="B2241" s="51" t="s">
        <v>2895</v>
      </c>
      <c r="C2241" s="52" t="s">
        <v>2865</v>
      </c>
      <c r="D2241" s="22"/>
      <c r="E2241" s="22"/>
      <c r="F2241" s="22"/>
      <c r="G2241" s="25">
        <v>40</v>
      </c>
      <c r="H2241" s="7"/>
      <c r="I2241" s="3">
        <f t="shared" si="83"/>
        <v>0</v>
      </c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  <c r="AT2241" s="13"/>
      <c r="AU2241" s="13"/>
      <c r="AV2241" s="13"/>
      <c r="AW2241" s="13"/>
      <c r="AX2241" s="13"/>
      <c r="AY2241" s="13"/>
      <c r="AZ2241" s="13"/>
      <c r="BA2241" s="13"/>
      <c r="BB2241" s="13"/>
      <c r="BC2241" s="13"/>
      <c r="BD2241" s="13"/>
      <c r="BE2241" s="13"/>
      <c r="BF2241" s="13"/>
      <c r="BG2241" s="13"/>
      <c r="BH2241" s="13"/>
      <c r="BI2241" s="13"/>
      <c r="BJ2241" s="13"/>
      <c r="BK2241" s="13"/>
      <c r="BL2241" s="13"/>
      <c r="BM2241" s="13"/>
      <c r="BN2241" s="13"/>
      <c r="BO2241" s="13"/>
      <c r="BP2241" s="13"/>
      <c r="BQ2241" s="13"/>
      <c r="BR2241" s="13"/>
      <c r="BS2241" s="13"/>
      <c r="BT2241" s="13"/>
      <c r="BU2241" s="13"/>
      <c r="BV2241" s="13"/>
      <c r="BW2241" s="13"/>
      <c r="BX2241" s="13"/>
      <c r="BY2241" s="13"/>
      <c r="BZ2241" s="13"/>
      <c r="CA2241" s="13"/>
      <c r="CB2241" s="13"/>
      <c r="CC2241" s="13"/>
      <c r="CD2241" s="13"/>
      <c r="CE2241" s="13"/>
      <c r="CF2241" s="13"/>
      <c r="CG2241" s="13"/>
      <c r="CH2241" s="13"/>
      <c r="CI2241" s="13"/>
      <c r="CJ2241" s="13"/>
      <c r="CK2241" s="13"/>
      <c r="CL2241" s="13"/>
      <c r="CM2241" s="13"/>
      <c r="CN2241" s="13"/>
      <c r="CO2241" s="13"/>
      <c r="CP2241" s="13"/>
      <c r="CQ2241" s="13"/>
      <c r="CR2241" s="13"/>
      <c r="CS2241" s="13"/>
      <c r="CT2241" s="13"/>
      <c r="CU2241" s="13"/>
      <c r="CV2241" s="13"/>
      <c r="CW2241" s="13"/>
      <c r="CX2241" s="13"/>
      <c r="CY2241" s="13"/>
      <c r="CZ2241" s="13"/>
      <c r="DA2241" s="13"/>
      <c r="DB2241" s="13"/>
      <c r="DC2241" s="13"/>
      <c r="DD2241" s="13"/>
      <c r="DE2241" s="13"/>
      <c r="DF2241" s="13"/>
      <c r="DG2241" s="13"/>
      <c r="DH2241" s="13"/>
      <c r="DI2241" s="13"/>
      <c r="DJ2241" s="13"/>
      <c r="DK2241" s="13"/>
      <c r="DL2241" s="13"/>
      <c r="DM2241" s="13"/>
      <c r="DN2241" s="13"/>
      <c r="DO2241" s="13"/>
      <c r="DP2241" s="13"/>
      <c r="DQ2241" s="13"/>
      <c r="DR2241" s="13"/>
      <c r="DS2241" s="13"/>
      <c r="DT2241" s="13"/>
      <c r="DU2241" s="13"/>
      <c r="DV2241" s="13"/>
      <c r="DW2241" s="13"/>
      <c r="DX2241" s="13"/>
      <c r="DY2241" s="13"/>
      <c r="DZ2241" s="13"/>
      <c r="EA2241" s="13"/>
      <c r="EB2241" s="13"/>
      <c r="EC2241" s="13"/>
      <c r="ED2241" s="13"/>
      <c r="EE2241" s="13"/>
      <c r="EF2241" s="13"/>
      <c r="EG2241" s="13"/>
      <c r="EH2241" s="13"/>
      <c r="EI2241" s="13"/>
      <c r="EJ2241" s="13"/>
      <c r="EK2241" s="13"/>
      <c r="EL2241" s="13"/>
      <c r="EM2241" s="13"/>
      <c r="EN2241" s="13"/>
      <c r="EO2241" s="13"/>
      <c r="EP2241" s="13"/>
      <c r="EQ2241" s="13"/>
      <c r="ER2241" s="13"/>
      <c r="ES2241" s="13"/>
      <c r="ET2241" s="13"/>
      <c r="EU2241" s="13"/>
      <c r="EV2241" s="13"/>
      <c r="EW2241" s="13"/>
      <c r="EX2241" s="13"/>
      <c r="EY2241" s="13"/>
      <c r="EZ2241" s="13"/>
      <c r="FA2241" s="13"/>
      <c r="FB2241" s="13"/>
      <c r="FC2241" s="13"/>
      <c r="FD2241" s="13"/>
      <c r="FE2241" s="13"/>
      <c r="FF2241" s="13"/>
      <c r="FG2241" s="13"/>
      <c r="FH2241" s="13"/>
      <c r="FI2241" s="13"/>
      <c r="FJ2241" s="13"/>
      <c r="FK2241" s="13"/>
      <c r="FL2241" s="13"/>
      <c r="FM2241" s="13"/>
      <c r="FN2241" s="13"/>
      <c r="FO2241" s="13"/>
      <c r="FP2241" s="13"/>
      <c r="FQ2241" s="13"/>
      <c r="FR2241" s="13"/>
      <c r="FS2241" s="13"/>
      <c r="FT2241" s="13"/>
      <c r="FU2241" s="13"/>
      <c r="FV2241" s="13"/>
      <c r="FW2241" s="13"/>
      <c r="FX2241" s="13"/>
      <c r="FY2241" s="13"/>
      <c r="FZ2241" s="13"/>
      <c r="GA2241" s="13"/>
      <c r="GB2241" s="13"/>
      <c r="GC2241" s="13"/>
      <c r="GD2241" s="13"/>
      <c r="GE2241" s="13"/>
      <c r="GF2241" s="13"/>
      <c r="GG2241" s="13"/>
      <c r="GH2241" s="13"/>
      <c r="GI2241" s="13"/>
      <c r="GJ2241" s="13"/>
      <c r="GK2241" s="13"/>
      <c r="GL2241" s="13"/>
      <c r="GM2241" s="13"/>
      <c r="GN2241" s="13"/>
      <c r="GO2241" s="13"/>
      <c r="GP2241" s="13"/>
      <c r="GQ2241" s="13"/>
      <c r="GR2241" s="13"/>
      <c r="GS2241" s="13"/>
      <c r="GT2241" s="13"/>
      <c r="GU2241" s="13"/>
      <c r="GV2241" s="13"/>
      <c r="GW2241" s="13"/>
      <c r="GX2241" s="13"/>
      <c r="GY2241" s="13"/>
      <c r="GZ2241" s="13"/>
      <c r="HA2241" s="13"/>
      <c r="HB2241" s="13"/>
      <c r="HC2241" s="13"/>
      <c r="HD2241" s="13"/>
      <c r="HE2241" s="13"/>
      <c r="HF2241" s="13"/>
      <c r="HG2241" s="13"/>
      <c r="HH2241" s="13"/>
      <c r="HI2241" s="13"/>
      <c r="HJ2241" s="13"/>
      <c r="HK2241" s="13"/>
      <c r="HL2241" s="13"/>
      <c r="HM2241" s="13"/>
      <c r="HN2241" s="13"/>
      <c r="HO2241" s="13"/>
      <c r="HP2241" s="13"/>
    </row>
    <row r="2242" spans="1:224" s="75" customFormat="1" ht="15.75" x14ac:dyDescent="0.25">
      <c r="A2242" s="22" t="s">
        <v>5596</v>
      </c>
      <c r="B2242" s="51" t="s">
        <v>5597</v>
      </c>
      <c r="C2242" s="52" t="s">
        <v>3308</v>
      </c>
      <c r="D2242" s="22"/>
      <c r="E2242" s="22"/>
      <c r="F2242" s="22"/>
      <c r="G2242" s="25">
        <v>120</v>
      </c>
      <c r="H2242" s="7"/>
      <c r="I2242" s="3">
        <f t="shared" si="83"/>
        <v>0</v>
      </c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  <c r="AT2242" s="13"/>
      <c r="AU2242" s="13"/>
      <c r="AV2242" s="13"/>
      <c r="AW2242" s="13"/>
      <c r="AX2242" s="13"/>
      <c r="AY2242" s="13"/>
      <c r="AZ2242" s="13"/>
      <c r="BA2242" s="13"/>
      <c r="BB2242" s="13"/>
      <c r="BC2242" s="13"/>
      <c r="BD2242" s="13"/>
      <c r="BE2242" s="13"/>
      <c r="BF2242" s="13"/>
      <c r="BG2242" s="13"/>
      <c r="BH2242" s="13"/>
      <c r="BI2242" s="13"/>
      <c r="BJ2242" s="13"/>
      <c r="BK2242" s="13"/>
      <c r="BL2242" s="13"/>
      <c r="BM2242" s="13"/>
      <c r="BN2242" s="13"/>
      <c r="BO2242" s="13"/>
      <c r="BP2242" s="13"/>
      <c r="BQ2242" s="13"/>
      <c r="BR2242" s="13"/>
      <c r="BS2242" s="13"/>
      <c r="BT2242" s="13"/>
      <c r="BU2242" s="13"/>
      <c r="BV2242" s="13"/>
      <c r="BW2242" s="13"/>
      <c r="BX2242" s="13"/>
      <c r="BY2242" s="13"/>
      <c r="BZ2242" s="13"/>
      <c r="CA2242" s="13"/>
      <c r="CB2242" s="13"/>
      <c r="CC2242" s="13"/>
      <c r="CD2242" s="13"/>
      <c r="CE2242" s="13"/>
      <c r="CF2242" s="13"/>
      <c r="CG2242" s="13"/>
      <c r="CH2242" s="13"/>
      <c r="CI2242" s="13"/>
      <c r="CJ2242" s="13"/>
      <c r="CK2242" s="13"/>
      <c r="CL2242" s="13"/>
      <c r="CM2242" s="13"/>
      <c r="CN2242" s="13"/>
      <c r="CO2242" s="13"/>
      <c r="CP2242" s="13"/>
      <c r="CQ2242" s="13"/>
      <c r="CR2242" s="13"/>
      <c r="CS2242" s="13"/>
      <c r="CT2242" s="13"/>
      <c r="CU2242" s="13"/>
      <c r="CV2242" s="13"/>
      <c r="CW2242" s="13"/>
      <c r="CX2242" s="13"/>
      <c r="CY2242" s="13"/>
      <c r="CZ2242" s="13"/>
      <c r="DA2242" s="13"/>
      <c r="DB2242" s="13"/>
      <c r="DC2242" s="13"/>
      <c r="DD2242" s="13"/>
      <c r="DE2242" s="13"/>
      <c r="DF2242" s="13"/>
      <c r="DG2242" s="13"/>
      <c r="DH2242" s="13"/>
      <c r="DI2242" s="13"/>
      <c r="DJ2242" s="13"/>
      <c r="DK2242" s="13"/>
      <c r="DL2242" s="13"/>
      <c r="DM2242" s="13"/>
      <c r="DN2242" s="13"/>
      <c r="DO2242" s="13"/>
      <c r="DP2242" s="13"/>
      <c r="DQ2242" s="13"/>
      <c r="DR2242" s="13"/>
      <c r="DS2242" s="13"/>
      <c r="DT2242" s="13"/>
      <c r="DU2242" s="13"/>
      <c r="DV2242" s="13"/>
      <c r="DW2242" s="13"/>
      <c r="DX2242" s="13"/>
      <c r="DY2242" s="13"/>
      <c r="DZ2242" s="13"/>
      <c r="EA2242" s="13"/>
      <c r="EB2242" s="13"/>
      <c r="EC2242" s="13"/>
      <c r="ED2242" s="13"/>
      <c r="EE2242" s="13"/>
      <c r="EF2242" s="13"/>
      <c r="EG2242" s="13"/>
      <c r="EH2242" s="13"/>
      <c r="EI2242" s="13"/>
      <c r="EJ2242" s="13"/>
      <c r="EK2242" s="13"/>
      <c r="EL2242" s="13"/>
      <c r="EM2242" s="13"/>
      <c r="EN2242" s="13"/>
      <c r="EO2242" s="13"/>
      <c r="EP2242" s="13"/>
      <c r="EQ2242" s="13"/>
      <c r="ER2242" s="13"/>
      <c r="ES2242" s="13"/>
      <c r="ET2242" s="13"/>
      <c r="EU2242" s="13"/>
      <c r="EV2242" s="13"/>
      <c r="EW2242" s="13"/>
      <c r="EX2242" s="13"/>
      <c r="EY2242" s="13"/>
      <c r="EZ2242" s="13"/>
      <c r="FA2242" s="13"/>
      <c r="FB2242" s="13"/>
      <c r="FC2242" s="13"/>
      <c r="FD2242" s="13"/>
      <c r="FE2242" s="13"/>
      <c r="FF2242" s="13"/>
      <c r="FG2242" s="13"/>
      <c r="FH2242" s="13"/>
      <c r="FI2242" s="13"/>
      <c r="FJ2242" s="13"/>
      <c r="FK2242" s="13"/>
      <c r="FL2242" s="13"/>
      <c r="FM2242" s="13"/>
      <c r="FN2242" s="13"/>
      <c r="FO2242" s="13"/>
      <c r="FP2242" s="13"/>
      <c r="FQ2242" s="13"/>
      <c r="FR2242" s="13"/>
      <c r="FS2242" s="13"/>
      <c r="FT2242" s="13"/>
      <c r="FU2242" s="13"/>
      <c r="FV2242" s="13"/>
      <c r="FW2242" s="13"/>
      <c r="FX2242" s="13"/>
      <c r="FY2242" s="13"/>
      <c r="FZ2242" s="13"/>
      <c r="GA2242" s="13"/>
      <c r="GB2242" s="13"/>
      <c r="GC2242" s="13"/>
      <c r="GD2242" s="13"/>
      <c r="GE2242" s="13"/>
      <c r="GF2242" s="13"/>
      <c r="GG2242" s="13"/>
      <c r="GH2242" s="13"/>
      <c r="GI2242" s="13"/>
      <c r="GJ2242" s="13"/>
      <c r="GK2242" s="13"/>
      <c r="GL2242" s="13"/>
      <c r="GM2242" s="13"/>
      <c r="GN2242" s="13"/>
      <c r="GO2242" s="13"/>
      <c r="GP2242" s="13"/>
      <c r="GQ2242" s="13"/>
      <c r="GR2242" s="13"/>
      <c r="GS2242" s="13"/>
      <c r="GT2242" s="13"/>
      <c r="GU2242" s="13"/>
      <c r="GV2242" s="13"/>
      <c r="GW2242" s="13"/>
      <c r="GX2242" s="13"/>
      <c r="GY2242" s="13"/>
      <c r="GZ2242" s="13"/>
      <c r="HA2242" s="13"/>
      <c r="HB2242" s="13"/>
      <c r="HC2242" s="13"/>
      <c r="HD2242" s="13"/>
      <c r="HE2242" s="13"/>
      <c r="HF2242" s="13"/>
      <c r="HG2242" s="13"/>
      <c r="HH2242" s="13"/>
      <c r="HI2242" s="13"/>
      <c r="HJ2242" s="13"/>
      <c r="HK2242" s="13"/>
      <c r="HL2242" s="13"/>
      <c r="HM2242" s="13"/>
      <c r="HN2242" s="13"/>
      <c r="HO2242" s="13"/>
      <c r="HP2242" s="13"/>
    </row>
    <row r="2243" spans="1:224" s="75" customFormat="1" ht="15.75" x14ac:dyDescent="0.25">
      <c r="A2243" s="22" t="s">
        <v>5598</v>
      </c>
      <c r="B2243" s="51" t="s">
        <v>5599</v>
      </c>
      <c r="C2243" s="52" t="s">
        <v>4048</v>
      </c>
      <c r="D2243" s="22"/>
      <c r="E2243" s="22"/>
      <c r="F2243" s="22"/>
      <c r="G2243" s="25">
        <v>64</v>
      </c>
      <c r="H2243" s="7"/>
      <c r="I2243" s="3">
        <f t="shared" si="83"/>
        <v>0</v>
      </c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  <c r="AT2243" s="13"/>
      <c r="AU2243" s="13"/>
      <c r="AV2243" s="13"/>
      <c r="AW2243" s="13"/>
      <c r="AX2243" s="13"/>
      <c r="AY2243" s="13"/>
      <c r="AZ2243" s="13"/>
      <c r="BA2243" s="13"/>
      <c r="BB2243" s="13"/>
      <c r="BC2243" s="13"/>
      <c r="BD2243" s="13"/>
      <c r="BE2243" s="13"/>
      <c r="BF2243" s="13"/>
      <c r="BG2243" s="13"/>
      <c r="BH2243" s="13"/>
      <c r="BI2243" s="13"/>
      <c r="BJ2243" s="13"/>
      <c r="BK2243" s="13"/>
      <c r="BL2243" s="13"/>
      <c r="BM2243" s="13"/>
      <c r="BN2243" s="13"/>
      <c r="BO2243" s="13"/>
      <c r="BP2243" s="13"/>
      <c r="BQ2243" s="13"/>
      <c r="BR2243" s="13"/>
      <c r="BS2243" s="13"/>
      <c r="BT2243" s="13"/>
      <c r="BU2243" s="13"/>
      <c r="BV2243" s="13"/>
      <c r="BW2243" s="13"/>
      <c r="BX2243" s="13"/>
      <c r="BY2243" s="13"/>
      <c r="BZ2243" s="13"/>
      <c r="CA2243" s="13"/>
      <c r="CB2243" s="13"/>
      <c r="CC2243" s="13"/>
      <c r="CD2243" s="13"/>
      <c r="CE2243" s="13"/>
      <c r="CF2243" s="13"/>
      <c r="CG2243" s="13"/>
      <c r="CH2243" s="13"/>
      <c r="CI2243" s="13"/>
      <c r="CJ2243" s="13"/>
      <c r="CK2243" s="13"/>
      <c r="CL2243" s="13"/>
      <c r="CM2243" s="13"/>
      <c r="CN2243" s="13"/>
      <c r="CO2243" s="13"/>
      <c r="CP2243" s="13"/>
      <c r="CQ2243" s="13"/>
      <c r="CR2243" s="13"/>
      <c r="CS2243" s="13"/>
      <c r="CT2243" s="13"/>
      <c r="CU2243" s="13"/>
      <c r="CV2243" s="13"/>
      <c r="CW2243" s="13"/>
      <c r="CX2243" s="13"/>
      <c r="CY2243" s="13"/>
      <c r="CZ2243" s="13"/>
      <c r="DA2243" s="13"/>
      <c r="DB2243" s="13"/>
      <c r="DC2243" s="13"/>
      <c r="DD2243" s="13"/>
      <c r="DE2243" s="13"/>
      <c r="DF2243" s="13"/>
      <c r="DG2243" s="13"/>
      <c r="DH2243" s="13"/>
      <c r="DI2243" s="13"/>
      <c r="DJ2243" s="13"/>
      <c r="DK2243" s="13"/>
      <c r="DL2243" s="13"/>
      <c r="DM2243" s="13"/>
      <c r="DN2243" s="13"/>
      <c r="DO2243" s="13"/>
      <c r="DP2243" s="13"/>
      <c r="DQ2243" s="13"/>
      <c r="DR2243" s="13"/>
      <c r="DS2243" s="13"/>
      <c r="DT2243" s="13"/>
      <c r="DU2243" s="13"/>
      <c r="DV2243" s="13"/>
      <c r="DW2243" s="13"/>
      <c r="DX2243" s="13"/>
      <c r="DY2243" s="13"/>
      <c r="DZ2243" s="13"/>
      <c r="EA2243" s="13"/>
      <c r="EB2243" s="13"/>
      <c r="EC2243" s="13"/>
      <c r="ED2243" s="13"/>
      <c r="EE2243" s="13"/>
      <c r="EF2243" s="13"/>
      <c r="EG2243" s="13"/>
      <c r="EH2243" s="13"/>
      <c r="EI2243" s="13"/>
      <c r="EJ2243" s="13"/>
      <c r="EK2243" s="13"/>
      <c r="EL2243" s="13"/>
      <c r="EM2243" s="13"/>
      <c r="EN2243" s="13"/>
      <c r="EO2243" s="13"/>
      <c r="EP2243" s="13"/>
      <c r="EQ2243" s="13"/>
      <c r="ER2243" s="13"/>
      <c r="ES2243" s="13"/>
      <c r="ET2243" s="13"/>
      <c r="EU2243" s="13"/>
      <c r="EV2243" s="13"/>
      <c r="EW2243" s="13"/>
      <c r="EX2243" s="13"/>
      <c r="EY2243" s="13"/>
      <c r="EZ2243" s="13"/>
      <c r="FA2243" s="13"/>
      <c r="FB2243" s="13"/>
      <c r="FC2243" s="13"/>
      <c r="FD2243" s="13"/>
      <c r="FE2243" s="13"/>
      <c r="FF2243" s="13"/>
      <c r="FG2243" s="13"/>
      <c r="FH2243" s="13"/>
      <c r="FI2243" s="13"/>
      <c r="FJ2243" s="13"/>
      <c r="FK2243" s="13"/>
      <c r="FL2243" s="13"/>
      <c r="FM2243" s="13"/>
      <c r="FN2243" s="13"/>
      <c r="FO2243" s="13"/>
      <c r="FP2243" s="13"/>
      <c r="FQ2243" s="13"/>
      <c r="FR2243" s="13"/>
      <c r="FS2243" s="13"/>
      <c r="FT2243" s="13"/>
      <c r="FU2243" s="13"/>
      <c r="FV2243" s="13"/>
      <c r="FW2243" s="13"/>
      <c r="FX2243" s="13"/>
      <c r="FY2243" s="13"/>
      <c r="FZ2243" s="13"/>
      <c r="GA2243" s="13"/>
      <c r="GB2243" s="13"/>
      <c r="GC2243" s="13"/>
      <c r="GD2243" s="13"/>
      <c r="GE2243" s="13"/>
      <c r="GF2243" s="13"/>
      <c r="GG2243" s="13"/>
      <c r="GH2243" s="13"/>
      <c r="GI2243" s="13"/>
      <c r="GJ2243" s="13"/>
      <c r="GK2243" s="13"/>
      <c r="GL2243" s="13"/>
      <c r="GM2243" s="13"/>
      <c r="GN2243" s="13"/>
      <c r="GO2243" s="13"/>
      <c r="GP2243" s="13"/>
      <c r="GQ2243" s="13"/>
      <c r="GR2243" s="13"/>
      <c r="GS2243" s="13"/>
      <c r="GT2243" s="13"/>
      <c r="GU2243" s="13"/>
      <c r="GV2243" s="13"/>
      <c r="GW2243" s="13"/>
      <c r="GX2243" s="13"/>
      <c r="GY2243" s="13"/>
      <c r="GZ2243" s="13"/>
      <c r="HA2243" s="13"/>
      <c r="HB2243" s="13"/>
      <c r="HC2243" s="13"/>
      <c r="HD2243" s="13"/>
      <c r="HE2243" s="13"/>
      <c r="HF2243" s="13"/>
      <c r="HG2243" s="13"/>
      <c r="HH2243" s="13"/>
      <c r="HI2243" s="13"/>
      <c r="HJ2243" s="13"/>
      <c r="HK2243" s="13"/>
      <c r="HL2243" s="13"/>
      <c r="HM2243" s="13"/>
      <c r="HN2243" s="13"/>
      <c r="HO2243" s="13"/>
      <c r="HP2243" s="13"/>
    </row>
    <row r="2244" spans="1:224" s="75" customFormat="1" ht="15.75" x14ac:dyDescent="0.25">
      <c r="A2244" s="22" t="s">
        <v>2755</v>
      </c>
      <c r="B2244" s="51" t="s">
        <v>2896</v>
      </c>
      <c r="C2244" s="52" t="s">
        <v>2860</v>
      </c>
      <c r="D2244" s="22"/>
      <c r="E2244" s="22"/>
      <c r="F2244" s="22"/>
      <c r="G2244" s="25">
        <v>40</v>
      </c>
      <c r="H2244" s="7"/>
      <c r="I2244" s="3">
        <f t="shared" si="83"/>
        <v>0</v>
      </c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  <c r="AH2244" s="13"/>
      <c r="AI2244" s="13"/>
      <c r="AJ2244" s="13"/>
      <c r="AK2244" s="13"/>
      <c r="AL2244" s="13"/>
      <c r="AM2244" s="13"/>
      <c r="AN2244" s="13"/>
      <c r="AO2244" s="13"/>
      <c r="AP2244" s="13"/>
      <c r="AQ2244" s="13"/>
      <c r="AR2244" s="13"/>
      <c r="AS2244" s="13"/>
      <c r="AT2244" s="13"/>
      <c r="AU2244" s="13"/>
      <c r="AV2244" s="13"/>
      <c r="AW2244" s="13"/>
      <c r="AX2244" s="13"/>
      <c r="AY2244" s="13"/>
      <c r="AZ2244" s="13"/>
      <c r="BA2244" s="13"/>
      <c r="BB2244" s="13"/>
      <c r="BC2244" s="13"/>
      <c r="BD2244" s="13"/>
      <c r="BE2244" s="13"/>
      <c r="BF2244" s="13"/>
      <c r="BG2244" s="13"/>
      <c r="BH2244" s="13"/>
      <c r="BI2244" s="13"/>
      <c r="BJ2244" s="13"/>
      <c r="BK2244" s="13"/>
      <c r="BL2244" s="13"/>
      <c r="BM2244" s="13"/>
      <c r="BN2244" s="13"/>
      <c r="BO2244" s="13"/>
      <c r="BP2244" s="13"/>
      <c r="BQ2244" s="13"/>
      <c r="BR2244" s="13"/>
      <c r="BS2244" s="13"/>
      <c r="BT2244" s="13"/>
      <c r="BU2244" s="13"/>
      <c r="BV2244" s="13"/>
      <c r="BW2244" s="13"/>
      <c r="BX2244" s="13"/>
      <c r="BY2244" s="13"/>
      <c r="BZ2244" s="13"/>
      <c r="CA2244" s="13"/>
      <c r="CB2244" s="13"/>
      <c r="CC2244" s="13"/>
      <c r="CD2244" s="13"/>
      <c r="CE2244" s="13"/>
      <c r="CF2244" s="13"/>
      <c r="CG2244" s="13"/>
      <c r="CH2244" s="13"/>
      <c r="CI2244" s="13"/>
      <c r="CJ2244" s="13"/>
      <c r="CK2244" s="13"/>
      <c r="CL2244" s="13"/>
      <c r="CM2244" s="13"/>
      <c r="CN2244" s="13"/>
      <c r="CO2244" s="13"/>
      <c r="CP2244" s="13"/>
      <c r="CQ2244" s="13"/>
      <c r="CR2244" s="13"/>
      <c r="CS2244" s="13"/>
      <c r="CT2244" s="13"/>
      <c r="CU2244" s="13"/>
      <c r="CV2244" s="13"/>
      <c r="CW2244" s="13"/>
      <c r="CX2244" s="13"/>
      <c r="CY2244" s="13"/>
      <c r="CZ2244" s="13"/>
      <c r="DA2244" s="13"/>
      <c r="DB2244" s="13"/>
      <c r="DC2244" s="13"/>
      <c r="DD2244" s="13"/>
      <c r="DE2244" s="13"/>
      <c r="DF2244" s="13"/>
      <c r="DG2244" s="13"/>
      <c r="DH2244" s="13"/>
      <c r="DI2244" s="13"/>
      <c r="DJ2244" s="13"/>
      <c r="DK2244" s="13"/>
      <c r="DL2244" s="13"/>
      <c r="DM2244" s="13"/>
      <c r="DN2244" s="13"/>
      <c r="DO2244" s="13"/>
      <c r="DP2244" s="13"/>
      <c r="DQ2244" s="13"/>
      <c r="DR2244" s="13"/>
      <c r="DS2244" s="13"/>
      <c r="DT2244" s="13"/>
      <c r="DU2244" s="13"/>
      <c r="DV2244" s="13"/>
      <c r="DW2244" s="13"/>
      <c r="DX2244" s="13"/>
      <c r="DY2244" s="13"/>
      <c r="DZ2244" s="13"/>
      <c r="EA2244" s="13"/>
      <c r="EB2244" s="13"/>
      <c r="EC2244" s="13"/>
      <c r="ED2244" s="13"/>
      <c r="EE2244" s="13"/>
      <c r="EF2244" s="13"/>
      <c r="EG2244" s="13"/>
      <c r="EH2244" s="13"/>
      <c r="EI2244" s="13"/>
      <c r="EJ2244" s="13"/>
      <c r="EK2244" s="13"/>
      <c r="EL2244" s="13"/>
      <c r="EM2244" s="13"/>
      <c r="EN2244" s="13"/>
      <c r="EO2244" s="13"/>
      <c r="EP2244" s="13"/>
      <c r="EQ2244" s="13"/>
      <c r="ER2244" s="13"/>
      <c r="ES2244" s="13"/>
      <c r="ET2244" s="13"/>
      <c r="EU2244" s="13"/>
      <c r="EV2244" s="13"/>
      <c r="EW2244" s="13"/>
      <c r="EX2244" s="13"/>
      <c r="EY2244" s="13"/>
      <c r="EZ2244" s="13"/>
      <c r="FA2244" s="13"/>
      <c r="FB2244" s="13"/>
      <c r="FC2244" s="13"/>
      <c r="FD2244" s="13"/>
      <c r="FE2244" s="13"/>
      <c r="FF2244" s="13"/>
      <c r="FG2244" s="13"/>
      <c r="FH2244" s="13"/>
      <c r="FI2244" s="13"/>
      <c r="FJ2244" s="13"/>
      <c r="FK2244" s="13"/>
      <c r="FL2244" s="13"/>
      <c r="FM2244" s="13"/>
      <c r="FN2244" s="13"/>
      <c r="FO2244" s="13"/>
      <c r="FP2244" s="13"/>
      <c r="FQ2244" s="13"/>
      <c r="FR2244" s="13"/>
      <c r="FS2244" s="13"/>
      <c r="FT2244" s="13"/>
      <c r="FU2244" s="13"/>
      <c r="FV2244" s="13"/>
      <c r="FW2244" s="13"/>
      <c r="FX2244" s="13"/>
      <c r="FY2244" s="13"/>
      <c r="FZ2244" s="13"/>
      <c r="GA2244" s="13"/>
      <c r="GB2244" s="13"/>
      <c r="GC2244" s="13"/>
      <c r="GD2244" s="13"/>
      <c r="GE2244" s="13"/>
      <c r="GF2244" s="13"/>
      <c r="GG2244" s="13"/>
      <c r="GH2244" s="13"/>
      <c r="GI2244" s="13"/>
      <c r="GJ2244" s="13"/>
      <c r="GK2244" s="13"/>
      <c r="GL2244" s="13"/>
      <c r="GM2244" s="13"/>
      <c r="GN2244" s="13"/>
      <c r="GO2244" s="13"/>
      <c r="GP2244" s="13"/>
      <c r="GQ2244" s="13"/>
      <c r="GR2244" s="13"/>
      <c r="GS2244" s="13"/>
      <c r="GT2244" s="13"/>
      <c r="GU2244" s="13"/>
      <c r="GV2244" s="13"/>
      <c r="GW2244" s="13"/>
      <c r="GX2244" s="13"/>
      <c r="GY2244" s="13"/>
      <c r="GZ2244" s="13"/>
      <c r="HA2244" s="13"/>
      <c r="HB2244" s="13"/>
      <c r="HC2244" s="13"/>
      <c r="HD2244" s="13"/>
      <c r="HE2244" s="13"/>
      <c r="HF2244" s="13"/>
      <c r="HG2244" s="13"/>
      <c r="HH2244" s="13"/>
      <c r="HI2244" s="13"/>
      <c r="HJ2244" s="13"/>
      <c r="HK2244" s="13"/>
      <c r="HL2244" s="13"/>
      <c r="HM2244" s="13"/>
      <c r="HN2244" s="13"/>
      <c r="HO2244" s="13"/>
      <c r="HP2244" s="13"/>
    </row>
    <row r="2245" spans="1:224" s="75" customFormat="1" ht="15.75" x14ac:dyDescent="0.25">
      <c r="A2245" s="22" t="s">
        <v>2756</v>
      </c>
      <c r="B2245" s="51" t="s">
        <v>2897</v>
      </c>
      <c r="C2245" s="52" t="s">
        <v>2845</v>
      </c>
      <c r="D2245" s="22"/>
      <c r="E2245" s="22"/>
      <c r="F2245" s="22"/>
      <c r="G2245" s="25">
        <v>60</v>
      </c>
      <c r="H2245" s="7"/>
      <c r="I2245" s="3">
        <f t="shared" si="83"/>
        <v>0</v>
      </c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3"/>
      <c r="AI2245" s="13"/>
      <c r="AJ2245" s="13"/>
      <c r="AK2245" s="13"/>
      <c r="AL2245" s="13"/>
      <c r="AM2245" s="13"/>
      <c r="AN2245" s="13"/>
      <c r="AO2245" s="13"/>
      <c r="AP2245" s="13"/>
      <c r="AQ2245" s="13"/>
      <c r="AR2245" s="13"/>
      <c r="AS2245" s="13"/>
      <c r="AT2245" s="13"/>
      <c r="AU2245" s="13"/>
      <c r="AV2245" s="13"/>
      <c r="AW2245" s="13"/>
      <c r="AX2245" s="13"/>
      <c r="AY2245" s="13"/>
      <c r="AZ2245" s="13"/>
      <c r="BA2245" s="13"/>
      <c r="BB2245" s="13"/>
      <c r="BC2245" s="13"/>
      <c r="BD2245" s="13"/>
      <c r="BE2245" s="13"/>
      <c r="BF2245" s="13"/>
      <c r="BG2245" s="13"/>
      <c r="BH2245" s="13"/>
      <c r="BI2245" s="13"/>
      <c r="BJ2245" s="13"/>
      <c r="BK2245" s="13"/>
      <c r="BL2245" s="13"/>
      <c r="BM2245" s="13"/>
      <c r="BN2245" s="13"/>
      <c r="BO2245" s="13"/>
      <c r="BP2245" s="13"/>
      <c r="BQ2245" s="13"/>
      <c r="BR2245" s="13"/>
      <c r="BS2245" s="13"/>
      <c r="BT2245" s="13"/>
      <c r="BU2245" s="13"/>
      <c r="BV2245" s="13"/>
      <c r="BW2245" s="13"/>
      <c r="BX2245" s="13"/>
      <c r="BY2245" s="13"/>
      <c r="BZ2245" s="13"/>
      <c r="CA2245" s="13"/>
      <c r="CB2245" s="13"/>
      <c r="CC2245" s="13"/>
      <c r="CD2245" s="13"/>
      <c r="CE2245" s="13"/>
      <c r="CF2245" s="13"/>
      <c r="CG2245" s="13"/>
      <c r="CH2245" s="13"/>
      <c r="CI2245" s="13"/>
      <c r="CJ2245" s="13"/>
      <c r="CK2245" s="13"/>
      <c r="CL2245" s="13"/>
      <c r="CM2245" s="13"/>
      <c r="CN2245" s="13"/>
      <c r="CO2245" s="13"/>
      <c r="CP2245" s="13"/>
      <c r="CQ2245" s="13"/>
      <c r="CR2245" s="13"/>
      <c r="CS2245" s="13"/>
      <c r="CT2245" s="13"/>
      <c r="CU2245" s="13"/>
      <c r="CV2245" s="13"/>
      <c r="CW2245" s="13"/>
      <c r="CX2245" s="13"/>
      <c r="CY2245" s="13"/>
      <c r="CZ2245" s="13"/>
      <c r="DA2245" s="13"/>
      <c r="DB2245" s="13"/>
      <c r="DC2245" s="13"/>
      <c r="DD2245" s="13"/>
      <c r="DE2245" s="13"/>
      <c r="DF2245" s="13"/>
      <c r="DG2245" s="13"/>
      <c r="DH2245" s="13"/>
      <c r="DI2245" s="13"/>
      <c r="DJ2245" s="13"/>
      <c r="DK2245" s="13"/>
      <c r="DL2245" s="13"/>
      <c r="DM2245" s="13"/>
      <c r="DN2245" s="13"/>
      <c r="DO2245" s="13"/>
      <c r="DP2245" s="13"/>
      <c r="DQ2245" s="13"/>
      <c r="DR2245" s="13"/>
      <c r="DS2245" s="13"/>
      <c r="DT2245" s="13"/>
      <c r="DU2245" s="13"/>
      <c r="DV2245" s="13"/>
      <c r="DW2245" s="13"/>
      <c r="DX2245" s="13"/>
      <c r="DY2245" s="13"/>
      <c r="DZ2245" s="13"/>
      <c r="EA2245" s="13"/>
      <c r="EB2245" s="13"/>
      <c r="EC2245" s="13"/>
      <c r="ED2245" s="13"/>
      <c r="EE2245" s="13"/>
      <c r="EF2245" s="13"/>
      <c r="EG2245" s="13"/>
      <c r="EH2245" s="13"/>
      <c r="EI2245" s="13"/>
      <c r="EJ2245" s="13"/>
      <c r="EK2245" s="13"/>
      <c r="EL2245" s="13"/>
      <c r="EM2245" s="13"/>
      <c r="EN2245" s="13"/>
      <c r="EO2245" s="13"/>
      <c r="EP2245" s="13"/>
      <c r="EQ2245" s="13"/>
      <c r="ER2245" s="13"/>
      <c r="ES2245" s="13"/>
      <c r="ET2245" s="13"/>
      <c r="EU2245" s="13"/>
      <c r="EV2245" s="13"/>
      <c r="EW2245" s="13"/>
      <c r="EX2245" s="13"/>
      <c r="EY2245" s="13"/>
      <c r="EZ2245" s="13"/>
      <c r="FA2245" s="13"/>
      <c r="FB2245" s="13"/>
      <c r="FC2245" s="13"/>
      <c r="FD2245" s="13"/>
      <c r="FE2245" s="13"/>
      <c r="FF2245" s="13"/>
      <c r="FG2245" s="13"/>
      <c r="FH2245" s="13"/>
      <c r="FI2245" s="13"/>
      <c r="FJ2245" s="13"/>
      <c r="FK2245" s="13"/>
      <c r="FL2245" s="13"/>
      <c r="FM2245" s="13"/>
      <c r="FN2245" s="13"/>
      <c r="FO2245" s="13"/>
      <c r="FP2245" s="13"/>
      <c r="FQ2245" s="13"/>
      <c r="FR2245" s="13"/>
      <c r="FS2245" s="13"/>
      <c r="FT2245" s="13"/>
      <c r="FU2245" s="13"/>
      <c r="FV2245" s="13"/>
      <c r="FW2245" s="13"/>
      <c r="FX2245" s="13"/>
      <c r="FY2245" s="13"/>
      <c r="FZ2245" s="13"/>
      <c r="GA2245" s="13"/>
      <c r="GB2245" s="13"/>
      <c r="GC2245" s="13"/>
      <c r="GD2245" s="13"/>
      <c r="GE2245" s="13"/>
      <c r="GF2245" s="13"/>
      <c r="GG2245" s="13"/>
      <c r="GH2245" s="13"/>
      <c r="GI2245" s="13"/>
      <c r="GJ2245" s="13"/>
      <c r="GK2245" s="13"/>
      <c r="GL2245" s="13"/>
      <c r="GM2245" s="13"/>
      <c r="GN2245" s="13"/>
      <c r="GO2245" s="13"/>
      <c r="GP2245" s="13"/>
      <c r="GQ2245" s="13"/>
      <c r="GR2245" s="13"/>
      <c r="GS2245" s="13"/>
      <c r="GT2245" s="13"/>
      <c r="GU2245" s="13"/>
      <c r="GV2245" s="13"/>
      <c r="GW2245" s="13"/>
      <c r="GX2245" s="13"/>
      <c r="GY2245" s="13"/>
      <c r="GZ2245" s="13"/>
      <c r="HA2245" s="13"/>
      <c r="HB2245" s="13"/>
      <c r="HC2245" s="13"/>
      <c r="HD2245" s="13"/>
      <c r="HE2245" s="13"/>
      <c r="HF2245" s="13"/>
      <c r="HG2245" s="13"/>
      <c r="HH2245" s="13"/>
      <c r="HI2245" s="13"/>
      <c r="HJ2245" s="13"/>
      <c r="HK2245" s="13"/>
      <c r="HL2245" s="13"/>
      <c r="HM2245" s="13"/>
      <c r="HN2245" s="13"/>
      <c r="HO2245" s="13"/>
      <c r="HP2245" s="13"/>
    </row>
    <row r="2246" spans="1:224" s="75" customFormat="1" ht="15.75" x14ac:dyDescent="0.25">
      <c r="A2246" s="22" t="s">
        <v>5600</v>
      </c>
      <c r="B2246" s="51" t="s">
        <v>5601</v>
      </c>
      <c r="C2246" s="52" t="s">
        <v>4048</v>
      </c>
      <c r="D2246" s="22"/>
      <c r="E2246" s="22"/>
      <c r="F2246" s="22"/>
      <c r="G2246" s="25">
        <v>40</v>
      </c>
      <c r="H2246" s="7"/>
      <c r="I2246" s="3">
        <f t="shared" si="83"/>
        <v>0</v>
      </c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  <c r="AH2246" s="13"/>
      <c r="AI2246" s="13"/>
      <c r="AJ2246" s="13"/>
      <c r="AK2246" s="13"/>
      <c r="AL2246" s="13"/>
      <c r="AM2246" s="13"/>
      <c r="AN2246" s="13"/>
      <c r="AO2246" s="13"/>
      <c r="AP2246" s="13"/>
      <c r="AQ2246" s="13"/>
      <c r="AR2246" s="13"/>
      <c r="AS2246" s="13"/>
      <c r="AT2246" s="13"/>
      <c r="AU2246" s="13"/>
      <c r="AV2246" s="13"/>
      <c r="AW2246" s="13"/>
      <c r="AX2246" s="13"/>
      <c r="AY2246" s="13"/>
      <c r="AZ2246" s="13"/>
      <c r="BA2246" s="13"/>
      <c r="BB2246" s="13"/>
      <c r="BC2246" s="13"/>
      <c r="BD2246" s="13"/>
      <c r="BE2246" s="13"/>
      <c r="BF2246" s="13"/>
      <c r="BG2246" s="13"/>
      <c r="BH2246" s="13"/>
      <c r="BI2246" s="13"/>
      <c r="BJ2246" s="13"/>
      <c r="BK2246" s="13"/>
      <c r="BL2246" s="13"/>
      <c r="BM2246" s="13"/>
      <c r="BN2246" s="13"/>
      <c r="BO2246" s="13"/>
      <c r="BP2246" s="13"/>
      <c r="BQ2246" s="13"/>
      <c r="BR2246" s="13"/>
      <c r="BS2246" s="13"/>
      <c r="BT2246" s="13"/>
      <c r="BU2246" s="13"/>
      <c r="BV2246" s="13"/>
      <c r="BW2246" s="13"/>
      <c r="BX2246" s="13"/>
      <c r="BY2246" s="13"/>
      <c r="BZ2246" s="13"/>
      <c r="CA2246" s="13"/>
      <c r="CB2246" s="13"/>
      <c r="CC2246" s="13"/>
      <c r="CD2246" s="13"/>
      <c r="CE2246" s="13"/>
      <c r="CF2246" s="13"/>
      <c r="CG2246" s="13"/>
      <c r="CH2246" s="13"/>
      <c r="CI2246" s="13"/>
      <c r="CJ2246" s="13"/>
      <c r="CK2246" s="13"/>
      <c r="CL2246" s="13"/>
      <c r="CM2246" s="13"/>
      <c r="CN2246" s="13"/>
      <c r="CO2246" s="13"/>
      <c r="CP2246" s="13"/>
      <c r="CQ2246" s="13"/>
      <c r="CR2246" s="13"/>
      <c r="CS2246" s="13"/>
      <c r="CT2246" s="13"/>
      <c r="CU2246" s="13"/>
      <c r="CV2246" s="13"/>
      <c r="CW2246" s="13"/>
      <c r="CX2246" s="13"/>
      <c r="CY2246" s="13"/>
      <c r="CZ2246" s="13"/>
      <c r="DA2246" s="13"/>
      <c r="DB2246" s="13"/>
      <c r="DC2246" s="13"/>
      <c r="DD2246" s="13"/>
      <c r="DE2246" s="13"/>
      <c r="DF2246" s="13"/>
      <c r="DG2246" s="13"/>
      <c r="DH2246" s="13"/>
      <c r="DI2246" s="13"/>
      <c r="DJ2246" s="13"/>
      <c r="DK2246" s="13"/>
      <c r="DL2246" s="13"/>
      <c r="DM2246" s="13"/>
      <c r="DN2246" s="13"/>
      <c r="DO2246" s="13"/>
      <c r="DP2246" s="13"/>
      <c r="DQ2246" s="13"/>
      <c r="DR2246" s="13"/>
      <c r="DS2246" s="13"/>
      <c r="DT2246" s="13"/>
      <c r="DU2246" s="13"/>
      <c r="DV2246" s="13"/>
      <c r="DW2246" s="13"/>
      <c r="DX2246" s="13"/>
      <c r="DY2246" s="13"/>
      <c r="DZ2246" s="13"/>
      <c r="EA2246" s="13"/>
      <c r="EB2246" s="13"/>
      <c r="EC2246" s="13"/>
      <c r="ED2246" s="13"/>
      <c r="EE2246" s="13"/>
      <c r="EF2246" s="13"/>
      <c r="EG2246" s="13"/>
      <c r="EH2246" s="13"/>
      <c r="EI2246" s="13"/>
      <c r="EJ2246" s="13"/>
      <c r="EK2246" s="13"/>
      <c r="EL2246" s="13"/>
      <c r="EM2246" s="13"/>
      <c r="EN2246" s="13"/>
      <c r="EO2246" s="13"/>
      <c r="EP2246" s="13"/>
      <c r="EQ2246" s="13"/>
      <c r="ER2246" s="13"/>
      <c r="ES2246" s="13"/>
      <c r="ET2246" s="13"/>
      <c r="EU2246" s="13"/>
      <c r="EV2246" s="13"/>
      <c r="EW2246" s="13"/>
      <c r="EX2246" s="13"/>
      <c r="EY2246" s="13"/>
      <c r="EZ2246" s="13"/>
      <c r="FA2246" s="13"/>
      <c r="FB2246" s="13"/>
      <c r="FC2246" s="13"/>
      <c r="FD2246" s="13"/>
      <c r="FE2246" s="13"/>
      <c r="FF2246" s="13"/>
      <c r="FG2246" s="13"/>
      <c r="FH2246" s="13"/>
      <c r="FI2246" s="13"/>
      <c r="FJ2246" s="13"/>
      <c r="FK2246" s="13"/>
      <c r="FL2246" s="13"/>
      <c r="FM2246" s="13"/>
      <c r="FN2246" s="13"/>
      <c r="FO2246" s="13"/>
      <c r="FP2246" s="13"/>
      <c r="FQ2246" s="13"/>
      <c r="FR2246" s="13"/>
      <c r="FS2246" s="13"/>
      <c r="FT2246" s="13"/>
      <c r="FU2246" s="13"/>
      <c r="FV2246" s="13"/>
      <c r="FW2246" s="13"/>
      <c r="FX2246" s="13"/>
      <c r="FY2246" s="13"/>
      <c r="FZ2246" s="13"/>
      <c r="GA2246" s="13"/>
      <c r="GB2246" s="13"/>
      <c r="GC2246" s="13"/>
      <c r="GD2246" s="13"/>
      <c r="GE2246" s="13"/>
      <c r="GF2246" s="13"/>
      <c r="GG2246" s="13"/>
      <c r="GH2246" s="13"/>
      <c r="GI2246" s="13"/>
      <c r="GJ2246" s="13"/>
      <c r="GK2246" s="13"/>
      <c r="GL2246" s="13"/>
      <c r="GM2246" s="13"/>
      <c r="GN2246" s="13"/>
      <c r="GO2246" s="13"/>
      <c r="GP2246" s="13"/>
      <c r="GQ2246" s="13"/>
      <c r="GR2246" s="13"/>
      <c r="GS2246" s="13"/>
      <c r="GT2246" s="13"/>
      <c r="GU2246" s="13"/>
      <c r="GV2246" s="13"/>
      <c r="GW2246" s="13"/>
      <c r="GX2246" s="13"/>
      <c r="GY2246" s="13"/>
      <c r="GZ2246" s="13"/>
      <c r="HA2246" s="13"/>
      <c r="HB2246" s="13"/>
      <c r="HC2246" s="13"/>
      <c r="HD2246" s="13"/>
      <c r="HE2246" s="13"/>
      <c r="HF2246" s="13"/>
      <c r="HG2246" s="13"/>
      <c r="HH2246" s="13"/>
      <c r="HI2246" s="13"/>
      <c r="HJ2246" s="13"/>
      <c r="HK2246" s="13"/>
      <c r="HL2246" s="13"/>
      <c r="HM2246" s="13"/>
      <c r="HN2246" s="13"/>
      <c r="HO2246" s="13"/>
      <c r="HP2246" s="13"/>
    </row>
    <row r="2247" spans="1:224" s="75" customFormat="1" ht="15.75" x14ac:dyDescent="0.25">
      <c r="A2247" s="22">
        <v>4603</v>
      </c>
      <c r="B2247" s="51" t="s">
        <v>5601</v>
      </c>
      <c r="C2247" s="52" t="s">
        <v>3308</v>
      </c>
      <c r="D2247" s="22"/>
      <c r="E2247" s="22" t="s">
        <v>3160</v>
      </c>
      <c r="F2247" s="22" t="s">
        <v>3203</v>
      </c>
      <c r="G2247" s="25">
        <v>80</v>
      </c>
      <c r="H2247" s="7"/>
      <c r="I2247" s="3">
        <f t="shared" si="83"/>
        <v>0</v>
      </c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3"/>
      <c r="AI2247" s="13"/>
      <c r="AJ2247" s="13"/>
      <c r="AK2247" s="13"/>
      <c r="AL2247" s="13"/>
      <c r="AM2247" s="13"/>
      <c r="AN2247" s="13"/>
      <c r="AO2247" s="13"/>
      <c r="AP2247" s="13"/>
      <c r="AQ2247" s="13"/>
      <c r="AR2247" s="13"/>
      <c r="AS2247" s="13"/>
      <c r="AT2247" s="13"/>
      <c r="AU2247" s="13"/>
      <c r="AV2247" s="13"/>
      <c r="AW2247" s="13"/>
      <c r="AX2247" s="13"/>
      <c r="AY2247" s="13"/>
      <c r="AZ2247" s="13"/>
      <c r="BA2247" s="13"/>
      <c r="BB2247" s="13"/>
      <c r="BC2247" s="13"/>
      <c r="BD2247" s="13"/>
      <c r="BE2247" s="13"/>
      <c r="BF2247" s="13"/>
      <c r="BG2247" s="13"/>
      <c r="BH2247" s="13"/>
      <c r="BI2247" s="13"/>
      <c r="BJ2247" s="13"/>
      <c r="BK2247" s="13"/>
      <c r="BL2247" s="13"/>
      <c r="BM2247" s="13"/>
      <c r="BN2247" s="13"/>
      <c r="BO2247" s="13"/>
      <c r="BP2247" s="13"/>
      <c r="BQ2247" s="13"/>
      <c r="BR2247" s="13"/>
      <c r="BS2247" s="13"/>
      <c r="BT2247" s="13"/>
      <c r="BU2247" s="13"/>
      <c r="BV2247" s="13"/>
      <c r="BW2247" s="13"/>
      <c r="BX2247" s="13"/>
      <c r="BY2247" s="13"/>
      <c r="BZ2247" s="13"/>
      <c r="CA2247" s="13"/>
      <c r="CB2247" s="13"/>
      <c r="CC2247" s="13"/>
      <c r="CD2247" s="13"/>
      <c r="CE2247" s="13"/>
      <c r="CF2247" s="13"/>
      <c r="CG2247" s="13"/>
      <c r="CH2247" s="13"/>
      <c r="CI2247" s="13"/>
      <c r="CJ2247" s="13"/>
      <c r="CK2247" s="13"/>
      <c r="CL2247" s="13"/>
      <c r="CM2247" s="13"/>
      <c r="CN2247" s="13"/>
      <c r="CO2247" s="13"/>
      <c r="CP2247" s="13"/>
      <c r="CQ2247" s="13"/>
      <c r="CR2247" s="13"/>
      <c r="CS2247" s="13"/>
      <c r="CT2247" s="13"/>
      <c r="CU2247" s="13"/>
      <c r="CV2247" s="13"/>
      <c r="CW2247" s="13"/>
      <c r="CX2247" s="13"/>
      <c r="CY2247" s="13"/>
      <c r="CZ2247" s="13"/>
      <c r="DA2247" s="13"/>
      <c r="DB2247" s="13"/>
      <c r="DC2247" s="13"/>
      <c r="DD2247" s="13"/>
      <c r="DE2247" s="13"/>
      <c r="DF2247" s="13"/>
      <c r="DG2247" s="13"/>
      <c r="DH2247" s="13"/>
      <c r="DI2247" s="13"/>
      <c r="DJ2247" s="13"/>
      <c r="DK2247" s="13"/>
      <c r="DL2247" s="13"/>
      <c r="DM2247" s="13"/>
      <c r="DN2247" s="13"/>
      <c r="DO2247" s="13"/>
      <c r="DP2247" s="13"/>
      <c r="DQ2247" s="13"/>
      <c r="DR2247" s="13"/>
      <c r="DS2247" s="13"/>
      <c r="DT2247" s="13"/>
      <c r="DU2247" s="13"/>
      <c r="DV2247" s="13"/>
      <c r="DW2247" s="13"/>
      <c r="DX2247" s="13"/>
      <c r="DY2247" s="13"/>
      <c r="DZ2247" s="13"/>
      <c r="EA2247" s="13"/>
      <c r="EB2247" s="13"/>
      <c r="EC2247" s="13"/>
      <c r="ED2247" s="13"/>
      <c r="EE2247" s="13"/>
      <c r="EF2247" s="13"/>
      <c r="EG2247" s="13"/>
      <c r="EH2247" s="13"/>
      <c r="EI2247" s="13"/>
      <c r="EJ2247" s="13"/>
      <c r="EK2247" s="13"/>
      <c r="EL2247" s="13"/>
      <c r="EM2247" s="13"/>
      <c r="EN2247" s="13"/>
      <c r="EO2247" s="13"/>
      <c r="EP2247" s="13"/>
      <c r="EQ2247" s="13"/>
      <c r="ER2247" s="13"/>
      <c r="ES2247" s="13"/>
      <c r="ET2247" s="13"/>
      <c r="EU2247" s="13"/>
      <c r="EV2247" s="13"/>
      <c r="EW2247" s="13"/>
      <c r="EX2247" s="13"/>
      <c r="EY2247" s="13"/>
      <c r="EZ2247" s="13"/>
      <c r="FA2247" s="13"/>
      <c r="FB2247" s="13"/>
      <c r="FC2247" s="13"/>
      <c r="FD2247" s="13"/>
      <c r="FE2247" s="13"/>
      <c r="FF2247" s="13"/>
      <c r="FG2247" s="13"/>
      <c r="FH2247" s="13"/>
      <c r="FI2247" s="13"/>
      <c r="FJ2247" s="13"/>
      <c r="FK2247" s="13"/>
      <c r="FL2247" s="13"/>
      <c r="FM2247" s="13"/>
      <c r="FN2247" s="13"/>
      <c r="FO2247" s="13"/>
      <c r="FP2247" s="13"/>
      <c r="FQ2247" s="13"/>
      <c r="FR2247" s="13"/>
      <c r="FS2247" s="13"/>
      <c r="FT2247" s="13"/>
      <c r="FU2247" s="13"/>
      <c r="FV2247" s="13"/>
      <c r="FW2247" s="13"/>
      <c r="FX2247" s="13"/>
      <c r="FY2247" s="13"/>
      <c r="FZ2247" s="13"/>
      <c r="GA2247" s="13"/>
      <c r="GB2247" s="13"/>
      <c r="GC2247" s="13"/>
      <c r="GD2247" s="13"/>
      <c r="GE2247" s="13"/>
      <c r="GF2247" s="13"/>
      <c r="GG2247" s="13"/>
      <c r="GH2247" s="13"/>
      <c r="GI2247" s="13"/>
      <c r="GJ2247" s="13"/>
      <c r="GK2247" s="13"/>
      <c r="GL2247" s="13"/>
      <c r="GM2247" s="13"/>
      <c r="GN2247" s="13"/>
      <c r="GO2247" s="13"/>
      <c r="GP2247" s="13"/>
      <c r="GQ2247" s="13"/>
      <c r="GR2247" s="13"/>
      <c r="GS2247" s="13"/>
      <c r="GT2247" s="13"/>
      <c r="GU2247" s="13"/>
      <c r="GV2247" s="13"/>
      <c r="GW2247" s="13"/>
      <c r="GX2247" s="13"/>
      <c r="GY2247" s="13"/>
      <c r="GZ2247" s="13"/>
      <c r="HA2247" s="13"/>
      <c r="HB2247" s="13"/>
      <c r="HC2247" s="13"/>
      <c r="HD2247" s="13"/>
      <c r="HE2247" s="13"/>
      <c r="HF2247" s="13"/>
      <c r="HG2247" s="13"/>
      <c r="HH2247" s="13"/>
      <c r="HI2247" s="13"/>
      <c r="HJ2247" s="13"/>
      <c r="HK2247" s="13"/>
      <c r="HL2247" s="13"/>
      <c r="HM2247" s="13"/>
      <c r="HN2247" s="13"/>
      <c r="HO2247" s="13"/>
      <c r="HP2247" s="13"/>
    </row>
    <row r="2248" spans="1:224" s="75" customFormat="1" ht="15.75" x14ac:dyDescent="0.25">
      <c r="A2248" s="22" t="s">
        <v>5602</v>
      </c>
      <c r="B2248" s="51" t="s">
        <v>5603</v>
      </c>
      <c r="C2248" s="52" t="s">
        <v>5604</v>
      </c>
      <c r="D2248" s="22"/>
      <c r="E2248" s="22" t="s">
        <v>362</v>
      </c>
      <c r="F2248" s="22" t="s">
        <v>3206</v>
      </c>
      <c r="G2248" s="25">
        <v>140</v>
      </c>
      <c r="H2248" s="7"/>
      <c r="I2248" s="3">
        <f t="shared" si="83"/>
        <v>0</v>
      </c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3"/>
      <c r="AI2248" s="13"/>
      <c r="AJ2248" s="13"/>
      <c r="AK2248" s="13"/>
      <c r="AL2248" s="13"/>
      <c r="AM2248" s="13"/>
      <c r="AN2248" s="13"/>
      <c r="AO2248" s="13"/>
      <c r="AP2248" s="13"/>
      <c r="AQ2248" s="13"/>
      <c r="AR2248" s="13"/>
      <c r="AS2248" s="13"/>
      <c r="AT2248" s="13"/>
      <c r="AU2248" s="13"/>
      <c r="AV2248" s="13"/>
      <c r="AW2248" s="13"/>
      <c r="AX2248" s="13"/>
      <c r="AY2248" s="13"/>
      <c r="AZ2248" s="13"/>
      <c r="BA2248" s="13"/>
      <c r="BB2248" s="13"/>
      <c r="BC2248" s="13"/>
      <c r="BD2248" s="13"/>
      <c r="BE2248" s="13"/>
      <c r="BF2248" s="13"/>
      <c r="BG2248" s="13"/>
      <c r="BH2248" s="13"/>
      <c r="BI2248" s="13"/>
      <c r="BJ2248" s="13"/>
      <c r="BK2248" s="13"/>
      <c r="BL2248" s="13"/>
      <c r="BM2248" s="13"/>
      <c r="BN2248" s="13"/>
      <c r="BO2248" s="13"/>
      <c r="BP2248" s="13"/>
      <c r="BQ2248" s="13"/>
      <c r="BR2248" s="13"/>
      <c r="BS2248" s="13"/>
      <c r="BT2248" s="13"/>
      <c r="BU2248" s="13"/>
      <c r="BV2248" s="13"/>
      <c r="BW2248" s="13"/>
      <c r="BX2248" s="13"/>
      <c r="BY2248" s="13"/>
      <c r="BZ2248" s="13"/>
      <c r="CA2248" s="13"/>
      <c r="CB2248" s="13"/>
      <c r="CC2248" s="13"/>
      <c r="CD2248" s="13"/>
      <c r="CE2248" s="13"/>
      <c r="CF2248" s="13"/>
      <c r="CG2248" s="13"/>
      <c r="CH2248" s="13"/>
      <c r="CI2248" s="13"/>
      <c r="CJ2248" s="13"/>
      <c r="CK2248" s="13"/>
      <c r="CL2248" s="13"/>
      <c r="CM2248" s="13"/>
      <c r="CN2248" s="13"/>
      <c r="CO2248" s="13"/>
      <c r="CP2248" s="13"/>
      <c r="CQ2248" s="13"/>
      <c r="CR2248" s="13"/>
      <c r="CS2248" s="13"/>
      <c r="CT2248" s="13"/>
      <c r="CU2248" s="13"/>
      <c r="CV2248" s="13"/>
      <c r="CW2248" s="13"/>
      <c r="CX2248" s="13"/>
      <c r="CY2248" s="13"/>
      <c r="CZ2248" s="13"/>
      <c r="DA2248" s="13"/>
      <c r="DB2248" s="13"/>
      <c r="DC2248" s="13"/>
      <c r="DD2248" s="13"/>
      <c r="DE2248" s="13"/>
      <c r="DF2248" s="13"/>
      <c r="DG2248" s="13"/>
      <c r="DH2248" s="13"/>
      <c r="DI2248" s="13"/>
      <c r="DJ2248" s="13"/>
      <c r="DK2248" s="13"/>
      <c r="DL2248" s="13"/>
      <c r="DM2248" s="13"/>
      <c r="DN2248" s="13"/>
      <c r="DO2248" s="13"/>
      <c r="DP2248" s="13"/>
      <c r="DQ2248" s="13"/>
      <c r="DR2248" s="13"/>
      <c r="DS2248" s="13"/>
      <c r="DT2248" s="13"/>
      <c r="DU2248" s="13"/>
      <c r="DV2248" s="13"/>
      <c r="DW2248" s="13"/>
      <c r="DX2248" s="13"/>
      <c r="DY2248" s="13"/>
      <c r="DZ2248" s="13"/>
      <c r="EA2248" s="13"/>
      <c r="EB2248" s="13"/>
      <c r="EC2248" s="13"/>
      <c r="ED2248" s="13"/>
      <c r="EE2248" s="13"/>
      <c r="EF2248" s="13"/>
      <c r="EG2248" s="13"/>
      <c r="EH2248" s="13"/>
      <c r="EI2248" s="13"/>
      <c r="EJ2248" s="13"/>
      <c r="EK2248" s="13"/>
      <c r="EL2248" s="13"/>
      <c r="EM2248" s="13"/>
      <c r="EN2248" s="13"/>
      <c r="EO2248" s="13"/>
      <c r="EP2248" s="13"/>
      <c r="EQ2248" s="13"/>
      <c r="ER2248" s="13"/>
      <c r="ES2248" s="13"/>
      <c r="ET2248" s="13"/>
      <c r="EU2248" s="13"/>
      <c r="EV2248" s="13"/>
      <c r="EW2248" s="13"/>
      <c r="EX2248" s="13"/>
      <c r="EY2248" s="13"/>
      <c r="EZ2248" s="13"/>
      <c r="FA2248" s="13"/>
      <c r="FB2248" s="13"/>
      <c r="FC2248" s="13"/>
      <c r="FD2248" s="13"/>
      <c r="FE2248" s="13"/>
      <c r="FF2248" s="13"/>
      <c r="FG2248" s="13"/>
      <c r="FH2248" s="13"/>
      <c r="FI2248" s="13"/>
      <c r="FJ2248" s="13"/>
      <c r="FK2248" s="13"/>
      <c r="FL2248" s="13"/>
      <c r="FM2248" s="13"/>
      <c r="FN2248" s="13"/>
      <c r="FO2248" s="13"/>
      <c r="FP2248" s="13"/>
      <c r="FQ2248" s="13"/>
      <c r="FR2248" s="13"/>
      <c r="FS2248" s="13"/>
      <c r="FT2248" s="13"/>
      <c r="FU2248" s="13"/>
      <c r="FV2248" s="13"/>
      <c r="FW2248" s="13"/>
      <c r="FX2248" s="13"/>
      <c r="FY2248" s="13"/>
      <c r="FZ2248" s="13"/>
      <c r="GA2248" s="13"/>
      <c r="GB2248" s="13"/>
      <c r="GC2248" s="13"/>
      <c r="GD2248" s="13"/>
      <c r="GE2248" s="13"/>
      <c r="GF2248" s="13"/>
      <c r="GG2248" s="13"/>
      <c r="GH2248" s="13"/>
      <c r="GI2248" s="13"/>
      <c r="GJ2248" s="13"/>
      <c r="GK2248" s="13"/>
      <c r="GL2248" s="13"/>
      <c r="GM2248" s="13"/>
      <c r="GN2248" s="13"/>
      <c r="GO2248" s="13"/>
      <c r="GP2248" s="13"/>
      <c r="GQ2248" s="13"/>
      <c r="GR2248" s="13"/>
      <c r="GS2248" s="13"/>
      <c r="GT2248" s="13"/>
      <c r="GU2248" s="13"/>
      <c r="GV2248" s="13"/>
      <c r="GW2248" s="13"/>
      <c r="GX2248" s="13"/>
      <c r="GY2248" s="13"/>
      <c r="GZ2248" s="13"/>
      <c r="HA2248" s="13"/>
      <c r="HB2248" s="13"/>
      <c r="HC2248" s="13"/>
      <c r="HD2248" s="13"/>
      <c r="HE2248" s="13"/>
      <c r="HF2248" s="13"/>
      <c r="HG2248" s="13"/>
      <c r="HH2248" s="13"/>
      <c r="HI2248" s="13"/>
      <c r="HJ2248" s="13"/>
      <c r="HK2248" s="13"/>
      <c r="HL2248" s="13"/>
      <c r="HM2248" s="13"/>
      <c r="HN2248" s="13"/>
      <c r="HO2248" s="13"/>
      <c r="HP2248" s="13"/>
    </row>
    <row r="2249" spans="1:224" s="75" customFormat="1" ht="15.75" x14ac:dyDescent="0.25">
      <c r="A2249" s="22">
        <v>3630</v>
      </c>
      <c r="B2249" s="51" t="s">
        <v>5605</v>
      </c>
      <c r="C2249" s="52" t="s">
        <v>5606</v>
      </c>
      <c r="D2249" s="22"/>
      <c r="E2249" s="22"/>
      <c r="F2249" s="22" t="s">
        <v>3434</v>
      </c>
      <c r="G2249" s="25">
        <v>160</v>
      </c>
      <c r="H2249" s="7"/>
      <c r="I2249" s="3">
        <f t="shared" si="83"/>
        <v>0</v>
      </c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  <c r="AH2249" s="13"/>
      <c r="AI2249" s="13"/>
      <c r="AJ2249" s="13"/>
      <c r="AK2249" s="13"/>
      <c r="AL2249" s="13"/>
      <c r="AM2249" s="13"/>
      <c r="AN2249" s="13"/>
      <c r="AO2249" s="13"/>
      <c r="AP2249" s="13"/>
      <c r="AQ2249" s="13"/>
      <c r="AR2249" s="13"/>
      <c r="AS2249" s="13"/>
      <c r="AT2249" s="13"/>
      <c r="AU2249" s="13"/>
      <c r="AV2249" s="13"/>
      <c r="AW2249" s="13"/>
      <c r="AX2249" s="13"/>
      <c r="AY2249" s="13"/>
      <c r="AZ2249" s="13"/>
      <c r="BA2249" s="13"/>
      <c r="BB2249" s="13"/>
      <c r="BC2249" s="13"/>
      <c r="BD2249" s="13"/>
      <c r="BE2249" s="13"/>
      <c r="BF2249" s="13"/>
      <c r="BG2249" s="13"/>
      <c r="BH2249" s="13"/>
      <c r="BI2249" s="13"/>
      <c r="BJ2249" s="13"/>
      <c r="BK2249" s="13"/>
      <c r="BL2249" s="13"/>
      <c r="BM2249" s="13"/>
      <c r="BN2249" s="13"/>
      <c r="BO2249" s="13"/>
      <c r="BP2249" s="13"/>
      <c r="BQ2249" s="13"/>
      <c r="BR2249" s="13"/>
      <c r="BS2249" s="13"/>
      <c r="BT2249" s="13"/>
      <c r="BU2249" s="13"/>
      <c r="BV2249" s="13"/>
      <c r="BW2249" s="13"/>
      <c r="BX2249" s="13"/>
      <c r="BY2249" s="13"/>
      <c r="BZ2249" s="13"/>
      <c r="CA2249" s="13"/>
      <c r="CB2249" s="13"/>
      <c r="CC2249" s="13"/>
      <c r="CD2249" s="13"/>
      <c r="CE2249" s="13"/>
      <c r="CF2249" s="13"/>
      <c r="CG2249" s="13"/>
      <c r="CH2249" s="13"/>
      <c r="CI2249" s="13"/>
      <c r="CJ2249" s="13"/>
      <c r="CK2249" s="13"/>
      <c r="CL2249" s="13"/>
      <c r="CM2249" s="13"/>
      <c r="CN2249" s="13"/>
      <c r="CO2249" s="13"/>
      <c r="CP2249" s="13"/>
      <c r="CQ2249" s="13"/>
      <c r="CR2249" s="13"/>
      <c r="CS2249" s="13"/>
      <c r="CT2249" s="13"/>
      <c r="CU2249" s="13"/>
      <c r="CV2249" s="13"/>
      <c r="CW2249" s="13"/>
      <c r="CX2249" s="13"/>
      <c r="CY2249" s="13"/>
      <c r="CZ2249" s="13"/>
      <c r="DA2249" s="13"/>
      <c r="DB2249" s="13"/>
      <c r="DC2249" s="13"/>
      <c r="DD2249" s="13"/>
      <c r="DE2249" s="13"/>
      <c r="DF2249" s="13"/>
      <c r="DG2249" s="13"/>
      <c r="DH2249" s="13"/>
      <c r="DI2249" s="13"/>
      <c r="DJ2249" s="13"/>
      <c r="DK2249" s="13"/>
      <c r="DL2249" s="13"/>
      <c r="DM2249" s="13"/>
      <c r="DN2249" s="13"/>
      <c r="DO2249" s="13"/>
      <c r="DP2249" s="13"/>
      <c r="DQ2249" s="13"/>
      <c r="DR2249" s="13"/>
      <c r="DS2249" s="13"/>
      <c r="DT2249" s="13"/>
      <c r="DU2249" s="13"/>
      <c r="DV2249" s="13"/>
      <c r="DW2249" s="13"/>
      <c r="DX2249" s="13"/>
      <c r="DY2249" s="13"/>
      <c r="DZ2249" s="13"/>
      <c r="EA2249" s="13"/>
      <c r="EB2249" s="13"/>
      <c r="EC2249" s="13"/>
      <c r="ED2249" s="13"/>
      <c r="EE2249" s="13"/>
      <c r="EF2249" s="13"/>
      <c r="EG2249" s="13"/>
      <c r="EH2249" s="13"/>
      <c r="EI2249" s="13"/>
      <c r="EJ2249" s="13"/>
      <c r="EK2249" s="13"/>
      <c r="EL2249" s="13"/>
      <c r="EM2249" s="13"/>
      <c r="EN2249" s="13"/>
      <c r="EO2249" s="13"/>
      <c r="EP2249" s="13"/>
      <c r="EQ2249" s="13"/>
      <c r="ER2249" s="13"/>
      <c r="ES2249" s="13"/>
      <c r="ET2249" s="13"/>
      <c r="EU2249" s="13"/>
      <c r="EV2249" s="13"/>
      <c r="EW2249" s="13"/>
      <c r="EX2249" s="13"/>
      <c r="EY2249" s="13"/>
      <c r="EZ2249" s="13"/>
      <c r="FA2249" s="13"/>
      <c r="FB2249" s="13"/>
      <c r="FC2249" s="13"/>
      <c r="FD2249" s="13"/>
      <c r="FE2249" s="13"/>
      <c r="FF2249" s="13"/>
      <c r="FG2249" s="13"/>
      <c r="FH2249" s="13"/>
      <c r="FI2249" s="13"/>
      <c r="FJ2249" s="13"/>
      <c r="FK2249" s="13"/>
      <c r="FL2249" s="13"/>
      <c r="FM2249" s="13"/>
      <c r="FN2249" s="13"/>
      <c r="FO2249" s="13"/>
      <c r="FP2249" s="13"/>
      <c r="FQ2249" s="13"/>
      <c r="FR2249" s="13"/>
      <c r="FS2249" s="13"/>
      <c r="FT2249" s="13"/>
      <c r="FU2249" s="13"/>
      <c r="FV2249" s="13"/>
      <c r="FW2249" s="13"/>
      <c r="FX2249" s="13"/>
      <c r="FY2249" s="13"/>
      <c r="FZ2249" s="13"/>
      <c r="GA2249" s="13"/>
      <c r="GB2249" s="13"/>
      <c r="GC2249" s="13"/>
      <c r="GD2249" s="13"/>
      <c r="GE2249" s="13"/>
      <c r="GF2249" s="13"/>
      <c r="GG2249" s="13"/>
      <c r="GH2249" s="13"/>
      <c r="GI2249" s="13"/>
      <c r="GJ2249" s="13"/>
      <c r="GK2249" s="13"/>
      <c r="GL2249" s="13"/>
      <c r="GM2249" s="13"/>
      <c r="GN2249" s="13"/>
      <c r="GO2249" s="13"/>
      <c r="GP2249" s="13"/>
      <c r="GQ2249" s="13"/>
      <c r="GR2249" s="13"/>
      <c r="GS2249" s="13"/>
      <c r="GT2249" s="13"/>
      <c r="GU2249" s="13"/>
      <c r="GV2249" s="13"/>
      <c r="GW2249" s="13"/>
      <c r="GX2249" s="13"/>
      <c r="GY2249" s="13"/>
      <c r="GZ2249" s="13"/>
      <c r="HA2249" s="13"/>
      <c r="HB2249" s="13"/>
      <c r="HC2249" s="13"/>
      <c r="HD2249" s="13"/>
      <c r="HE2249" s="13"/>
      <c r="HF2249" s="13"/>
      <c r="HG2249" s="13"/>
      <c r="HH2249" s="13"/>
      <c r="HI2249" s="13"/>
      <c r="HJ2249" s="13"/>
      <c r="HK2249" s="13"/>
      <c r="HL2249" s="13"/>
      <c r="HM2249" s="13"/>
      <c r="HN2249" s="13"/>
      <c r="HO2249" s="13"/>
      <c r="HP2249" s="13"/>
    </row>
    <row r="2250" spans="1:224" s="75" customFormat="1" ht="15.75" x14ac:dyDescent="0.25">
      <c r="A2250" s="22">
        <v>2867</v>
      </c>
      <c r="B2250" s="51" t="s">
        <v>6526</v>
      </c>
      <c r="C2250" s="52" t="s">
        <v>3495</v>
      </c>
      <c r="D2250" s="22"/>
      <c r="E2250" s="22"/>
      <c r="F2250" s="22" t="s">
        <v>3978</v>
      </c>
      <c r="G2250" s="25">
        <v>240</v>
      </c>
      <c r="H2250" s="7"/>
      <c r="I2250" s="3">
        <f t="shared" si="83"/>
        <v>0</v>
      </c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  <c r="AH2250" s="13"/>
      <c r="AI2250" s="13"/>
      <c r="AJ2250" s="13"/>
      <c r="AK2250" s="13"/>
      <c r="AL2250" s="13"/>
      <c r="AM2250" s="13"/>
      <c r="AN2250" s="13"/>
      <c r="AO2250" s="13"/>
      <c r="AP2250" s="13"/>
      <c r="AQ2250" s="13"/>
      <c r="AR2250" s="13"/>
      <c r="AS2250" s="13"/>
      <c r="AT2250" s="13"/>
      <c r="AU2250" s="13"/>
      <c r="AV2250" s="13"/>
      <c r="AW2250" s="13"/>
      <c r="AX2250" s="13"/>
      <c r="AY2250" s="13"/>
      <c r="AZ2250" s="13"/>
      <c r="BA2250" s="13"/>
      <c r="BB2250" s="13"/>
      <c r="BC2250" s="13"/>
      <c r="BD2250" s="13"/>
      <c r="BE2250" s="13"/>
      <c r="BF2250" s="13"/>
      <c r="BG2250" s="13"/>
      <c r="BH2250" s="13"/>
      <c r="BI2250" s="13"/>
      <c r="BJ2250" s="13"/>
      <c r="BK2250" s="13"/>
      <c r="BL2250" s="13"/>
      <c r="BM2250" s="13"/>
      <c r="BN2250" s="13"/>
      <c r="BO2250" s="13"/>
      <c r="BP2250" s="13"/>
      <c r="BQ2250" s="13"/>
      <c r="BR2250" s="13"/>
      <c r="BS2250" s="13"/>
      <c r="BT2250" s="13"/>
      <c r="BU2250" s="13"/>
      <c r="BV2250" s="13"/>
      <c r="BW2250" s="13"/>
      <c r="BX2250" s="13"/>
      <c r="BY2250" s="13"/>
      <c r="BZ2250" s="13"/>
      <c r="CA2250" s="13"/>
      <c r="CB2250" s="13"/>
      <c r="CC2250" s="13"/>
      <c r="CD2250" s="13"/>
      <c r="CE2250" s="13"/>
      <c r="CF2250" s="13"/>
      <c r="CG2250" s="13"/>
      <c r="CH2250" s="13"/>
      <c r="CI2250" s="13"/>
      <c r="CJ2250" s="13"/>
      <c r="CK2250" s="13"/>
      <c r="CL2250" s="13"/>
      <c r="CM2250" s="13"/>
      <c r="CN2250" s="13"/>
      <c r="CO2250" s="13"/>
      <c r="CP2250" s="13"/>
      <c r="CQ2250" s="13"/>
      <c r="CR2250" s="13"/>
      <c r="CS2250" s="13"/>
      <c r="CT2250" s="13"/>
      <c r="CU2250" s="13"/>
      <c r="CV2250" s="13"/>
      <c r="CW2250" s="13"/>
      <c r="CX2250" s="13"/>
      <c r="CY2250" s="13"/>
      <c r="CZ2250" s="13"/>
      <c r="DA2250" s="13"/>
      <c r="DB2250" s="13"/>
      <c r="DC2250" s="13"/>
      <c r="DD2250" s="13"/>
      <c r="DE2250" s="13"/>
      <c r="DF2250" s="13"/>
      <c r="DG2250" s="13"/>
      <c r="DH2250" s="13"/>
      <c r="DI2250" s="13"/>
      <c r="DJ2250" s="13"/>
      <c r="DK2250" s="13"/>
      <c r="DL2250" s="13"/>
      <c r="DM2250" s="13"/>
      <c r="DN2250" s="13"/>
      <c r="DO2250" s="13"/>
      <c r="DP2250" s="13"/>
      <c r="DQ2250" s="13"/>
      <c r="DR2250" s="13"/>
      <c r="DS2250" s="13"/>
      <c r="DT2250" s="13"/>
      <c r="DU2250" s="13"/>
      <c r="DV2250" s="13"/>
      <c r="DW2250" s="13"/>
      <c r="DX2250" s="13"/>
      <c r="DY2250" s="13"/>
      <c r="DZ2250" s="13"/>
      <c r="EA2250" s="13"/>
      <c r="EB2250" s="13"/>
      <c r="EC2250" s="13"/>
      <c r="ED2250" s="13"/>
      <c r="EE2250" s="13"/>
      <c r="EF2250" s="13"/>
      <c r="EG2250" s="13"/>
      <c r="EH2250" s="13"/>
      <c r="EI2250" s="13"/>
      <c r="EJ2250" s="13"/>
      <c r="EK2250" s="13"/>
      <c r="EL2250" s="13"/>
      <c r="EM2250" s="13"/>
      <c r="EN2250" s="13"/>
      <c r="EO2250" s="13"/>
      <c r="EP2250" s="13"/>
      <c r="EQ2250" s="13"/>
      <c r="ER2250" s="13"/>
      <c r="ES2250" s="13"/>
      <c r="ET2250" s="13"/>
      <c r="EU2250" s="13"/>
      <c r="EV2250" s="13"/>
      <c r="EW2250" s="13"/>
      <c r="EX2250" s="13"/>
      <c r="EY2250" s="13"/>
      <c r="EZ2250" s="13"/>
      <c r="FA2250" s="13"/>
      <c r="FB2250" s="13"/>
      <c r="FC2250" s="13"/>
      <c r="FD2250" s="13"/>
      <c r="FE2250" s="13"/>
      <c r="FF2250" s="13"/>
      <c r="FG2250" s="13"/>
      <c r="FH2250" s="13"/>
      <c r="FI2250" s="13"/>
      <c r="FJ2250" s="13"/>
      <c r="FK2250" s="13"/>
      <c r="FL2250" s="13"/>
      <c r="FM2250" s="13"/>
      <c r="FN2250" s="13"/>
      <c r="FO2250" s="13"/>
      <c r="FP2250" s="13"/>
      <c r="FQ2250" s="13"/>
      <c r="FR2250" s="13"/>
      <c r="FS2250" s="13"/>
      <c r="FT2250" s="13"/>
      <c r="FU2250" s="13"/>
      <c r="FV2250" s="13"/>
      <c r="FW2250" s="13"/>
      <c r="FX2250" s="13"/>
      <c r="FY2250" s="13"/>
      <c r="FZ2250" s="13"/>
      <c r="GA2250" s="13"/>
      <c r="GB2250" s="13"/>
      <c r="GC2250" s="13"/>
      <c r="GD2250" s="13"/>
      <c r="GE2250" s="13"/>
      <c r="GF2250" s="13"/>
      <c r="GG2250" s="13"/>
      <c r="GH2250" s="13"/>
      <c r="GI2250" s="13"/>
      <c r="GJ2250" s="13"/>
      <c r="GK2250" s="13"/>
      <c r="GL2250" s="13"/>
      <c r="GM2250" s="13"/>
      <c r="GN2250" s="13"/>
      <c r="GO2250" s="13"/>
      <c r="GP2250" s="13"/>
      <c r="GQ2250" s="13"/>
      <c r="GR2250" s="13"/>
      <c r="GS2250" s="13"/>
      <c r="GT2250" s="13"/>
      <c r="GU2250" s="13"/>
      <c r="GV2250" s="13"/>
      <c r="GW2250" s="13"/>
      <c r="GX2250" s="13"/>
      <c r="GY2250" s="13"/>
      <c r="GZ2250" s="13"/>
      <c r="HA2250" s="13"/>
      <c r="HB2250" s="13"/>
      <c r="HC2250" s="13"/>
      <c r="HD2250" s="13"/>
      <c r="HE2250" s="13"/>
      <c r="HF2250" s="13"/>
      <c r="HG2250" s="13"/>
      <c r="HH2250" s="13"/>
      <c r="HI2250" s="13"/>
      <c r="HJ2250" s="13"/>
      <c r="HK2250" s="13"/>
      <c r="HL2250" s="13"/>
      <c r="HM2250" s="13"/>
      <c r="HN2250" s="13"/>
      <c r="HO2250" s="13"/>
      <c r="HP2250" s="13"/>
    </row>
    <row r="2251" spans="1:224" s="75" customFormat="1" ht="15.75" x14ac:dyDescent="0.25">
      <c r="A2251" s="22" t="s">
        <v>1422</v>
      </c>
      <c r="B2251" s="51" t="s">
        <v>130</v>
      </c>
      <c r="C2251" s="52" t="s">
        <v>18</v>
      </c>
      <c r="D2251" s="22"/>
      <c r="E2251" s="22"/>
      <c r="F2251" s="22"/>
      <c r="G2251" s="25">
        <v>24</v>
      </c>
      <c r="H2251" s="7"/>
      <c r="I2251" s="3">
        <f t="shared" si="83"/>
        <v>0</v>
      </c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  <c r="AH2251" s="13"/>
      <c r="AI2251" s="13"/>
      <c r="AJ2251" s="13"/>
      <c r="AK2251" s="13"/>
      <c r="AL2251" s="13"/>
      <c r="AM2251" s="13"/>
      <c r="AN2251" s="13"/>
      <c r="AO2251" s="13"/>
      <c r="AP2251" s="13"/>
      <c r="AQ2251" s="13"/>
      <c r="AR2251" s="13"/>
      <c r="AS2251" s="13"/>
      <c r="AT2251" s="13"/>
      <c r="AU2251" s="13"/>
      <c r="AV2251" s="13"/>
      <c r="AW2251" s="13"/>
      <c r="AX2251" s="13"/>
      <c r="AY2251" s="13"/>
      <c r="AZ2251" s="13"/>
      <c r="BA2251" s="13"/>
      <c r="BB2251" s="13"/>
      <c r="BC2251" s="13"/>
      <c r="BD2251" s="13"/>
      <c r="BE2251" s="13"/>
      <c r="BF2251" s="13"/>
      <c r="BG2251" s="13"/>
      <c r="BH2251" s="13"/>
      <c r="BI2251" s="13"/>
      <c r="BJ2251" s="13"/>
      <c r="BK2251" s="13"/>
      <c r="BL2251" s="13"/>
      <c r="BM2251" s="13"/>
      <c r="BN2251" s="13"/>
      <c r="BO2251" s="13"/>
      <c r="BP2251" s="13"/>
      <c r="BQ2251" s="13"/>
      <c r="BR2251" s="13"/>
      <c r="BS2251" s="13"/>
      <c r="BT2251" s="13"/>
      <c r="BU2251" s="13"/>
      <c r="BV2251" s="13"/>
      <c r="BW2251" s="13"/>
      <c r="BX2251" s="13"/>
      <c r="BY2251" s="13"/>
      <c r="BZ2251" s="13"/>
      <c r="CA2251" s="13"/>
      <c r="CB2251" s="13"/>
      <c r="CC2251" s="13"/>
      <c r="CD2251" s="13"/>
      <c r="CE2251" s="13"/>
      <c r="CF2251" s="13"/>
      <c r="CG2251" s="13"/>
      <c r="CH2251" s="13"/>
      <c r="CI2251" s="13"/>
      <c r="CJ2251" s="13"/>
      <c r="CK2251" s="13"/>
      <c r="CL2251" s="13"/>
      <c r="CM2251" s="13"/>
      <c r="CN2251" s="13"/>
      <c r="CO2251" s="13"/>
      <c r="CP2251" s="13"/>
      <c r="CQ2251" s="13"/>
      <c r="CR2251" s="13"/>
      <c r="CS2251" s="13"/>
      <c r="CT2251" s="13"/>
      <c r="CU2251" s="13"/>
      <c r="CV2251" s="13"/>
      <c r="CW2251" s="13"/>
      <c r="CX2251" s="13"/>
      <c r="CY2251" s="13"/>
      <c r="CZ2251" s="13"/>
      <c r="DA2251" s="13"/>
      <c r="DB2251" s="13"/>
      <c r="DC2251" s="13"/>
      <c r="DD2251" s="13"/>
      <c r="DE2251" s="13"/>
      <c r="DF2251" s="13"/>
      <c r="DG2251" s="13"/>
      <c r="DH2251" s="13"/>
      <c r="DI2251" s="13"/>
      <c r="DJ2251" s="13"/>
      <c r="DK2251" s="13"/>
      <c r="DL2251" s="13"/>
      <c r="DM2251" s="13"/>
      <c r="DN2251" s="13"/>
      <c r="DO2251" s="13"/>
      <c r="DP2251" s="13"/>
      <c r="DQ2251" s="13"/>
      <c r="DR2251" s="13"/>
      <c r="DS2251" s="13"/>
      <c r="DT2251" s="13"/>
      <c r="DU2251" s="13"/>
      <c r="DV2251" s="13"/>
      <c r="DW2251" s="13"/>
      <c r="DX2251" s="13"/>
      <c r="DY2251" s="13"/>
      <c r="DZ2251" s="13"/>
      <c r="EA2251" s="13"/>
      <c r="EB2251" s="13"/>
      <c r="EC2251" s="13"/>
      <c r="ED2251" s="13"/>
      <c r="EE2251" s="13"/>
      <c r="EF2251" s="13"/>
      <c r="EG2251" s="13"/>
      <c r="EH2251" s="13"/>
      <c r="EI2251" s="13"/>
      <c r="EJ2251" s="13"/>
      <c r="EK2251" s="13"/>
      <c r="EL2251" s="13"/>
      <c r="EM2251" s="13"/>
      <c r="EN2251" s="13"/>
      <c r="EO2251" s="13"/>
      <c r="EP2251" s="13"/>
      <c r="EQ2251" s="13"/>
      <c r="ER2251" s="13"/>
      <c r="ES2251" s="13"/>
      <c r="ET2251" s="13"/>
      <c r="EU2251" s="13"/>
      <c r="EV2251" s="13"/>
      <c r="EW2251" s="13"/>
      <c r="EX2251" s="13"/>
      <c r="EY2251" s="13"/>
      <c r="EZ2251" s="13"/>
      <c r="FA2251" s="13"/>
      <c r="FB2251" s="13"/>
      <c r="FC2251" s="13"/>
      <c r="FD2251" s="13"/>
      <c r="FE2251" s="13"/>
      <c r="FF2251" s="13"/>
      <c r="FG2251" s="13"/>
      <c r="FH2251" s="13"/>
      <c r="FI2251" s="13"/>
      <c r="FJ2251" s="13"/>
      <c r="FK2251" s="13"/>
      <c r="FL2251" s="13"/>
      <c r="FM2251" s="13"/>
      <c r="FN2251" s="13"/>
      <c r="FO2251" s="13"/>
      <c r="FP2251" s="13"/>
      <c r="FQ2251" s="13"/>
      <c r="FR2251" s="13"/>
      <c r="FS2251" s="13"/>
      <c r="FT2251" s="13"/>
      <c r="FU2251" s="13"/>
      <c r="FV2251" s="13"/>
      <c r="FW2251" s="13"/>
      <c r="FX2251" s="13"/>
      <c r="FY2251" s="13"/>
      <c r="FZ2251" s="13"/>
      <c r="GA2251" s="13"/>
      <c r="GB2251" s="13"/>
      <c r="GC2251" s="13"/>
      <c r="GD2251" s="13"/>
      <c r="GE2251" s="13"/>
      <c r="GF2251" s="13"/>
      <c r="GG2251" s="13"/>
      <c r="GH2251" s="13"/>
      <c r="GI2251" s="13"/>
      <c r="GJ2251" s="13"/>
      <c r="GK2251" s="13"/>
      <c r="GL2251" s="13"/>
      <c r="GM2251" s="13"/>
      <c r="GN2251" s="13"/>
      <c r="GO2251" s="13"/>
      <c r="GP2251" s="13"/>
      <c r="GQ2251" s="13"/>
      <c r="GR2251" s="13"/>
      <c r="GS2251" s="13"/>
      <c r="GT2251" s="13"/>
      <c r="GU2251" s="13"/>
      <c r="GV2251" s="13"/>
      <c r="GW2251" s="13"/>
      <c r="GX2251" s="13"/>
      <c r="GY2251" s="13"/>
      <c r="GZ2251" s="13"/>
      <c r="HA2251" s="13"/>
      <c r="HB2251" s="13"/>
      <c r="HC2251" s="13"/>
      <c r="HD2251" s="13"/>
      <c r="HE2251" s="13"/>
      <c r="HF2251" s="13"/>
      <c r="HG2251" s="13"/>
      <c r="HH2251" s="13"/>
      <c r="HI2251" s="13"/>
      <c r="HJ2251" s="13"/>
      <c r="HK2251" s="13"/>
      <c r="HL2251" s="13"/>
      <c r="HM2251" s="13"/>
      <c r="HN2251" s="13"/>
      <c r="HO2251" s="13"/>
      <c r="HP2251" s="13"/>
    </row>
    <row r="2252" spans="1:224" s="75" customFormat="1" ht="15.75" x14ac:dyDescent="0.25">
      <c r="A2252" s="22" t="s">
        <v>1423</v>
      </c>
      <c r="B2252" s="51" t="s">
        <v>131</v>
      </c>
      <c r="C2252" s="52" t="s">
        <v>18</v>
      </c>
      <c r="D2252" s="22"/>
      <c r="E2252" s="22"/>
      <c r="F2252" s="22"/>
      <c r="G2252" s="25">
        <v>24</v>
      </c>
      <c r="H2252" s="7"/>
      <c r="I2252" s="3">
        <f t="shared" si="83"/>
        <v>0</v>
      </c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  <c r="AH2252" s="13"/>
      <c r="AI2252" s="13"/>
      <c r="AJ2252" s="13"/>
      <c r="AK2252" s="13"/>
      <c r="AL2252" s="13"/>
      <c r="AM2252" s="13"/>
      <c r="AN2252" s="13"/>
      <c r="AO2252" s="13"/>
      <c r="AP2252" s="13"/>
      <c r="AQ2252" s="13"/>
      <c r="AR2252" s="13"/>
      <c r="AS2252" s="13"/>
      <c r="AT2252" s="13"/>
      <c r="AU2252" s="13"/>
      <c r="AV2252" s="13"/>
      <c r="AW2252" s="13"/>
      <c r="AX2252" s="13"/>
      <c r="AY2252" s="13"/>
      <c r="AZ2252" s="13"/>
      <c r="BA2252" s="13"/>
      <c r="BB2252" s="13"/>
      <c r="BC2252" s="13"/>
      <c r="BD2252" s="13"/>
      <c r="BE2252" s="13"/>
      <c r="BF2252" s="13"/>
      <c r="BG2252" s="13"/>
      <c r="BH2252" s="13"/>
      <c r="BI2252" s="13"/>
      <c r="BJ2252" s="13"/>
      <c r="BK2252" s="13"/>
      <c r="BL2252" s="13"/>
      <c r="BM2252" s="13"/>
      <c r="BN2252" s="13"/>
      <c r="BO2252" s="13"/>
      <c r="BP2252" s="13"/>
      <c r="BQ2252" s="13"/>
      <c r="BR2252" s="13"/>
      <c r="BS2252" s="13"/>
      <c r="BT2252" s="13"/>
      <c r="BU2252" s="13"/>
      <c r="BV2252" s="13"/>
      <c r="BW2252" s="13"/>
      <c r="BX2252" s="13"/>
      <c r="BY2252" s="13"/>
      <c r="BZ2252" s="13"/>
      <c r="CA2252" s="13"/>
      <c r="CB2252" s="13"/>
      <c r="CC2252" s="13"/>
      <c r="CD2252" s="13"/>
      <c r="CE2252" s="13"/>
      <c r="CF2252" s="13"/>
      <c r="CG2252" s="13"/>
      <c r="CH2252" s="13"/>
      <c r="CI2252" s="13"/>
      <c r="CJ2252" s="13"/>
      <c r="CK2252" s="13"/>
      <c r="CL2252" s="13"/>
      <c r="CM2252" s="13"/>
      <c r="CN2252" s="13"/>
      <c r="CO2252" s="13"/>
      <c r="CP2252" s="13"/>
      <c r="CQ2252" s="13"/>
      <c r="CR2252" s="13"/>
      <c r="CS2252" s="13"/>
      <c r="CT2252" s="13"/>
      <c r="CU2252" s="13"/>
      <c r="CV2252" s="13"/>
      <c r="CW2252" s="13"/>
      <c r="CX2252" s="13"/>
      <c r="CY2252" s="13"/>
      <c r="CZ2252" s="13"/>
      <c r="DA2252" s="13"/>
      <c r="DB2252" s="13"/>
      <c r="DC2252" s="13"/>
      <c r="DD2252" s="13"/>
      <c r="DE2252" s="13"/>
      <c r="DF2252" s="13"/>
      <c r="DG2252" s="13"/>
      <c r="DH2252" s="13"/>
      <c r="DI2252" s="13"/>
      <c r="DJ2252" s="13"/>
      <c r="DK2252" s="13"/>
      <c r="DL2252" s="13"/>
      <c r="DM2252" s="13"/>
      <c r="DN2252" s="13"/>
      <c r="DO2252" s="13"/>
      <c r="DP2252" s="13"/>
      <c r="DQ2252" s="13"/>
      <c r="DR2252" s="13"/>
      <c r="DS2252" s="13"/>
      <c r="DT2252" s="13"/>
      <c r="DU2252" s="13"/>
      <c r="DV2252" s="13"/>
      <c r="DW2252" s="13"/>
      <c r="DX2252" s="13"/>
      <c r="DY2252" s="13"/>
      <c r="DZ2252" s="13"/>
      <c r="EA2252" s="13"/>
      <c r="EB2252" s="13"/>
      <c r="EC2252" s="13"/>
      <c r="ED2252" s="13"/>
      <c r="EE2252" s="13"/>
      <c r="EF2252" s="13"/>
      <c r="EG2252" s="13"/>
      <c r="EH2252" s="13"/>
      <c r="EI2252" s="13"/>
      <c r="EJ2252" s="13"/>
      <c r="EK2252" s="13"/>
      <c r="EL2252" s="13"/>
      <c r="EM2252" s="13"/>
      <c r="EN2252" s="13"/>
      <c r="EO2252" s="13"/>
      <c r="EP2252" s="13"/>
      <c r="EQ2252" s="13"/>
      <c r="ER2252" s="13"/>
      <c r="ES2252" s="13"/>
      <c r="ET2252" s="13"/>
      <c r="EU2252" s="13"/>
      <c r="EV2252" s="13"/>
      <c r="EW2252" s="13"/>
      <c r="EX2252" s="13"/>
      <c r="EY2252" s="13"/>
      <c r="EZ2252" s="13"/>
      <c r="FA2252" s="13"/>
      <c r="FB2252" s="13"/>
      <c r="FC2252" s="13"/>
      <c r="FD2252" s="13"/>
      <c r="FE2252" s="13"/>
      <c r="FF2252" s="13"/>
      <c r="FG2252" s="13"/>
      <c r="FH2252" s="13"/>
      <c r="FI2252" s="13"/>
      <c r="FJ2252" s="13"/>
      <c r="FK2252" s="13"/>
      <c r="FL2252" s="13"/>
      <c r="FM2252" s="13"/>
      <c r="FN2252" s="13"/>
      <c r="FO2252" s="13"/>
      <c r="FP2252" s="13"/>
      <c r="FQ2252" s="13"/>
      <c r="FR2252" s="13"/>
      <c r="FS2252" s="13"/>
      <c r="FT2252" s="13"/>
      <c r="FU2252" s="13"/>
      <c r="FV2252" s="13"/>
      <c r="FW2252" s="13"/>
      <c r="FX2252" s="13"/>
      <c r="FY2252" s="13"/>
      <c r="FZ2252" s="13"/>
      <c r="GA2252" s="13"/>
      <c r="GB2252" s="13"/>
      <c r="GC2252" s="13"/>
      <c r="GD2252" s="13"/>
      <c r="GE2252" s="13"/>
      <c r="GF2252" s="13"/>
      <c r="GG2252" s="13"/>
      <c r="GH2252" s="13"/>
      <c r="GI2252" s="13"/>
      <c r="GJ2252" s="13"/>
      <c r="GK2252" s="13"/>
      <c r="GL2252" s="13"/>
      <c r="GM2252" s="13"/>
      <c r="GN2252" s="13"/>
      <c r="GO2252" s="13"/>
      <c r="GP2252" s="13"/>
      <c r="GQ2252" s="13"/>
      <c r="GR2252" s="13"/>
      <c r="GS2252" s="13"/>
      <c r="GT2252" s="13"/>
      <c r="GU2252" s="13"/>
      <c r="GV2252" s="13"/>
      <c r="GW2252" s="13"/>
      <c r="GX2252" s="13"/>
      <c r="GY2252" s="13"/>
      <c r="GZ2252" s="13"/>
      <c r="HA2252" s="13"/>
      <c r="HB2252" s="13"/>
      <c r="HC2252" s="13"/>
      <c r="HD2252" s="13"/>
      <c r="HE2252" s="13"/>
      <c r="HF2252" s="13"/>
      <c r="HG2252" s="13"/>
      <c r="HH2252" s="13"/>
      <c r="HI2252" s="13"/>
      <c r="HJ2252" s="13"/>
      <c r="HK2252" s="13"/>
      <c r="HL2252" s="13"/>
      <c r="HM2252" s="13"/>
      <c r="HN2252" s="13"/>
      <c r="HO2252" s="13"/>
      <c r="HP2252" s="13"/>
    </row>
    <row r="2253" spans="1:224" s="75" customFormat="1" ht="15.75" x14ac:dyDescent="0.25">
      <c r="A2253" s="22" t="s">
        <v>1424</v>
      </c>
      <c r="B2253" s="51" t="s">
        <v>132</v>
      </c>
      <c r="C2253" s="52" t="s">
        <v>18</v>
      </c>
      <c r="D2253" s="22"/>
      <c r="E2253" s="22"/>
      <c r="F2253" s="22"/>
      <c r="G2253" s="25">
        <v>24</v>
      </c>
      <c r="H2253" s="7"/>
      <c r="I2253" s="3">
        <f t="shared" ref="I2253:I2284" si="84">G2253*H2253</f>
        <v>0</v>
      </c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3"/>
      <c r="AI2253" s="13"/>
      <c r="AJ2253" s="13"/>
      <c r="AK2253" s="13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V2253" s="13"/>
      <c r="AW2253" s="13"/>
      <c r="AX2253" s="13"/>
      <c r="AY2253" s="13"/>
      <c r="AZ2253" s="13"/>
      <c r="BA2253" s="13"/>
      <c r="BB2253" s="13"/>
      <c r="BC2253" s="13"/>
      <c r="BD2253" s="13"/>
      <c r="BE2253" s="13"/>
      <c r="BF2253" s="13"/>
      <c r="BG2253" s="13"/>
      <c r="BH2253" s="13"/>
      <c r="BI2253" s="13"/>
      <c r="BJ2253" s="13"/>
      <c r="BK2253" s="13"/>
      <c r="BL2253" s="13"/>
      <c r="BM2253" s="13"/>
      <c r="BN2253" s="13"/>
      <c r="BO2253" s="13"/>
      <c r="BP2253" s="13"/>
      <c r="BQ2253" s="13"/>
      <c r="BR2253" s="13"/>
      <c r="BS2253" s="13"/>
      <c r="BT2253" s="13"/>
      <c r="BU2253" s="13"/>
      <c r="BV2253" s="13"/>
      <c r="BW2253" s="13"/>
      <c r="BX2253" s="13"/>
      <c r="BY2253" s="13"/>
      <c r="BZ2253" s="13"/>
      <c r="CA2253" s="13"/>
      <c r="CB2253" s="13"/>
      <c r="CC2253" s="13"/>
      <c r="CD2253" s="13"/>
      <c r="CE2253" s="13"/>
      <c r="CF2253" s="13"/>
      <c r="CG2253" s="13"/>
      <c r="CH2253" s="13"/>
      <c r="CI2253" s="13"/>
      <c r="CJ2253" s="13"/>
      <c r="CK2253" s="13"/>
      <c r="CL2253" s="13"/>
      <c r="CM2253" s="13"/>
      <c r="CN2253" s="13"/>
      <c r="CO2253" s="13"/>
      <c r="CP2253" s="13"/>
      <c r="CQ2253" s="13"/>
      <c r="CR2253" s="13"/>
      <c r="CS2253" s="13"/>
      <c r="CT2253" s="13"/>
      <c r="CU2253" s="13"/>
      <c r="CV2253" s="13"/>
      <c r="CW2253" s="13"/>
      <c r="CX2253" s="13"/>
      <c r="CY2253" s="13"/>
      <c r="CZ2253" s="13"/>
      <c r="DA2253" s="13"/>
      <c r="DB2253" s="13"/>
      <c r="DC2253" s="13"/>
      <c r="DD2253" s="13"/>
      <c r="DE2253" s="13"/>
      <c r="DF2253" s="13"/>
      <c r="DG2253" s="13"/>
      <c r="DH2253" s="13"/>
      <c r="DI2253" s="13"/>
      <c r="DJ2253" s="13"/>
      <c r="DK2253" s="13"/>
      <c r="DL2253" s="13"/>
      <c r="DM2253" s="13"/>
      <c r="DN2253" s="13"/>
      <c r="DO2253" s="13"/>
      <c r="DP2253" s="13"/>
      <c r="DQ2253" s="13"/>
      <c r="DR2253" s="13"/>
      <c r="DS2253" s="13"/>
      <c r="DT2253" s="13"/>
      <c r="DU2253" s="13"/>
      <c r="DV2253" s="13"/>
      <c r="DW2253" s="13"/>
      <c r="DX2253" s="13"/>
      <c r="DY2253" s="13"/>
      <c r="DZ2253" s="13"/>
      <c r="EA2253" s="13"/>
      <c r="EB2253" s="13"/>
      <c r="EC2253" s="13"/>
      <c r="ED2253" s="13"/>
      <c r="EE2253" s="13"/>
      <c r="EF2253" s="13"/>
      <c r="EG2253" s="13"/>
      <c r="EH2253" s="13"/>
      <c r="EI2253" s="13"/>
      <c r="EJ2253" s="13"/>
      <c r="EK2253" s="13"/>
      <c r="EL2253" s="13"/>
      <c r="EM2253" s="13"/>
      <c r="EN2253" s="13"/>
      <c r="EO2253" s="13"/>
      <c r="EP2253" s="13"/>
      <c r="EQ2253" s="13"/>
      <c r="ER2253" s="13"/>
      <c r="ES2253" s="13"/>
      <c r="ET2253" s="13"/>
      <c r="EU2253" s="13"/>
      <c r="EV2253" s="13"/>
      <c r="EW2253" s="13"/>
      <c r="EX2253" s="13"/>
      <c r="EY2253" s="13"/>
      <c r="EZ2253" s="13"/>
      <c r="FA2253" s="13"/>
      <c r="FB2253" s="13"/>
      <c r="FC2253" s="13"/>
      <c r="FD2253" s="13"/>
      <c r="FE2253" s="13"/>
      <c r="FF2253" s="13"/>
      <c r="FG2253" s="13"/>
      <c r="FH2253" s="13"/>
      <c r="FI2253" s="13"/>
      <c r="FJ2253" s="13"/>
      <c r="FK2253" s="13"/>
      <c r="FL2253" s="13"/>
      <c r="FM2253" s="13"/>
      <c r="FN2253" s="13"/>
      <c r="FO2253" s="13"/>
      <c r="FP2253" s="13"/>
      <c r="FQ2253" s="13"/>
      <c r="FR2253" s="13"/>
      <c r="FS2253" s="13"/>
      <c r="FT2253" s="13"/>
      <c r="FU2253" s="13"/>
      <c r="FV2253" s="13"/>
      <c r="FW2253" s="13"/>
      <c r="FX2253" s="13"/>
      <c r="FY2253" s="13"/>
      <c r="FZ2253" s="13"/>
      <c r="GA2253" s="13"/>
      <c r="GB2253" s="13"/>
      <c r="GC2253" s="13"/>
      <c r="GD2253" s="13"/>
      <c r="GE2253" s="13"/>
      <c r="GF2253" s="13"/>
      <c r="GG2253" s="13"/>
      <c r="GH2253" s="13"/>
      <c r="GI2253" s="13"/>
      <c r="GJ2253" s="13"/>
      <c r="GK2253" s="13"/>
      <c r="GL2253" s="13"/>
      <c r="GM2253" s="13"/>
      <c r="GN2253" s="13"/>
      <c r="GO2253" s="13"/>
      <c r="GP2253" s="13"/>
      <c r="GQ2253" s="13"/>
      <c r="GR2253" s="13"/>
      <c r="GS2253" s="13"/>
      <c r="GT2253" s="13"/>
      <c r="GU2253" s="13"/>
      <c r="GV2253" s="13"/>
      <c r="GW2253" s="13"/>
      <c r="GX2253" s="13"/>
      <c r="GY2253" s="13"/>
      <c r="GZ2253" s="13"/>
      <c r="HA2253" s="13"/>
      <c r="HB2253" s="13"/>
      <c r="HC2253" s="13"/>
      <c r="HD2253" s="13"/>
      <c r="HE2253" s="13"/>
      <c r="HF2253" s="13"/>
      <c r="HG2253" s="13"/>
      <c r="HH2253" s="13"/>
      <c r="HI2253" s="13"/>
      <c r="HJ2253" s="13"/>
      <c r="HK2253" s="13"/>
      <c r="HL2253" s="13"/>
      <c r="HM2253" s="13"/>
      <c r="HN2253" s="13"/>
      <c r="HO2253" s="13"/>
      <c r="HP2253" s="13"/>
    </row>
    <row r="2254" spans="1:224" s="75" customFormat="1" ht="15.75" x14ac:dyDescent="0.25">
      <c r="A2254" s="22" t="s">
        <v>1425</v>
      </c>
      <c r="B2254" s="51" t="s">
        <v>133</v>
      </c>
      <c r="C2254" s="52" t="s">
        <v>17</v>
      </c>
      <c r="D2254" s="22"/>
      <c r="E2254" s="22"/>
      <c r="F2254" s="22"/>
      <c r="G2254" s="25">
        <v>11</v>
      </c>
      <c r="H2254" s="7"/>
      <c r="I2254" s="3">
        <f t="shared" si="84"/>
        <v>0</v>
      </c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3"/>
      <c r="AI2254" s="13"/>
      <c r="AJ2254" s="13"/>
      <c r="AK2254" s="13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V2254" s="13"/>
      <c r="AW2254" s="13"/>
      <c r="AX2254" s="13"/>
      <c r="AY2254" s="13"/>
      <c r="AZ2254" s="13"/>
      <c r="BA2254" s="13"/>
      <c r="BB2254" s="13"/>
      <c r="BC2254" s="13"/>
      <c r="BD2254" s="13"/>
      <c r="BE2254" s="13"/>
      <c r="BF2254" s="13"/>
      <c r="BG2254" s="13"/>
      <c r="BH2254" s="13"/>
      <c r="BI2254" s="13"/>
      <c r="BJ2254" s="13"/>
      <c r="BK2254" s="13"/>
      <c r="BL2254" s="13"/>
      <c r="BM2254" s="13"/>
      <c r="BN2254" s="13"/>
      <c r="BO2254" s="13"/>
      <c r="BP2254" s="13"/>
      <c r="BQ2254" s="13"/>
      <c r="BR2254" s="13"/>
      <c r="BS2254" s="13"/>
      <c r="BT2254" s="13"/>
      <c r="BU2254" s="13"/>
      <c r="BV2254" s="13"/>
      <c r="BW2254" s="13"/>
      <c r="BX2254" s="13"/>
      <c r="BY2254" s="13"/>
      <c r="BZ2254" s="13"/>
      <c r="CA2254" s="13"/>
      <c r="CB2254" s="13"/>
      <c r="CC2254" s="13"/>
      <c r="CD2254" s="13"/>
      <c r="CE2254" s="13"/>
      <c r="CF2254" s="13"/>
      <c r="CG2254" s="13"/>
      <c r="CH2254" s="13"/>
      <c r="CI2254" s="13"/>
      <c r="CJ2254" s="13"/>
      <c r="CK2254" s="13"/>
      <c r="CL2254" s="13"/>
      <c r="CM2254" s="13"/>
      <c r="CN2254" s="13"/>
      <c r="CO2254" s="13"/>
      <c r="CP2254" s="13"/>
      <c r="CQ2254" s="13"/>
      <c r="CR2254" s="13"/>
      <c r="CS2254" s="13"/>
      <c r="CT2254" s="13"/>
      <c r="CU2254" s="13"/>
      <c r="CV2254" s="13"/>
      <c r="CW2254" s="13"/>
      <c r="CX2254" s="13"/>
      <c r="CY2254" s="13"/>
      <c r="CZ2254" s="13"/>
      <c r="DA2254" s="13"/>
      <c r="DB2254" s="13"/>
      <c r="DC2254" s="13"/>
      <c r="DD2254" s="13"/>
      <c r="DE2254" s="13"/>
      <c r="DF2254" s="13"/>
      <c r="DG2254" s="13"/>
      <c r="DH2254" s="13"/>
      <c r="DI2254" s="13"/>
      <c r="DJ2254" s="13"/>
      <c r="DK2254" s="13"/>
      <c r="DL2254" s="13"/>
      <c r="DM2254" s="13"/>
      <c r="DN2254" s="13"/>
      <c r="DO2254" s="13"/>
      <c r="DP2254" s="13"/>
      <c r="DQ2254" s="13"/>
      <c r="DR2254" s="13"/>
      <c r="DS2254" s="13"/>
      <c r="DT2254" s="13"/>
      <c r="DU2254" s="13"/>
      <c r="DV2254" s="13"/>
      <c r="DW2254" s="13"/>
      <c r="DX2254" s="13"/>
      <c r="DY2254" s="13"/>
      <c r="DZ2254" s="13"/>
      <c r="EA2254" s="13"/>
      <c r="EB2254" s="13"/>
      <c r="EC2254" s="13"/>
      <c r="ED2254" s="13"/>
      <c r="EE2254" s="13"/>
      <c r="EF2254" s="13"/>
      <c r="EG2254" s="13"/>
      <c r="EH2254" s="13"/>
      <c r="EI2254" s="13"/>
      <c r="EJ2254" s="13"/>
      <c r="EK2254" s="13"/>
      <c r="EL2254" s="13"/>
      <c r="EM2254" s="13"/>
      <c r="EN2254" s="13"/>
      <c r="EO2254" s="13"/>
      <c r="EP2254" s="13"/>
      <c r="EQ2254" s="13"/>
      <c r="ER2254" s="13"/>
      <c r="ES2254" s="13"/>
      <c r="ET2254" s="13"/>
      <c r="EU2254" s="13"/>
      <c r="EV2254" s="13"/>
      <c r="EW2254" s="13"/>
      <c r="EX2254" s="13"/>
      <c r="EY2254" s="13"/>
      <c r="EZ2254" s="13"/>
      <c r="FA2254" s="13"/>
      <c r="FB2254" s="13"/>
      <c r="FC2254" s="13"/>
      <c r="FD2254" s="13"/>
      <c r="FE2254" s="13"/>
      <c r="FF2254" s="13"/>
      <c r="FG2254" s="13"/>
      <c r="FH2254" s="13"/>
      <c r="FI2254" s="13"/>
      <c r="FJ2254" s="13"/>
      <c r="FK2254" s="13"/>
      <c r="FL2254" s="13"/>
      <c r="FM2254" s="13"/>
      <c r="FN2254" s="13"/>
      <c r="FO2254" s="13"/>
      <c r="FP2254" s="13"/>
      <c r="FQ2254" s="13"/>
      <c r="FR2254" s="13"/>
      <c r="FS2254" s="13"/>
      <c r="FT2254" s="13"/>
      <c r="FU2254" s="13"/>
      <c r="FV2254" s="13"/>
      <c r="FW2254" s="13"/>
      <c r="FX2254" s="13"/>
      <c r="FY2254" s="13"/>
      <c r="FZ2254" s="13"/>
      <c r="GA2254" s="13"/>
      <c r="GB2254" s="13"/>
      <c r="GC2254" s="13"/>
      <c r="GD2254" s="13"/>
      <c r="GE2254" s="13"/>
      <c r="GF2254" s="13"/>
      <c r="GG2254" s="13"/>
      <c r="GH2254" s="13"/>
      <c r="GI2254" s="13"/>
      <c r="GJ2254" s="13"/>
      <c r="GK2254" s="13"/>
      <c r="GL2254" s="13"/>
      <c r="GM2254" s="13"/>
      <c r="GN2254" s="13"/>
      <c r="GO2254" s="13"/>
      <c r="GP2254" s="13"/>
      <c r="GQ2254" s="13"/>
      <c r="GR2254" s="13"/>
      <c r="GS2254" s="13"/>
      <c r="GT2254" s="13"/>
      <c r="GU2254" s="13"/>
      <c r="GV2254" s="13"/>
      <c r="GW2254" s="13"/>
      <c r="GX2254" s="13"/>
      <c r="GY2254" s="13"/>
      <c r="GZ2254" s="13"/>
      <c r="HA2254" s="13"/>
      <c r="HB2254" s="13"/>
      <c r="HC2254" s="13"/>
      <c r="HD2254" s="13"/>
      <c r="HE2254" s="13"/>
      <c r="HF2254" s="13"/>
      <c r="HG2254" s="13"/>
      <c r="HH2254" s="13"/>
      <c r="HI2254" s="13"/>
      <c r="HJ2254" s="13"/>
      <c r="HK2254" s="13"/>
      <c r="HL2254" s="13"/>
      <c r="HM2254" s="13"/>
      <c r="HN2254" s="13"/>
      <c r="HO2254" s="13"/>
      <c r="HP2254" s="13"/>
    </row>
    <row r="2255" spans="1:224" s="75" customFormat="1" ht="15.75" x14ac:dyDescent="0.25">
      <c r="A2255" s="22" t="s">
        <v>1426</v>
      </c>
      <c r="B2255" s="51" t="s">
        <v>133</v>
      </c>
      <c r="C2255" s="52" t="s">
        <v>18</v>
      </c>
      <c r="D2255" s="22"/>
      <c r="E2255" s="22"/>
      <c r="F2255" s="22"/>
      <c r="G2255" s="25">
        <v>18</v>
      </c>
      <c r="H2255" s="7"/>
      <c r="I2255" s="3">
        <f t="shared" si="84"/>
        <v>0</v>
      </c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  <c r="AH2255" s="13"/>
      <c r="AI2255" s="13"/>
      <c r="AJ2255" s="13"/>
      <c r="AK2255" s="13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V2255" s="13"/>
      <c r="AW2255" s="13"/>
      <c r="AX2255" s="13"/>
      <c r="AY2255" s="13"/>
      <c r="AZ2255" s="13"/>
      <c r="BA2255" s="13"/>
      <c r="BB2255" s="13"/>
      <c r="BC2255" s="13"/>
      <c r="BD2255" s="13"/>
      <c r="BE2255" s="13"/>
      <c r="BF2255" s="13"/>
      <c r="BG2255" s="13"/>
      <c r="BH2255" s="13"/>
      <c r="BI2255" s="13"/>
      <c r="BJ2255" s="13"/>
      <c r="BK2255" s="13"/>
      <c r="BL2255" s="13"/>
      <c r="BM2255" s="13"/>
      <c r="BN2255" s="13"/>
      <c r="BO2255" s="13"/>
      <c r="BP2255" s="13"/>
      <c r="BQ2255" s="13"/>
      <c r="BR2255" s="13"/>
      <c r="BS2255" s="13"/>
      <c r="BT2255" s="13"/>
      <c r="BU2255" s="13"/>
      <c r="BV2255" s="13"/>
      <c r="BW2255" s="13"/>
      <c r="BX2255" s="13"/>
      <c r="BY2255" s="13"/>
      <c r="BZ2255" s="13"/>
      <c r="CA2255" s="13"/>
      <c r="CB2255" s="13"/>
      <c r="CC2255" s="13"/>
      <c r="CD2255" s="13"/>
      <c r="CE2255" s="13"/>
      <c r="CF2255" s="13"/>
      <c r="CG2255" s="13"/>
      <c r="CH2255" s="13"/>
      <c r="CI2255" s="13"/>
      <c r="CJ2255" s="13"/>
      <c r="CK2255" s="13"/>
      <c r="CL2255" s="13"/>
      <c r="CM2255" s="13"/>
      <c r="CN2255" s="13"/>
      <c r="CO2255" s="13"/>
      <c r="CP2255" s="13"/>
      <c r="CQ2255" s="13"/>
      <c r="CR2255" s="13"/>
      <c r="CS2255" s="13"/>
      <c r="CT2255" s="13"/>
      <c r="CU2255" s="13"/>
      <c r="CV2255" s="13"/>
      <c r="CW2255" s="13"/>
      <c r="CX2255" s="13"/>
      <c r="CY2255" s="13"/>
      <c r="CZ2255" s="13"/>
      <c r="DA2255" s="13"/>
      <c r="DB2255" s="13"/>
      <c r="DC2255" s="13"/>
      <c r="DD2255" s="13"/>
      <c r="DE2255" s="13"/>
      <c r="DF2255" s="13"/>
      <c r="DG2255" s="13"/>
      <c r="DH2255" s="13"/>
      <c r="DI2255" s="13"/>
      <c r="DJ2255" s="13"/>
      <c r="DK2255" s="13"/>
      <c r="DL2255" s="13"/>
      <c r="DM2255" s="13"/>
      <c r="DN2255" s="13"/>
      <c r="DO2255" s="13"/>
      <c r="DP2255" s="13"/>
      <c r="DQ2255" s="13"/>
      <c r="DR2255" s="13"/>
      <c r="DS2255" s="13"/>
      <c r="DT2255" s="13"/>
      <c r="DU2255" s="13"/>
      <c r="DV2255" s="13"/>
      <c r="DW2255" s="13"/>
      <c r="DX2255" s="13"/>
      <c r="DY2255" s="13"/>
      <c r="DZ2255" s="13"/>
      <c r="EA2255" s="13"/>
      <c r="EB2255" s="13"/>
      <c r="EC2255" s="13"/>
      <c r="ED2255" s="13"/>
      <c r="EE2255" s="13"/>
      <c r="EF2255" s="13"/>
      <c r="EG2255" s="13"/>
      <c r="EH2255" s="13"/>
      <c r="EI2255" s="13"/>
      <c r="EJ2255" s="13"/>
      <c r="EK2255" s="13"/>
      <c r="EL2255" s="13"/>
      <c r="EM2255" s="13"/>
      <c r="EN2255" s="13"/>
      <c r="EO2255" s="13"/>
      <c r="EP2255" s="13"/>
      <c r="EQ2255" s="13"/>
      <c r="ER2255" s="13"/>
      <c r="ES2255" s="13"/>
      <c r="ET2255" s="13"/>
      <c r="EU2255" s="13"/>
      <c r="EV2255" s="13"/>
      <c r="EW2255" s="13"/>
      <c r="EX2255" s="13"/>
      <c r="EY2255" s="13"/>
      <c r="EZ2255" s="13"/>
      <c r="FA2255" s="13"/>
      <c r="FB2255" s="13"/>
      <c r="FC2255" s="13"/>
      <c r="FD2255" s="13"/>
      <c r="FE2255" s="13"/>
      <c r="FF2255" s="13"/>
      <c r="FG2255" s="13"/>
      <c r="FH2255" s="13"/>
      <c r="FI2255" s="13"/>
      <c r="FJ2255" s="13"/>
      <c r="FK2255" s="13"/>
      <c r="FL2255" s="13"/>
      <c r="FM2255" s="13"/>
      <c r="FN2255" s="13"/>
      <c r="FO2255" s="13"/>
      <c r="FP2255" s="13"/>
      <c r="FQ2255" s="13"/>
      <c r="FR2255" s="13"/>
      <c r="FS2255" s="13"/>
      <c r="FT2255" s="13"/>
      <c r="FU2255" s="13"/>
      <c r="FV2255" s="13"/>
      <c r="FW2255" s="13"/>
      <c r="FX2255" s="13"/>
      <c r="FY2255" s="13"/>
      <c r="FZ2255" s="13"/>
      <c r="GA2255" s="13"/>
      <c r="GB2255" s="13"/>
      <c r="GC2255" s="13"/>
      <c r="GD2255" s="13"/>
      <c r="GE2255" s="13"/>
      <c r="GF2255" s="13"/>
      <c r="GG2255" s="13"/>
      <c r="GH2255" s="13"/>
      <c r="GI2255" s="13"/>
      <c r="GJ2255" s="13"/>
      <c r="GK2255" s="13"/>
      <c r="GL2255" s="13"/>
      <c r="GM2255" s="13"/>
      <c r="GN2255" s="13"/>
      <c r="GO2255" s="13"/>
      <c r="GP2255" s="13"/>
      <c r="GQ2255" s="13"/>
      <c r="GR2255" s="13"/>
      <c r="GS2255" s="13"/>
      <c r="GT2255" s="13"/>
      <c r="GU2255" s="13"/>
      <c r="GV2255" s="13"/>
      <c r="GW2255" s="13"/>
      <c r="GX2255" s="13"/>
      <c r="GY2255" s="13"/>
      <c r="GZ2255" s="13"/>
      <c r="HA2255" s="13"/>
      <c r="HB2255" s="13"/>
      <c r="HC2255" s="13"/>
      <c r="HD2255" s="13"/>
      <c r="HE2255" s="13"/>
      <c r="HF2255" s="13"/>
      <c r="HG2255" s="13"/>
      <c r="HH2255" s="13"/>
      <c r="HI2255" s="13"/>
      <c r="HJ2255" s="13"/>
      <c r="HK2255" s="13"/>
      <c r="HL2255" s="13"/>
      <c r="HM2255" s="13"/>
      <c r="HN2255" s="13"/>
      <c r="HO2255" s="13"/>
      <c r="HP2255" s="13"/>
    </row>
    <row r="2256" spans="1:224" s="75" customFormat="1" ht="15.75" x14ac:dyDescent="0.25">
      <c r="A2256" s="22" t="s">
        <v>1427</v>
      </c>
      <c r="B2256" s="51" t="s">
        <v>134</v>
      </c>
      <c r="C2256" s="52" t="s">
        <v>18</v>
      </c>
      <c r="D2256" s="22"/>
      <c r="E2256" s="22"/>
      <c r="F2256" s="22"/>
      <c r="G2256" s="25">
        <v>24</v>
      </c>
      <c r="H2256" s="7"/>
      <c r="I2256" s="3">
        <f t="shared" si="84"/>
        <v>0</v>
      </c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3"/>
      <c r="AI2256" s="13"/>
      <c r="AJ2256" s="13"/>
      <c r="AK2256" s="13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V2256" s="13"/>
      <c r="AW2256" s="13"/>
      <c r="AX2256" s="13"/>
      <c r="AY2256" s="13"/>
      <c r="AZ2256" s="13"/>
      <c r="BA2256" s="13"/>
      <c r="BB2256" s="13"/>
      <c r="BC2256" s="13"/>
      <c r="BD2256" s="13"/>
      <c r="BE2256" s="13"/>
      <c r="BF2256" s="13"/>
      <c r="BG2256" s="13"/>
      <c r="BH2256" s="13"/>
      <c r="BI2256" s="13"/>
      <c r="BJ2256" s="13"/>
      <c r="BK2256" s="13"/>
      <c r="BL2256" s="13"/>
      <c r="BM2256" s="13"/>
      <c r="BN2256" s="13"/>
      <c r="BO2256" s="13"/>
      <c r="BP2256" s="13"/>
      <c r="BQ2256" s="13"/>
      <c r="BR2256" s="13"/>
      <c r="BS2256" s="13"/>
      <c r="BT2256" s="13"/>
      <c r="BU2256" s="13"/>
      <c r="BV2256" s="13"/>
      <c r="BW2256" s="13"/>
      <c r="BX2256" s="13"/>
      <c r="BY2256" s="13"/>
      <c r="BZ2256" s="13"/>
      <c r="CA2256" s="13"/>
      <c r="CB2256" s="13"/>
      <c r="CC2256" s="13"/>
      <c r="CD2256" s="13"/>
      <c r="CE2256" s="13"/>
      <c r="CF2256" s="13"/>
      <c r="CG2256" s="13"/>
      <c r="CH2256" s="13"/>
      <c r="CI2256" s="13"/>
      <c r="CJ2256" s="13"/>
      <c r="CK2256" s="13"/>
      <c r="CL2256" s="13"/>
      <c r="CM2256" s="13"/>
      <c r="CN2256" s="13"/>
      <c r="CO2256" s="13"/>
      <c r="CP2256" s="13"/>
      <c r="CQ2256" s="13"/>
      <c r="CR2256" s="13"/>
      <c r="CS2256" s="13"/>
      <c r="CT2256" s="13"/>
      <c r="CU2256" s="13"/>
      <c r="CV2256" s="13"/>
      <c r="CW2256" s="13"/>
      <c r="CX2256" s="13"/>
      <c r="CY2256" s="13"/>
      <c r="CZ2256" s="13"/>
      <c r="DA2256" s="13"/>
      <c r="DB2256" s="13"/>
      <c r="DC2256" s="13"/>
      <c r="DD2256" s="13"/>
      <c r="DE2256" s="13"/>
      <c r="DF2256" s="13"/>
      <c r="DG2256" s="13"/>
      <c r="DH2256" s="13"/>
      <c r="DI2256" s="13"/>
      <c r="DJ2256" s="13"/>
      <c r="DK2256" s="13"/>
      <c r="DL2256" s="13"/>
      <c r="DM2256" s="13"/>
      <c r="DN2256" s="13"/>
      <c r="DO2256" s="13"/>
      <c r="DP2256" s="13"/>
      <c r="DQ2256" s="13"/>
      <c r="DR2256" s="13"/>
      <c r="DS2256" s="13"/>
      <c r="DT2256" s="13"/>
      <c r="DU2256" s="13"/>
      <c r="DV2256" s="13"/>
      <c r="DW2256" s="13"/>
      <c r="DX2256" s="13"/>
      <c r="DY2256" s="13"/>
      <c r="DZ2256" s="13"/>
      <c r="EA2256" s="13"/>
      <c r="EB2256" s="13"/>
      <c r="EC2256" s="13"/>
      <c r="ED2256" s="13"/>
      <c r="EE2256" s="13"/>
      <c r="EF2256" s="13"/>
      <c r="EG2256" s="13"/>
      <c r="EH2256" s="13"/>
      <c r="EI2256" s="13"/>
      <c r="EJ2256" s="13"/>
      <c r="EK2256" s="13"/>
      <c r="EL2256" s="13"/>
      <c r="EM2256" s="13"/>
      <c r="EN2256" s="13"/>
      <c r="EO2256" s="13"/>
      <c r="EP2256" s="13"/>
      <c r="EQ2256" s="13"/>
      <c r="ER2256" s="13"/>
      <c r="ES2256" s="13"/>
      <c r="ET2256" s="13"/>
      <c r="EU2256" s="13"/>
      <c r="EV2256" s="13"/>
      <c r="EW2256" s="13"/>
      <c r="EX2256" s="13"/>
      <c r="EY2256" s="13"/>
      <c r="EZ2256" s="13"/>
      <c r="FA2256" s="13"/>
      <c r="FB2256" s="13"/>
      <c r="FC2256" s="13"/>
      <c r="FD2256" s="13"/>
      <c r="FE2256" s="13"/>
      <c r="FF2256" s="13"/>
      <c r="FG2256" s="13"/>
      <c r="FH2256" s="13"/>
      <c r="FI2256" s="13"/>
      <c r="FJ2256" s="13"/>
      <c r="FK2256" s="13"/>
      <c r="FL2256" s="13"/>
      <c r="FM2256" s="13"/>
      <c r="FN2256" s="13"/>
      <c r="FO2256" s="13"/>
      <c r="FP2256" s="13"/>
      <c r="FQ2256" s="13"/>
      <c r="FR2256" s="13"/>
      <c r="FS2256" s="13"/>
      <c r="FT2256" s="13"/>
      <c r="FU2256" s="13"/>
      <c r="FV2256" s="13"/>
      <c r="FW2256" s="13"/>
      <c r="FX2256" s="13"/>
      <c r="FY2256" s="13"/>
      <c r="FZ2256" s="13"/>
      <c r="GA2256" s="13"/>
      <c r="GB2256" s="13"/>
      <c r="GC2256" s="13"/>
      <c r="GD2256" s="13"/>
      <c r="GE2256" s="13"/>
      <c r="GF2256" s="13"/>
      <c r="GG2256" s="13"/>
      <c r="GH2256" s="13"/>
      <c r="GI2256" s="13"/>
      <c r="GJ2256" s="13"/>
      <c r="GK2256" s="13"/>
      <c r="GL2256" s="13"/>
      <c r="GM2256" s="13"/>
      <c r="GN2256" s="13"/>
      <c r="GO2256" s="13"/>
      <c r="GP2256" s="13"/>
      <c r="GQ2256" s="13"/>
      <c r="GR2256" s="13"/>
      <c r="GS2256" s="13"/>
      <c r="GT2256" s="13"/>
      <c r="GU2256" s="13"/>
      <c r="GV2256" s="13"/>
      <c r="GW2256" s="13"/>
      <c r="GX2256" s="13"/>
      <c r="GY2256" s="13"/>
      <c r="GZ2256" s="13"/>
      <c r="HA2256" s="13"/>
      <c r="HB2256" s="13"/>
      <c r="HC2256" s="13"/>
      <c r="HD2256" s="13"/>
      <c r="HE2256" s="13"/>
      <c r="HF2256" s="13"/>
      <c r="HG2256" s="13"/>
      <c r="HH2256" s="13"/>
      <c r="HI2256" s="13"/>
      <c r="HJ2256" s="13"/>
      <c r="HK2256" s="13"/>
      <c r="HL2256" s="13"/>
      <c r="HM2256" s="13"/>
      <c r="HN2256" s="13"/>
      <c r="HO2256" s="13"/>
      <c r="HP2256" s="13"/>
    </row>
    <row r="2257" spans="1:224" s="75" customFormat="1" ht="15.75" x14ac:dyDescent="0.25">
      <c r="A2257" s="22" t="s">
        <v>1428</v>
      </c>
      <c r="B2257" s="51" t="s">
        <v>135</v>
      </c>
      <c r="C2257" s="52" t="s">
        <v>18</v>
      </c>
      <c r="D2257" s="22"/>
      <c r="E2257" s="22"/>
      <c r="F2257" s="22"/>
      <c r="G2257" s="25">
        <v>24</v>
      </c>
      <c r="H2257" s="7"/>
      <c r="I2257" s="3">
        <f t="shared" si="84"/>
        <v>0</v>
      </c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  <c r="AH2257" s="13"/>
      <c r="AI2257" s="13"/>
      <c r="AJ2257" s="13"/>
      <c r="AK2257" s="13"/>
      <c r="AL2257" s="13"/>
      <c r="AM2257" s="13"/>
      <c r="AN2257" s="13"/>
      <c r="AO2257" s="13"/>
      <c r="AP2257" s="13"/>
      <c r="AQ2257" s="13"/>
      <c r="AR2257" s="13"/>
      <c r="AS2257" s="13"/>
      <c r="AT2257" s="13"/>
      <c r="AU2257" s="13"/>
      <c r="AV2257" s="13"/>
      <c r="AW2257" s="13"/>
      <c r="AX2257" s="13"/>
      <c r="AY2257" s="13"/>
      <c r="AZ2257" s="13"/>
      <c r="BA2257" s="13"/>
      <c r="BB2257" s="13"/>
      <c r="BC2257" s="13"/>
      <c r="BD2257" s="13"/>
      <c r="BE2257" s="13"/>
      <c r="BF2257" s="13"/>
      <c r="BG2257" s="13"/>
      <c r="BH2257" s="13"/>
      <c r="BI2257" s="13"/>
      <c r="BJ2257" s="13"/>
      <c r="BK2257" s="13"/>
      <c r="BL2257" s="13"/>
      <c r="BM2257" s="13"/>
      <c r="BN2257" s="13"/>
      <c r="BO2257" s="13"/>
      <c r="BP2257" s="13"/>
      <c r="BQ2257" s="13"/>
      <c r="BR2257" s="13"/>
      <c r="BS2257" s="13"/>
      <c r="BT2257" s="13"/>
      <c r="BU2257" s="13"/>
      <c r="BV2257" s="13"/>
      <c r="BW2257" s="13"/>
      <c r="BX2257" s="13"/>
      <c r="BY2257" s="13"/>
      <c r="BZ2257" s="13"/>
      <c r="CA2257" s="13"/>
      <c r="CB2257" s="13"/>
      <c r="CC2257" s="13"/>
      <c r="CD2257" s="13"/>
      <c r="CE2257" s="13"/>
      <c r="CF2257" s="13"/>
      <c r="CG2257" s="13"/>
      <c r="CH2257" s="13"/>
      <c r="CI2257" s="13"/>
      <c r="CJ2257" s="13"/>
      <c r="CK2257" s="13"/>
      <c r="CL2257" s="13"/>
      <c r="CM2257" s="13"/>
      <c r="CN2257" s="13"/>
      <c r="CO2257" s="13"/>
      <c r="CP2257" s="13"/>
      <c r="CQ2257" s="13"/>
      <c r="CR2257" s="13"/>
      <c r="CS2257" s="13"/>
      <c r="CT2257" s="13"/>
      <c r="CU2257" s="13"/>
      <c r="CV2257" s="13"/>
      <c r="CW2257" s="13"/>
      <c r="CX2257" s="13"/>
      <c r="CY2257" s="13"/>
      <c r="CZ2257" s="13"/>
      <c r="DA2257" s="13"/>
      <c r="DB2257" s="13"/>
      <c r="DC2257" s="13"/>
      <c r="DD2257" s="13"/>
      <c r="DE2257" s="13"/>
      <c r="DF2257" s="13"/>
      <c r="DG2257" s="13"/>
      <c r="DH2257" s="13"/>
      <c r="DI2257" s="13"/>
      <c r="DJ2257" s="13"/>
      <c r="DK2257" s="13"/>
      <c r="DL2257" s="13"/>
      <c r="DM2257" s="13"/>
      <c r="DN2257" s="13"/>
      <c r="DO2257" s="13"/>
      <c r="DP2257" s="13"/>
      <c r="DQ2257" s="13"/>
      <c r="DR2257" s="13"/>
      <c r="DS2257" s="13"/>
      <c r="DT2257" s="13"/>
      <c r="DU2257" s="13"/>
      <c r="DV2257" s="13"/>
      <c r="DW2257" s="13"/>
      <c r="DX2257" s="13"/>
      <c r="DY2257" s="13"/>
      <c r="DZ2257" s="13"/>
      <c r="EA2257" s="13"/>
      <c r="EB2257" s="13"/>
      <c r="EC2257" s="13"/>
      <c r="ED2257" s="13"/>
      <c r="EE2257" s="13"/>
      <c r="EF2257" s="13"/>
      <c r="EG2257" s="13"/>
      <c r="EH2257" s="13"/>
      <c r="EI2257" s="13"/>
      <c r="EJ2257" s="13"/>
      <c r="EK2257" s="13"/>
      <c r="EL2257" s="13"/>
      <c r="EM2257" s="13"/>
      <c r="EN2257" s="13"/>
      <c r="EO2257" s="13"/>
      <c r="EP2257" s="13"/>
      <c r="EQ2257" s="13"/>
      <c r="ER2257" s="13"/>
      <c r="ES2257" s="13"/>
      <c r="ET2257" s="13"/>
      <c r="EU2257" s="13"/>
      <c r="EV2257" s="13"/>
      <c r="EW2257" s="13"/>
      <c r="EX2257" s="13"/>
      <c r="EY2257" s="13"/>
      <c r="EZ2257" s="13"/>
      <c r="FA2257" s="13"/>
      <c r="FB2257" s="13"/>
      <c r="FC2257" s="13"/>
      <c r="FD2257" s="13"/>
      <c r="FE2257" s="13"/>
      <c r="FF2257" s="13"/>
      <c r="FG2257" s="13"/>
      <c r="FH2257" s="13"/>
      <c r="FI2257" s="13"/>
      <c r="FJ2257" s="13"/>
      <c r="FK2257" s="13"/>
      <c r="FL2257" s="13"/>
      <c r="FM2257" s="13"/>
      <c r="FN2257" s="13"/>
      <c r="FO2257" s="13"/>
      <c r="FP2257" s="13"/>
      <c r="FQ2257" s="13"/>
      <c r="FR2257" s="13"/>
      <c r="FS2257" s="13"/>
      <c r="FT2257" s="13"/>
      <c r="FU2257" s="13"/>
      <c r="FV2257" s="13"/>
      <c r="FW2257" s="13"/>
      <c r="FX2257" s="13"/>
      <c r="FY2257" s="13"/>
      <c r="FZ2257" s="13"/>
      <c r="GA2257" s="13"/>
      <c r="GB2257" s="13"/>
      <c r="GC2257" s="13"/>
      <c r="GD2257" s="13"/>
      <c r="GE2257" s="13"/>
      <c r="GF2257" s="13"/>
      <c r="GG2257" s="13"/>
      <c r="GH2257" s="13"/>
      <c r="GI2257" s="13"/>
      <c r="GJ2257" s="13"/>
      <c r="GK2257" s="13"/>
      <c r="GL2257" s="13"/>
      <c r="GM2257" s="13"/>
      <c r="GN2257" s="13"/>
      <c r="GO2257" s="13"/>
      <c r="GP2257" s="13"/>
      <c r="GQ2257" s="13"/>
      <c r="GR2257" s="13"/>
      <c r="GS2257" s="13"/>
      <c r="GT2257" s="13"/>
      <c r="GU2257" s="13"/>
      <c r="GV2257" s="13"/>
      <c r="GW2257" s="13"/>
      <c r="GX2257" s="13"/>
      <c r="GY2257" s="13"/>
      <c r="GZ2257" s="13"/>
      <c r="HA2257" s="13"/>
      <c r="HB2257" s="13"/>
      <c r="HC2257" s="13"/>
      <c r="HD2257" s="13"/>
      <c r="HE2257" s="13"/>
      <c r="HF2257" s="13"/>
      <c r="HG2257" s="13"/>
      <c r="HH2257" s="13"/>
      <c r="HI2257" s="13"/>
      <c r="HJ2257" s="13"/>
      <c r="HK2257" s="13"/>
      <c r="HL2257" s="13"/>
      <c r="HM2257" s="13"/>
      <c r="HN2257" s="13"/>
      <c r="HO2257" s="13"/>
      <c r="HP2257" s="13"/>
    </row>
    <row r="2258" spans="1:224" s="75" customFormat="1" ht="15.75" x14ac:dyDescent="0.25">
      <c r="A2258" s="22" t="s">
        <v>1429</v>
      </c>
      <c r="B2258" s="51" t="s">
        <v>136</v>
      </c>
      <c r="C2258" s="52" t="s">
        <v>17</v>
      </c>
      <c r="D2258" s="22"/>
      <c r="E2258" s="22"/>
      <c r="F2258" s="22"/>
      <c r="G2258" s="25">
        <v>8</v>
      </c>
      <c r="H2258" s="7"/>
      <c r="I2258" s="3">
        <f t="shared" si="84"/>
        <v>0</v>
      </c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  <c r="AH2258" s="13"/>
      <c r="AI2258" s="13"/>
      <c r="AJ2258" s="13"/>
      <c r="AK2258" s="13"/>
      <c r="AL2258" s="13"/>
      <c r="AM2258" s="13"/>
      <c r="AN2258" s="13"/>
      <c r="AO2258" s="13"/>
      <c r="AP2258" s="13"/>
      <c r="AQ2258" s="13"/>
      <c r="AR2258" s="13"/>
      <c r="AS2258" s="13"/>
      <c r="AT2258" s="13"/>
      <c r="AU2258" s="13"/>
      <c r="AV2258" s="13"/>
      <c r="AW2258" s="13"/>
      <c r="AX2258" s="13"/>
      <c r="AY2258" s="13"/>
      <c r="AZ2258" s="13"/>
      <c r="BA2258" s="13"/>
      <c r="BB2258" s="13"/>
      <c r="BC2258" s="13"/>
      <c r="BD2258" s="13"/>
      <c r="BE2258" s="13"/>
      <c r="BF2258" s="13"/>
      <c r="BG2258" s="13"/>
      <c r="BH2258" s="13"/>
      <c r="BI2258" s="13"/>
      <c r="BJ2258" s="13"/>
      <c r="BK2258" s="13"/>
      <c r="BL2258" s="13"/>
      <c r="BM2258" s="13"/>
      <c r="BN2258" s="13"/>
      <c r="BO2258" s="13"/>
      <c r="BP2258" s="13"/>
      <c r="BQ2258" s="13"/>
      <c r="BR2258" s="13"/>
      <c r="BS2258" s="13"/>
      <c r="BT2258" s="13"/>
      <c r="BU2258" s="13"/>
      <c r="BV2258" s="13"/>
      <c r="BW2258" s="13"/>
      <c r="BX2258" s="13"/>
      <c r="BY2258" s="13"/>
      <c r="BZ2258" s="13"/>
      <c r="CA2258" s="13"/>
      <c r="CB2258" s="13"/>
      <c r="CC2258" s="13"/>
      <c r="CD2258" s="13"/>
      <c r="CE2258" s="13"/>
      <c r="CF2258" s="13"/>
      <c r="CG2258" s="13"/>
      <c r="CH2258" s="13"/>
      <c r="CI2258" s="13"/>
      <c r="CJ2258" s="13"/>
      <c r="CK2258" s="13"/>
      <c r="CL2258" s="13"/>
      <c r="CM2258" s="13"/>
      <c r="CN2258" s="13"/>
      <c r="CO2258" s="13"/>
      <c r="CP2258" s="13"/>
      <c r="CQ2258" s="13"/>
      <c r="CR2258" s="13"/>
      <c r="CS2258" s="13"/>
      <c r="CT2258" s="13"/>
      <c r="CU2258" s="13"/>
      <c r="CV2258" s="13"/>
      <c r="CW2258" s="13"/>
      <c r="CX2258" s="13"/>
      <c r="CY2258" s="13"/>
      <c r="CZ2258" s="13"/>
      <c r="DA2258" s="13"/>
      <c r="DB2258" s="13"/>
      <c r="DC2258" s="13"/>
      <c r="DD2258" s="13"/>
      <c r="DE2258" s="13"/>
      <c r="DF2258" s="13"/>
      <c r="DG2258" s="13"/>
      <c r="DH2258" s="13"/>
      <c r="DI2258" s="13"/>
      <c r="DJ2258" s="13"/>
      <c r="DK2258" s="13"/>
      <c r="DL2258" s="13"/>
      <c r="DM2258" s="13"/>
      <c r="DN2258" s="13"/>
      <c r="DO2258" s="13"/>
      <c r="DP2258" s="13"/>
      <c r="DQ2258" s="13"/>
      <c r="DR2258" s="13"/>
      <c r="DS2258" s="13"/>
      <c r="DT2258" s="13"/>
      <c r="DU2258" s="13"/>
      <c r="DV2258" s="13"/>
      <c r="DW2258" s="13"/>
      <c r="DX2258" s="13"/>
      <c r="DY2258" s="13"/>
      <c r="DZ2258" s="13"/>
      <c r="EA2258" s="13"/>
      <c r="EB2258" s="13"/>
      <c r="EC2258" s="13"/>
      <c r="ED2258" s="13"/>
      <c r="EE2258" s="13"/>
      <c r="EF2258" s="13"/>
      <c r="EG2258" s="13"/>
      <c r="EH2258" s="13"/>
      <c r="EI2258" s="13"/>
      <c r="EJ2258" s="13"/>
      <c r="EK2258" s="13"/>
      <c r="EL2258" s="13"/>
      <c r="EM2258" s="13"/>
      <c r="EN2258" s="13"/>
      <c r="EO2258" s="13"/>
      <c r="EP2258" s="13"/>
      <c r="EQ2258" s="13"/>
      <c r="ER2258" s="13"/>
      <c r="ES2258" s="13"/>
      <c r="ET2258" s="13"/>
      <c r="EU2258" s="13"/>
      <c r="EV2258" s="13"/>
      <c r="EW2258" s="13"/>
      <c r="EX2258" s="13"/>
      <c r="EY2258" s="13"/>
      <c r="EZ2258" s="13"/>
      <c r="FA2258" s="13"/>
      <c r="FB2258" s="13"/>
      <c r="FC2258" s="13"/>
      <c r="FD2258" s="13"/>
      <c r="FE2258" s="13"/>
      <c r="FF2258" s="13"/>
      <c r="FG2258" s="13"/>
      <c r="FH2258" s="13"/>
      <c r="FI2258" s="13"/>
      <c r="FJ2258" s="13"/>
      <c r="FK2258" s="13"/>
      <c r="FL2258" s="13"/>
      <c r="FM2258" s="13"/>
      <c r="FN2258" s="13"/>
      <c r="FO2258" s="13"/>
      <c r="FP2258" s="13"/>
      <c r="FQ2258" s="13"/>
      <c r="FR2258" s="13"/>
      <c r="FS2258" s="13"/>
      <c r="FT2258" s="13"/>
      <c r="FU2258" s="13"/>
      <c r="FV2258" s="13"/>
      <c r="FW2258" s="13"/>
      <c r="FX2258" s="13"/>
      <c r="FY2258" s="13"/>
      <c r="FZ2258" s="13"/>
      <c r="GA2258" s="13"/>
      <c r="GB2258" s="13"/>
      <c r="GC2258" s="13"/>
      <c r="GD2258" s="13"/>
      <c r="GE2258" s="13"/>
      <c r="GF2258" s="13"/>
      <c r="GG2258" s="13"/>
      <c r="GH2258" s="13"/>
      <c r="GI2258" s="13"/>
      <c r="GJ2258" s="13"/>
      <c r="GK2258" s="13"/>
      <c r="GL2258" s="13"/>
      <c r="GM2258" s="13"/>
      <c r="GN2258" s="13"/>
      <c r="GO2258" s="13"/>
      <c r="GP2258" s="13"/>
      <c r="GQ2258" s="13"/>
      <c r="GR2258" s="13"/>
      <c r="GS2258" s="13"/>
      <c r="GT2258" s="13"/>
      <c r="GU2258" s="13"/>
      <c r="GV2258" s="13"/>
      <c r="GW2258" s="13"/>
      <c r="GX2258" s="13"/>
      <c r="GY2258" s="13"/>
      <c r="GZ2258" s="13"/>
      <c r="HA2258" s="13"/>
      <c r="HB2258" s="13"/>
      <c r="HC2258" s="13"/>
      <c r="HD2258" s="13"/>
      <c r="HE2258" s="13"/>
      <c r="HF2258" s="13"/>
      <c r="HG2258" s="13"/>
      <c r="HH2258" s="13"/>
      <c r="HI2258" s="13"/>
      <c r="HJ2258" s="13"/>
      <c r="HK2258" s="13"/>
      <c r="HL2258" s="13"/>
      <c r="HM2258" s="13"/>
      <c r="HN2258" s="13"/>
      <c r="HO2258" s="13"/>
      <c r="HP2258" s="13"/>
    </row>
    <row r="2259" spans="1:224" s="75" customFormat="1" ht="15.75" x14ac:dyDescent="0.25">
      <c r="A2259" s="22" t="s">
        <v>1430</v>
      </c>
      <c r="B2259" s="51" t="s">
        <v>136</v>
      </c>
      <c r="C2259" s="52" t="s">
        <v>18</v>
      </c>
      <c r="D2259" s="22"/>
      <c r="E2259" s="22"/>
      <c r="F2259" s="22"/>
      <c r="G2259" s="25">
        <v>16</v>
      </c>
      <c r="H2259" s="7"/>
      <c r="I2259" s="3">
        <f t="shared" si="84"/>
        <v>0</v>
      </c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3"/>
      <c r="AI2259" s="13"/>
      <c r="AJ2259" s="13"/>
      <c r="AK2259" s="13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V2259" s="13"/>
      <c r="AW2259" s="13"/>
      <c r="AX2259" s="13"/>
      <c r="AY2259" s="13"/>
      <c r="AZ2259" s="13"/>
      <c r="BA2259" s="13"/>
      <c r="BB2259" s="13"/>
      <c r="BC2259" s="13"/>
      <c r="BD2259" s="13"/>
      <c r="BE2259" s="13"/>
      <c r="BF2259" s="13"/>
      <c r="BG2259" s="13"/>
      <c r="BH2259" s="13"/>
      <c r="BI2259" s="13"/>
      <c r="BJ2259" s="13"/>
      <c r="BK2259" s="13"/>
      <c r="BL2259" s="13"/>
      <c r="BM2259" s="13"/>
      <c r="BN2259" s="13"/>
      <c r="BO2259" s="13"/>
      <c r="BP2259" s="13"/>
      <c r="BQ2259" s="13"/>
      <c r="BR2259" s="13"/>
      <c r="BS2259" s="13"/>
      <c r="BT2259" s="13"/>
      <c r="BU2259" s="13"/>
      <c r="BV2259" s="13"/>
      <c r="BW2259" s="13"/>
      <c r="BX2259" s="13"/>
      <c r="BY2259" s="13"/>
      <c r="BZ2259" s="13"/>
      <c r="CA2259" s="13"/>
      <c r="CB2259" s="13"/>
      <c r="CC2259" s="13"/>
      <c r="CD2259" s="13"/>
      <c r="CE2259" s="13"/>
      <c r="CF2259" s="13"/>
      <c r="CG2259" s="13"/>
      <c r="CH2259" s="13"/>
      <c r="CI2259" s="13"/>
      <c r="CJ2259" s="13"/>
      <c r="CK2259" s="13"/>
      <c r="CL2259" s="13"/>
      <c r="CM2259" s="13"/>
      <c r="CN2259" s="13"/>
      <c r="CO2259" s="13"/>
      <c r="CP2259" s="13"/>
      <c r="CQ2259" s="13"/>
      <c r="CR2259" s="13"/>
      <c r="CS2259" s="13"/>
      <c r="CT2259" s="13"/>
      <c r="CU2259" s="13"/>
      <c r="CV2259" s="13"/>
      <c r="CW2259" s="13"/>
      <c r="CX2259" s="13"/>
      <c r="CY2259" s="13"/>
      <c r="CZ2259" s="13"/>
      <c r="DA2259" s="13"/>
      <c r="DB2259" s="13"/>
      <c r="DC2259" s="13"/>
      <c r="DD2259" s="13"/>
      <c r="DE2259" s="13"/>
      <c r="DF2259" s="13"/>
      <c r="DG2259" s="13"/>
      <c r="DH2259" s="13"/>
      <c r="DI2259" s="13"/>
      <c r="DJ2259" s="13"/>
      <c r="DK2259" s="13"/>
      <c r="DL2259" s="13"/>
      <c r="DM2259" s="13"/>
      <c r="DN2259" s="13"/>
      <c r="DO2259" s="13"/>
      <c r="DP2259" s="13"/>
      <c r="DQ2259" s="13"/>
      <c r="DR2259" s="13"/>
      <c r="DS2259" s="13"/>
      <c r="DT2259" s="13"/>
      <c r="DU2259" s="13"/>
      <c r="DV2259" s="13"/>
      <c r="DW2259" s="13"/>
      <c r="DX2259" s="13"/>
      <c r="DY2259" s="13"/>
      <c r="DZ2259" s="13"/>
      <c r="EA2259" s="13"/>
      <c r="EB2259" s="13"/>
      <c r="EC2259" s="13"/>
      <c r="ED2259" s="13"/>
      <c r="EE2259" s="13"/>
      <c r="EF2259" s="13"/>
      <c r="EG2259" s="13"/>
      <c r="EH2259" s="13"/>
      <c r="EI2259" s="13"/>
      <c r="EJ2259" s="13"/>
      <c r="EK2259" s="13"/>
      <c r="EL2259" s="13"/>
      <c r="EM2259" s="13"/>
      <c r="EN2259" s="13"/>
      <c r="EO2259" s="13"/>
      <c r="EP2259" s="13"/>
      <c r="EQ2259" s="13"/>
      <c r="ER2259" s="13"/>
      <c r="ES2259" s="13"/>
      <c r="ET2259" s="13"/>
      <c r="EU2259" s="13"/>
      <c r="EV2259" s="13"/>
      <c r="EW2259" s="13"/>
      <c r="EX2259" s="13"/>
      <c r="EY2259" s="13"/>
      <c r="EZ2259" s="13"/>
      <c r="FA2259" s="13"/>
      <c r="FB2259" s="13"/>
      <c r="FC2259" s="13"/>
      <c r="FD2259" s="13"/>
      <c r="FE2259" s="13"/>
      <c r="FF2259" s="13"/>
      <c r="FG2259" s="13"/>
      <c r="FH2259" s="13"/>
      <c r="FI2259" s="13"/>
      <c r="FJ2259" s="13"/>
      <c r="FK2259" s="13"/>
      <c r="FL2259" s="13"/>
      <c r="FM2259" s="13"/>
      <c r="FN2259" s="13"/>
      <c r="FO2259" s="13"/>
      <c r="FP2259" s="13"/>
      <c r="FQ2259" s="13"/>
      <c r="FR2259" s="13"/>
      <c r="FS2259" s="13"/>
      <c r="FT2259" s="13"/>
      <c r="FU2259" s="13"/>
      <c r="FV2259" s="13"/>
      <c r="FW2259" s="13"/>
      <c r="FX2259" s="13"/>
      <c r="FY2259" s="13"/>
      <c r="FZ2259" s="13"/>
      <c r="GA2259" s="13"/>
      <c r="GB2259" s="13"/>
      <c r="GC2259" s="13"/>
      <c r="GD2259" s="13"/>
      <c r="GE2259" s="13"/>
      <c r="GF2259" s="13"/>
      <c r="GG2259" s="13"/>
      <c r="GH2259" s="13"/>
      <c r="GI2259" s="13"/>
      <c r="GJ2259" s="13"/>
      <c r="GK2259" s="13"/>
      <c r="GL2259" s="13"/>
      <c r="GM2259" s="13"/>
      <c r="GN2259" s="13"/>
      <c r="GO2259" s="13"/>
      <c r="GP2259" s="13"/>
      <c r="GQ2259" s="13"/>
      <c r="GR2259" s="13"/>
      <c r="GS2259" s="13"/>
      <c r="GT2259" s="13"/>
      <c r="GU2259" s="13"/>
      <c r="GV2259" s="13"/>
      <c r="GW2259" s="13"/>
      <c r="GX2259" s="13"/>
      <c r="GY2259" s="13"/>
      <c r="GZ2259" s="13"/>
      <c r="HA2259" s="13"/>
      <c r="HB2259" s="13"/>
      <c r="HC2259" s="13"/>
      <c r="HD2259" s="13"/>
      <c r="HE2259" s="13"/>
      <c r="HF2259" s="13"/>
      <c r="HG2259" s="13"/>
      <c r="HH2259" s="13"/>
      <c r="HI2259" s="13"/>
      <c r="HJ2259" s="13"/>
      <c r="HK2259" s="13"/>
      <c r="HL2259" s="13"/>
      <c r="HM2259" s="13"/>
      <c r="HN2259" s="13"/>
      <c r="HO2259" s="13"/>
      <c r="HP2259" s="13"/>
    </row>
    <row r="2260" spans="1:224" s="75" customFormat="1" ht="15.75" x14ac:dyDescent="0.25">
      <c r="A2260" s="22" t="s">
        <v>1431</v>
      </c>
      <c r="B2260" s="51" t="s">
        <v>136</v>
      </c>
      <c r="C2260" s="52" t="s">
        <v>19</v>
      </c>
      <c r="D2260" s="22"/>
      <c r="E2260" s="22"/>
      <c r="F2260" s="22"/>
      <c r="G2260" s="25">
        <v>50</v>
      </c>
      <c r="H2260" s="7"/>
      <c r="I2260" s="3">
        <f t="shared" si="84"/>
        <v>0</v>
      </c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3"/>
      <c r="AI2260" s="13"/>
      <c r="AJ2260" s="13"/>
      <c r="AK2260" s="13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V2260" s="13"/>
      <c r="AW2260" s="13"/>
      <c r="AX2260" s="13"/>
      <c r="AY2260" s="13"/>
      <c r="AZ2260" s="13"/>
      <c r="BA2260" s="13"/>
      <c r="BB2260" s="13"/>
      <c r="BC2260" s="13"/>
      <c r="BD2260" s="13"/>
      <c r="BE2260" s="13"/>
      <c r="BF2260" s="13"/>
      <c r="BG2260" s="13"/>
      <c r="BH2260" s="13"/>
      <c r="BI2260" s="13"/>
      <c r="BJ2260" s="13"/>
      <c r="BK2260" s="13"/>
      <c r="BL2260" s="13"/>
      <c r="BM2260" s="13"/>
      <c r="BN2260" s="13"/>
      <c r="BO2260" s="13"/>
      <c r="BP2260" s="13"/>
      <c r="BQ2260" s="13"/>
      <c r="BR2260" s="13"/>
      <c r="BS2260" s="13"/>
      <c r="BT2260" s="13"/>
      <c r="BU2260" s="13"/>
      <c r="BV2260" s="13"/>
      <c r="BW2260" s="13"/>
      <c r="BX2260" s="13"/>
      <c r="BY2260" s="13"/>
      <c r="BZ2260" s="13"/>
      <c r="CA2260" s="13"/>
      <c r="CB2260" s="13"/>
      <c r="CC2260" s="13"/>
      <c r="CD2260" s="13"/>
      <c r="CE2260" s="13"/>
      <c r="CF2260" s="13"/>
      <c r="CG2260" s="13"/>
      <c r="CH2260" s="13"/>
      <c r="CI2260" s="13"/>
      <c r="CJ2260" s="13"/>
      <c r="CK2260" s="13"/>
      <c r="CL2260" s="13"/>
      <c r="CM2260" s="13"/>
      <c r="CN2260" s="13"/>
      <c r="CO2260" s="13"/>
      <c r="CP2260" s="13"/>
      <c r="CQ2260" s="13"/>
      <c r="CR2260" s="13"/>
      <c r="CS2260" s="13"/>
      <c r="CT2260" s="13"/>
      <c r="CU2260" s="13"/>
      <c r="CV2260" s="13"/>
      <c r="CW2260" s="13"/>
      <c r="CX2260" s="13"/>
      <c r="CY2260" s="13"/>
      <c r="CZ2260" s="13"/>
      <c r="DA2260" s="13"/>
      <c r="DB2260" s="13"/>
      <c r="DC2260" s="13"/>
      <c r="DD2260" s="13"/>
      <c r="DE2260" s="13"/>
      <c r="DF2260" s="13"/>
      <c r="DG2260" s="13"/>
      <c r="DH2260" s="13"/>
      <c r="DI2260" s="13"/>
      <c r="DJ2260" s="13"/>
      <c r="DK2260" s="13"/>
      <c r="DL2260" s="13"/>
      <c r="DM2260" s="13"/>
      <c r="DN2260" s="13"/>
      <c r="DO2260" s="13"/>
      <c r="DP2260" s="13"/>
      <c r="DQ2260" s="13"/>
      <c r="DR2260" s="13"/>
      <c r="DS2260" s="13"/>
      <c r="DT2260" s="13"/>
      <c r="DU2260" s="13"/>
      <c r="DV2260" s="13"/>
      <c r="DW2260" s="13"/>
      <c r="DX2260" s="13"/>
      <c r="DY2260" s="13"/>
      <c r="DZ2260" s="13"/>
      <c r="EA2260" s="13"/>
      <c r="EB2260" s="13"/>
      <c r="EC2260" s="13"/>
      <c r="ED2260" s="13"/>
      <c r="EE2260" s="13"/>
      <c r="EF2260" s="13"/>
      <c r="EG2260" s="13"/>
      <c r="EH2260" s="13"/>
      <c r="EI2260" s="13"/>
      <c r="EJ2260" s="13"/>
      <c r="EK2260" s="13"/>
      <c r="EL2260" s="13"/>
      <c r="EM2260" s="13"/>
      <c r="EN2260" s="13"/>
      <c r="EO2260" s="13"/>
      <c r="EP2260" s="13"/>
      <c r="EQ2260" s="13"/>
      <c r="ER2260" s="13"/>
      <c r="ES2260" s="13"/>
      <c r="ET2260" s="13"/>
      <c r="EU2260" s="13"/>
      <c r="EV2260" s="13"/>
      <c r="EW2260" s="13"/>
      <c r="EX2260" s="13"/>
      <c r="EY2260" s="13"/>
      <c r="EZ2260" s="13"/>
      <c r="FA2260" s="13"/>
      <c r="FB2260" s="13"/>
      <c r="FC2260" s="13"/>
      <c r="FD2260" s="13"/>
      <c r="FE2260" s="13"/>
      <c r="FF2260" s="13"/>
      <c r="FG2260" s="13"/>
      <c r="FH2260" s="13"/>
      <c r="FI2260" s="13"/>
      <c r="FJ2260" s="13"/>
      <c r="FK2260" s="13"/>
      <c r="FL2260" s="13"/>
      <c r="FM2260" s="13"/>
      <c r="FN2260" s="13"/>
      <c r="FO2260" s="13"/>
      <c r="FP2260" s="13"/>
      <c r="FQ2260" s="13"/>
      <c r="FR2260" s="13"/>
      <c r="FS2260" s="13"/>
      <c r="FT2260" s="13"/>
      <c r="FU2260" s="13"/>
      <c r="FV2260" s="13"/>
      <c r="FW2260" s="13"/>
      <c r="FX2260" s="13"/>
      <c r="FY2260" s="13"/>
      <c r="FZ2260" s="13"/>
      <c r="GA2260" s="13"/>
      <c r="GB2260" s="13"/>
      <c r="GC2260" s="13"/>
      <c r="GD2260" s="13"/>
      <c r="GE2260" s="13"/>
      <c r="GF2260" s="13"/>
      <c r="GG2260" s="13"/>
      <c r="GH2260" s="13"/>
      <c r="GI2260" s="13"/>
      <c r="GJ2260" s="13"/>
      <c r="GK2260" s="13"/>
      <c r="GL2260" s="13"/>
      <c r="GM2260" s="13"/>
      <c r="GN2260" s="13"/>
      <c r="GO2260" s="13"/>
      <c r="GP2260" s="13"/>
      <c r="GQ2260" s="13"/>
      <c r="GR2260" s="13"/>
      <c r="GS2260" s="13"/>
      <c r="GT2260" s="13"/>
      <c r="GU2260" s="13"/>
      <c r="GV2260" s="13"/>
      <c r="GW2260" s="13"/>
      <c r="GX2260" s="13"/>
      <c r="GY2260" s="13"/>
      <c r="GZ2260" s="13"/>
      <c r="HA2260" s="13"/>
      <c r="HB2260" s="13"/>
      <c r="HC2260" s="13"/>
      <c r="HD2260" s="13"/>
      <c r="HE2260" s="13"/>
      <c r="HF2260" s="13"/>
      <c r="HG2260" s="13"/>
      <c r="HH2260" s="13"/>
      <c r="HI2260" s="13"/>
      <c r="HJ2260" s="13"/>
      <c r="HK2260" s="13"/>
      <c r="HL2260" s="13"/>
      <c r="HM2260" s="13"/>
      <c r="HN2260" s="13"/>
      <c r="HO2260" s="13"/>
      <c r="HP2260" s="13"/>
    </row>
    <row r="2261" spans="1:224" s="75" customFormat="1" ht="15.75" x14ac:dyDescent="0.25">
      <c r="A2261" s="22" t="s">
        <v>5293</v>
      </c>
      <c r="B2261" s="51" t="s">
        <v>5294</v>
      </c>
      <c r="C2261" s="52" t="s">
        <v>4048</v>
      </c>
      <c r="D2261" s="22"/>
      <c r="E2261" s="22"/>
      <c r="F2261" s="22" t="s">
        <v>3204</v>
      </c>
      <c r="G2261" s="25">
        <v>12</v>
      </c>
      <c r="H2261" s="7"/>
      <c r="I2261" s="3">
        <f t="shared" si="84"/>
        <v>0</v>
      </c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3"/>
      <c r="AI2261" s="13"/>
      <c r="AJ2261" s="13"/>
      <c r="AK2261" s="13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V2261" s="13"/>
      <c r="AW2261" s="13"/>
      <c r="AX2261" s="13"/>
      <c r="AY2261" s="13"/>
      <c r="AZ2261" s="13"/>
      <c r="BA2261" s="13"/>
      <c r="BB2261" s="13"/>
      <c r="BC2261" s="13"/>
      <c r="BD2261" s="13"/>
      <c r="BE2261" s="13"/>
      <c r="BF2261" s="13"/>
      <c r="BG2261" s="13"/>
      <c r="BH2261" s="13"/>
      <c r="BI2261" s="13"/>
      <c r="BJ2261" s="13"/>
      <c r="BK2261" s="13"/>
      <c r="BL2261" s="13"/>
      <c r="BM2261" s="13"/>
      <c r="BN2261" s="13"/>
      <c r="BO2261" s="13"/>
      <c r="BP2261" s="13"/>
      <c r="BQ2261" s="13"/>
      <c r="BR2261" s="13"/>
      <c r="BS2261" s="13"/>
      <c r="BT2261" s="13"/>
      <c r="BU2261" s="13"/>
      <c r="BV2261" s="13"/>
      <c r="BW2261" s="13"/>
      <c r="BX2261" s="13"/>
      <c r="BY2261" s="13"/>
      <c r="BZ2261" s="13"/>
      <c r="CA2261" s="13"/>
      <c r="CB2261" s="13"/>
      <c r="CC2261" s="13"/>
      <c r="CD2261" s="13"/>
      <c r="CE2261" s="13"/>
      <c r="CF2261" s="13"/>
      <c r="CG2261" s="13"/>
      <c r="CH2261" s="13"/>
      <c r="CI2261" s="13"/>
      <c r="CJ2261" s="13"/>
      <c r="CK2261" s="13"/>
      <c r="CL2261" s="13"/>
      <c r="CM2261" s="13"/>
      <c r="CN2261" s="13"/>
      <c r="CO2261" s="13"/>
      <c r="CP2261" s="13"/>
      <c r="CQ2261" s="13"/>
      <c r="CR2261" s="13"/>
      <c r="CS2261" s="13"/>
      <c r="CT2261" s="13"/>
      <c r="CU2261" s="13"/>
      <c r="CV2261" s="13"/>
      <c r="CW2261" s="13"/>
      <c r="CX2261" s="13"/>
      <c r="CY2261" s="13"/>
      <c r="CZ2261" s="13"/>
      <c r="DA2261" s="13"/>
      <c r="DB2261" s="13"/>
      <c r="DC2261" s="13"/>
      <c r="DD2261" s="13"/>
      <c r="DE2261" s="13"/>
      <c r="DF2261" s="13"/>
      <c r="DG2261" s="13"/>
      <c r="DH2261" s="13"/>
      <c r="DI2261" s="13"/>
      <c r="DJ2261" s="13"/>
      <c r="DK2261" s="13"/>
      <c r="DL2261" s="13"/>
      <c r="DM2261" s="13"/>
      <c r="DN2261" s="13"/>
      <c r="DO2261" s="13"/>
      <c r="DP2261" s="13"/>
      <c r="DQ2261" s="13"/>
      <c r="DR2261" s="13"/>
      <c r="DS2261" s="13"/>
      <c r="DT2261" s="13"/>
      <c r="DU2261" s="13"/>
      <c r="DV2261" s="13"/>
      <c r="DW2261" s="13"/>
      <c r="DX2261" s="13"/>
      <c r="DY2261" s="13"/>
      <c r="DZ2261" s="13"/>
      <c r="EA2261" s="13"/>
      <c r="EB2261" s="13"/>
      <c r="EC2261" s="13"/>
      <c r="ED2261" s="13"/>
      <c r="EE2261" s="13"/>
      <c r="EF2261" s="13"/>
      <c r="EG2261" s="13"/>
      <c r="EH2261" s="13"/>
      <c r="EI2261" s="13"/>
      <c r="EJ2261" s="13"/>
      <c r="EK2261" s="13"/>
      <c r="EL2261" s="13"/>
      <c r="EM2261" s="13"/>
      <c r="EN2261" s="13"/>
      <c r="EO2261" s="13"/>
      <c r="EP2261" s="13"/>
      <c r="EQ2261" s="13"/>
      <c r="ER2261" s="13"/>
      <c r="ES2261" s="13"/>
      <c r="ET2261" s="13"/>
      <c r="EU2261" s="13"/>
      <c r="EV2261" s="13"/>
      <c r="EW2261" s="13"/>
      <c r="EX2261" s="13"/>
      <c r="EY2261" s="13"/>
      <c r="EZ2261" s="13"/>
      <c r="FA2261" s="13"/>
      <c r="FB2261" s="13"/>
      <c r="FC2261" s="13"/>
      <c r="FD2261" s="13"/>
      <c r="FE2261" s="13"/>
      <c r="FF2261" s="13"/>
      <c r="FG2261" s="13"/>
      <c r="FH2261" s="13"/>
      <c r="FI2261" s="13"/>
      <c r="FJ2261" s="13"/>
      <c r="FK2261" s="13"/>
      <c r="FL2261" s="13"/>
      <c r="FM2261" s="13"/>
      <c r="FN2261" s="13"/>
      <c r="FO2261" s="13"/>
      <c r="FP2261" s="13"/>
      <c r="FQ2261" s="13"/>
      <c r="FR2261" s="13"/>
      <c r="FS2261" s="13"/>
      <c r="FT2261" s="13"/>
      <c r="FU2261" s="13"/>
      <c r="FV2261" s="13"/>
      <c r="FW2261" s="13"/>
      <c r="FX2261" s="13"/>
      <c r="FY2261" s="13"/>
      <c r="FZ2261" s="13"/>
      <c r="GA2261" s="13"/>
      <c r="GB2261" s="13"/>
      <c r="GC2261" s="13"/>
      <c r="GD2261" s="13"/>
      <c r="GE2261" s="13"/>
      <c r="GF2261" s="13"/>
      <c r="GG2261" s="13"/>
      <c r="GH2261" s="13"/>
      <c r="GI2261" s="13"/>
      <c r="GJ2261" s="13"/>
      <c r="GK2261" s="13"/>
      <c r="GL2261" s="13"/>
      <c r="GM2261" s="13"/>
      <c r="GN2261" s="13"/>
      <c r="GO2261" s="13"/>
      <c r="GP2261" s="13"/>
      <c r="GQ2261" s="13"/>
      <c r="GR2261" s="13"/>
      <c r="GS2261" s="13"/>
      <c r="GT2261" s="13"/>
      <c r="GU2261" s="13"/>
      <c r="GV2261" s="13"/>
      <c r="GW2261" s="13"/>
      <c r="GX2261" s="13"/>
      <c r="GY2261" s="13"/>
      <c r="GZ2261" s="13"/>
      <c r="HA2261" s="13"/>
      <c r="HB2261" s="13"/>
      <c r="HC2261" s="13"/>
      <c r="HD2261" s="13"/>
      <c r="HE2261" s="13"/>
      <c r="HF2261" s="13"/>
      <c r="HG2261" s="13"/>
      <c r="HH2261" s="13"/>
      <c r="HI2261" s="13"/>
      <c r="HJ2261" s="13"/>
      <c r="HK2261" s="13"/>
      <c r="HL2261" s="13"/>
      <c r="HM2261" s="13"/>
      <c r="HN2261" s="13"/>
      <c r="HO2261" s="13"/>
      <c r="HP2261" s="13"/>
    </row>
    <row r="2262" spans="1:224" s="75" customFormat="1" ht="15.75" x14ac:dyDescent="0.25">
      <c r="A2262" s="22" t="s">
        <v>2758</v>
      </c>
      <c r="B2262" s="51" t="s">
        <v>2904</v>
      </c>
      <c r="C2262" s="52" t="s">
        <v>2849</v>
      </c>
      <c r="D2262" s="22"/>
      <c r="E2262" s="22"/>
      <c r="F2262" s="22"/>
      <c r="G2262" s="25">
        <v>51</v>
      </c>
      <c r="H2262" s="7"/>
      <c r="I2262" s="3">
        <f t="shared" si="84"/>
        <v>0</v>
      </c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3"/>
      <c r="AI2262" s="13"/>
      <c r="AJ2262" s="13"/>
      <c r="AK2262" s="13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V2262" s="13"/>
      <c r="AW2262" s="13"/>
      <c r="AX2262" s="13"/>
      <c r="AY2262" s="13"/>
      <c r="AZ2262" s="13"/>
      <c r="BA2262" s="13"/>
      <c r="BB2262" s="13"/>
      <c r="BC2262" s="13"/>
      <c r="BD2262" s="13"/>
      <c r="BE2262" s="13"/>
      <c r="BF2262" s="13"/>
      <c r="BG2262" s="13"/>
      <c r="BH2262" s="13"/>
      <c r="BI2262" s="13"/>
      <c r="BJ2262" s="13"/>
      <c r="BK2262" s="13"/>
      <c r="BL2262" s="13"/>
      <c r="BM2262" s="13"/>
      <c r="BN2262" s="13"/>
      <c r="BO2262" s="13"/>
      <c r="BP2262" s="13"/>
      <c r="BQ2262" s="13"/>
      <c r="BR2262" s="13"/>
      <c r="BS2262" s="13"/>
      <c r="BT2262" s="13"/>
      <c r="BU2262" s="13"/>
      <c r="BV2262" s="13"/>
      <c r="BW2262" s="13"/>
      <c r="BX2262" s="13"/>
      <c r="BY2262" s="13"/>
      <c r="BZ2262" s="13"/>
      <c r="CA2262" s="13"/>
      <c r="CB2262" s="13"/>
      <c r="CC2262" s="13"/>
      <c r="CD2262" s="13"/>
      <c r="CE2262" s="13"/>
      <c r="CF2262" s="13"/>
      <c r="CG2262" s="13"/>
      <c r="CH2262" s="13"/>
      <c r="CI2262" s="13"/>
      <c r="CJ2262" s="13"/>
      <c r="CK2262" s="13"/>
      <c r="CL2262" s="13"/>
      <c r="CM2262" s="13"/>
      <c r="CN2262" s="13"/>
      <c r="CO2262" s="13"/>
      <c r="CP2262" s="13"/>
      <c r="CQ2262" s="13"/>
      <c r="CR2262" s="13"/>
      <c r="CS2262" s="13"/>
      <c r="CT2262" s="13"/>
      <c r="CU2262" s="13"/>
      <c r="CV2262" s="13"/>
      <c r="CW2262" s="13"/>
      <c r="CX2262" s="13"/>
      <c r="CY2262" s="13"/>
      <c r="CZ2262" s="13"/>
      <c r="DA2262" s="13"/>
      <c r="DB2262" s="13"/>
      <c r="DC2262" s="13"/>
      <c r="DD2262" s="13"/>
      <c r="DE2262" s="13"/>
      <c r="DF2262" s="13"/>
      <c r="DG2262" s="13"/>
      <c r="DH2262" s="13"/>
      <c r="DI2262" s="13"/>
      <c r="DJ2262" s="13"/>
      <c r="DK2262" s="13"/>
      <c r="DL2262" s="13"/>
      <c r="DM2262" s="13"/>
      <c r="DN2262" s="13"/>
      <c r="DO2262" s="13"/>
      <c r="DP2262" s="13"/>
      <c r="DQ2262" s="13"/>
      <c r="DR2262" s="13"/>
      <c r="DS2262" s="13"/>
      <c r="DT2262" s="13"/>
      <c r="DU2262" s="13"/>
      <c r="DV2262" s="13"/>
      <c r="DW2262" s="13"/>
      <c r="DX2262" s="13"/>
      <c r="DY2262" s="13"/>
      <c r="DZ2262" s="13"/>
      <c r="EA2262" s="13"/>
      <c r="EB2262" s="13"/>
      <c r="EC2262" s="13"/>
      <c r="ED2262" s="13"/>
      <c r="EE2262" s="13"/>
      <c r="EF2262" s="13"/>
      <c r="EG2262" s="13"/>
      <c r="EH2262" s="13"/>
      <c r="EI2262" s="13"/>
      <c r="EJ2262" s="13"/>
      <c r="EK2262" s="13"/>
      <c r="EL2262" s="13"/>
      <c r="EM2262" s="13"/>
      <c r="EN2262" s="13"/>
      <c r="EO2262" s="13"/>
      <c r="EP2262" s="13"/>
      <c r="EQ2262" s="13"/>
      <c r="ER2262" s="13"/>
      <c r="ES2262" s="13"/>
      <c r="ET2262" s="13"/>
      <c r="EU2262" s="13"/>
      <c r="EV2262" s="13"/>
      <c r="EW2262" s="13"/>
      <c r="EX2262" s="13"/>
      <c r="EY2262" s="13"/>
      <c r="EZ2262" s="13"/>
      <c r="FA2262" s="13"/>
      <c r="FB2262" s="13"/>
      <c r="FC2262" s="13"/>
      <c r="FD2262" s="13"/>
      <c r="FE2262" s="13"/>
      <c r="FF2262" s="13"/>
      <c r="FG2262" s="13"/>
      <c r="FH2262" s="13"/>
      <c r="FI2262" s="13"/>
      <c r="FJ2262" s="13"/>
      <c r="FK2262" s="13"/>
      <c r="FL2262" s="13"/>
      <c r="FM2262" s="13"/>
      <c r="FN2262" s="13"/>
      <c r="FO2262" s="13"/>
      <c r="FP2262" s="13"/>
      <c r="FQ2262" s="13"/>
      <c r="FR2262" s="13"/>
      <c r="FS2262" s="13"/>
      <c r="FT2262" s="13"/>
      <c r="FU2262" s="13"/>
      <c r="FV2262" s="13"/>
      <c r="FW2262" s="13"/>
      <c r="FX2262" s="13"/>
      <c r="FY2262" s="13"/>
      <c r="FZ2262" s="13"/>
      <c r="GA2262" s="13"/>
      <c r="GB2262" s="13"/>
      <c r="GC2262" s="13"/>
      <c r="GD2262" s="13"/>
      <c r="GE2262" s="13"/>
      <c r="GF2262" s="13"/>
      <c r="GG2262" s="13"/>
      <c r="GH2262" s="13"/>
      <c r="GI2262" s="13"/>
      <c r="GJ2262" s="13"/>
      <c r="GK2262" s="13"/>
      <c r="GL2262" s="13"/>
      <c r="GM2262" s="13"/>
      <c r="GN2262" s="13"/>
      <c r="GO2262" s="13"/>
      <c r="GP2262" s="13"/>
      <c r="GQ2262" s="13"/>
      <c r="GR2262" s="13"/>
      <c r="GS2262" s="13"/>
      <c r="GT2262" s="13"/>
      <c r="GU2262" s="13"/>
      <c r="GV2262" s="13"/>
      <c r="GW2262" s="13"/>
      <c r="GX2262" s="13"/>
      <c r="GY2262" s="13"/>
      <c r="GZ2262" s="13"/>
      <c r="HA2262" s="13"/>
      <c r="HB2262" s="13"/>
      <c r="HC2262" s="13"/>
      <c r="HD2262" s="13"/>
      <c r="HE2262" s="13"/>
      <c r="HF2262" s="13"/>
      <c r="HG2262" s="13"/>
      <c r="HH2262" s="13"/>
      <c r="HI2262" s="13"/>
      <c r="HJ2262" s="13"/>
      <c r="HK2262" s="13"/>
      <c r="HL2262" s="13"/>
      <c r="HM2262" s="13"/>
      <c r="HN2262" s="13"/>
      <c r="HO2262" s="13"/>
      <c r="HP2262" s="13"/>
    </row>
    <row r="2263" spans="1:224" s="75" customFormat="1" ht="15.75" x14ac:dyDescent="0.25">
      <c r="A2263" s="22" t="s">
        <v>2759</v>
      </c>
      <c r="B2263" s="51" t="s">
        <v>2904</v>
      </c>
      <c r="C2263" s="52" t="s">
        <v>2845</v>
      </c>
      <c r="D2263" s="22"/>
      <c r="E2263" s="22"/>
      <c r="F2263" s="22"/>
      <c r="G2263" s="25">
        <v>80</v>
      </c>
      <c r="H2263" s="7"/>
      <c r="I2263" s="3">
        <f t="shared" si="84"/>
        <v>0</v>
      </c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3"/>
      <c r="AI2263" s="13"/>
      <c r="AJ2263" s="13"/>
      <c r="AK2263" s="13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V2263" s="13"/>
      <c r="AW2263" s="13"/>
      <c r="AX2263" s="13"/>
      <c r="AY2263" s="13"/>
      <c r="AZ2263" s="13"/>
      <c r="BA2263" s="13"/>
      <c r="BB2263" s="13"/>
      <c r="BC2263" s="13"/>
      <c r="BD2263" s="13"/>
      <c r="BE2263" s="13"/>
      <c r="BF2263" s="13"/>
      <c r="BG2263" s="13"/>
      <c r="BH2263" s="13"/>
      <c r="BI2263" s="13"/>
      <c r="BJ2263" s="13"/>
      <c r="BK2263" s="13"/>
      <c r="BL2263" s="13"/>
      <c r="BM2263" s="13"/>
      <c r="BN2263" s="13"/>
      <c r="BO2263" s="13"/>
      <c r="BP2263" s="13"/>
      <c r="BQ2263" s="13"/>
      <c r="BR2263" s="13"/>
      <c r="BS2263" s="13"/>
      <c r="BT2263" s="13"/>
      <c r="BU2263" s="13"/>
      <c r="BV2263" s="13"/>
      <c r="BW2263" s="13"/>
      <c r="BX2263" s="13"/>
      <c r="BY2263" s="13"/>
      <c r="BZ2263" s="13"/>
      <c r="CA2263" s="13"/>
      <c r="CB2263" s="13"/>
      <c r="CC2263" s="13"/>
      <c r="CD2263" s="13"/>
      <c r="CE2263" s="13"/>
      <c r="CF2263" s="13"/>
      <c r="CG2263" s="13"/>
      <c r="CH2263" s="13"/>
      <c r="CI2263" s="13"/>
      <c r="CJ2263" s="13"/>
      <c r="CK2263" s="13"/>
      <c r="CL2263" s="13"/>
      <c r="CM2263" s="13"/>
      <c r="CN2263" s="13"/>
      <c r="CO2263" s="13"/>
      <c r="CP2263" s="13"/>
      <c r="CQ2263" s="13"/>
      <c r="CR2263" s="13"/>
      <c r="CS2263" s="13"/>
      <c r="CT2263" s="13"/>
      <c r="CU2263" s="13"/>
      <c r="CV2263" s="13"/>
      <c r="CW2263" s="13"/>
      <c r="CX2263" s="13"/>
      <c r="CY2263" s="13"/>
      <c r="CZ2263" s="13"/>
      <c r="DA2263" s="13"/>
      <c r="DB2263" s="13"/>
      <c r="DC2263" s="13"/>
      <c r="DD2263" s="13"/>
      <c r="DE2263" s="13"/>
      <c r="DF2263" s="13"/>
      <c r="DG2263" s="13"/>
      <c r="DH2263" s="13"/>
      <c r="DI2263" s="13"/>
      <c r="DJ2263" s="13"/>
      <c r="DK2263" s="13"/>
      <c r="DL2263" s="13"/>
      <c r="DM2263" s="13"/>
      <c r="DN2263" s="13"/>
      <c r="DO2263" s="13"/>
      <c r="DP2263" s="13"/>
      <c r="DQ2263" s="13"/>
      <c r="DR2263" s="13"/>
      <c r="DS2263" s="13"/>
      <c r="DT2263" s="13"/>
      <c r="DU2263" s="13"/>
      <c r="DV2263" s="13"/>
      <c r="DW2263" s="13"/>
      <c r="DX2263" s="13"/>
      <c r="DY2263" s="13"/>
      <c r="DZ2263" s="13"/>
      <c r="EA2263" s="13"/>
      <c r="EB2263" s="13"/>
      <c r="EC2263" s="13"/>
      <c r="ED2263" s="13"/>
      <c r="EE2263" s="13"/>
      <c r="EF2263" s="13"/>
      <c r="EG2263" s="13"/>
      <c r="EH2263" s="13"/>
      <c r="EI2263" s="13"/>
      <c r="EJ2263" s="13"/>
      <c r="EK2263" s="13"/>
      <c r="EL2263" s="13"/>
      <c r="EM2263" s="13"/>
      <c r="EN2263" s="13"/>
      <c r="EO2263" s="13"/>
      <c r="EP2263" s="13"/>
      <c r="EQ2263" s="13"/>
      <c r="ER2263" s="13"/>
      <c r="ES2263" s="13"/>
      <c r="ET2263" s="13"/>
      <c r="EU2263" s="13"/>
      <c r="EV2263" s="13"/>
      <c r="EW2263" s="13"/>
      <c r="EX2263" s="13"/>
      <c r="EY2263" s="13"/>
      <c r="EZ2263" s="13"/>
      <c r="FA2263" s="13"/>
      <c r="FB2263" s="13"/>
      <c r="FC2263" s="13"/>
      <c r="FD2263" s="13"/>
      <c r="FE2263" s="13"/>
      <c r="FF2263" s="13"/>
      <c r="FG2263" s="13"/>
      <c r="FH2263" s="13"/>
      <c r="FI2263" s="13"/>
      <c r="FJ2263" s="13"/>
      <c r="FK2263" s="13"/>
      <c r="FL2263" s="13"/>
      <c r="FM2263" s="13"/>
      <c r="FN2263" s="13"/>
      <c r="FO2263" s="13"/>
      <c r="FP2263" s="13"/>
      <c r="FQ2263" s="13"/>
      <c r="FR2263" s="13"/>
      <c r="FS2263" s="13"/>
      <c r="FT2263" s="13"/>
      <c r="FU2263" s="13"/>
      <c r="FV2263" s="13"/>
      <c r="FW2263" s="13"/>
      <c r="FX2263" s="13"/>
      <c r="FY2263" s="13"/>
      <c r="FZ2263" s="13"/>
      <c r="GA2263" s="13"/>
      <c r="GB2263" s="13"/>
      <c r="GC2263" s="13"/>
      <c r="GD2263" s="13"/>
      <c r="GE2263" s="13"/>
      <c r="GF2263" s="13"/>
      <c r="GG2263" s="13"/>
      <c r="GH2263" s="13"/>
      <c r="GI2263" s="13"/>
      <c r="GJ2263" s="13"/>
      <c r="GK2263" s="13"/>
      <c r="GL2263" s="13"/>
      <c r="GM2263" s="13"/>
      <c r="GN2263" s="13"/>
      <c r="GO2263" s="13"/>
      <c r="GP2263" s="13"/>
      <c r="GQ2263" s="13"/>
      <c r="GR2263" s="13"/>
      <c r="GS2263" s="13"/>
      <c r="GT2263" s="13"/>
      <c r="GU2263" s="13"/>
      <c r="GV2263" s="13"/>
      <c r="GW2263" s="13"/>
      <c r="GX2263" s="13"/>
      <c r="GY2263" s="13"/>
      <c r="GZ2263" s="13"/>
      <c r="HA2263" s="13"/>
      <c r="HB2263" s="13"/>
      <c r="HC2263" s="13"/>
      <c r="HD2263" s="13"/>
      <c r="HE2263" s="13"/>
      <c r="HF2263" s="13"/>
      <c r="HG2263" s="13"/>
      <c r="HH2263" s="13"/>
      <c r="HI2263" s="13"/>
      <c r="HJ2263" s="13"/>
      <c r="HK2263" s="13"/>
      <c r="HL2263" s="13"/>
      <c r="HM2263" s="13"/>
      <c r="HN2263" s="13"/>
      <c r="HO2263" s="13"/>
      <c r="HP2263" s="13"/>
    </row>
    <row r="2264" spans="1:224" s="75" customFormat="1" ht="15.75" x14ac:dyDescent="0.25">
      <c r="A2264" s="22" t="s">
        <v>2906</v>
      </c>
      <c r="B2264" s="51" t="s">
        <v>2905</v>
      </c>
      <c r="C2264" s="52" t="s">
        <v>2840</v>
      </c>
      <c r="D2264" s="22"/>
      <c r="E2264" s="22" t="s">
        <v>3146</v>
      </c>
      <c r="F2264" s="22"/>
      <c r="G2264" s="25">
        <v>720</v>
      </c>
      <c r="H2264" s="7"/>
      <c r="I2264" s="3">
        <f t="shared" si="84"/>
        <v>0</v>
      </c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  <c r="AH2264" s="13"/>
      <c r="AI2264" s="13"/>
      <c r="AJ2264" s="13"/>
      <c r="AK2264" s="13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V2264" s="13"/>
      <c r="AW2264" s="13"/>
      <c r="AX2264" s="13"/>
      <c r="AY2264" s="13"/>
      <c r="AZ2264" s="13"/>
      <c r="BA2264" s="13"/>
      <c r="BB2264" s="13"/>
      <c r="BC2264" s="13"/>
      <c r="BD2264" s="13"/>
      <c r="BE2264" s="13"/>
      <c r="BF2264" s="13"/>
      <c r="BG2264" s="13"/>
      <c r="BH2264" s="13"/>
      <c r="BI2264" s="13"/>
      <c r="BJ2264" s="13"/>
      <c r="BK2264" s="13"/>
      <c r="BL2264" s="13"/>
      <c r="BM2264" s="13"/>
      <c r="BN2264" s="13"/>
      <c r="BO2264" s="13"/>
      <c r="BP2264" s="13"/>
      <c r="BQ2264" s="13"/>
      <c r="BR2264" s="13"/>
      <c r="BS2264" s="13"/>
      <c r="BT2264" s="13"/>
      <c r="BU2264" s="13"/>
      <c r="BV2264" s="13"/>
      <c r="BW2264" s="13"/>
      <c r="BX2264" s="13"/>
      <c r="BY2264" s="13"/>
      <c r="BZ2264" s="13"/>
      <c r="CA2264" s="13"/>
      <c r="CB2264" s="13"/>
      <c r="CC2264" s="13"/>
      <c r="CD2264" s="13"/>
      <c r="CE2264" s="13"/>
      <c r="CF2264" s="13"/>
      <c r="CG2264" s="13"/>
      <c r="CH2264" s="13"/>
      <c r="CI2264" s="13"/>
      <c r="CJ2264" s="13"/>
      <c r="CK2264" s="13"/>
      <c r="CL2264" s="13"/>
      <c r="CM2264" s="13"/>
      <c r="CN2264" s="13"/>
      <c r="CO2264" s="13"/>
      <c r="CP2264" s="13"/>
      <c r="CQ2264" s="13"/>
      <c r="CR2264" s="13"/>
      <c r="CS2264" s="13"/>
      <c r="CT2264" s="13"/>
      <c r="CU2264" s="13"/>
      <c r="CV2264" s="13"/>
      <c r="CW2264" s="13"/>
      <c r="CX2264" s="13"/>
      <c r="CY2264" s="13"/>
      <c r="CZ2264" s="13"/>
      <c r="DA2264" s="13"/>
      <c r="DB2264" s="13"/>
      <c r="DC2264" s="13"/>
      <c r="DD2264" s="13"/>
      <c r="DE2264" s="13"/>
      <c r="DF2264" s="13"/>
      <c r="DG2264" s="13"/>
      <c r="DH2264" s="13"/>
      <c r="DI2264" s="13"/>
      <c r="DJ2264" s="13"/>
      <c r="DK2264" s="13"/>
      <c r="DL2264" s="13"/>
      <c r="DM2264" s="13"/>
      <c r="DN2264" s="13"/>
      <c r="DO2264" s="13"/>
      <c r="DP2264" s="13"/>
      <c r="DQ2264" s="13"/>
      <c r="DR2264" s="13"/>
      <c r="DS2264" s="13"/>
      <c r="DT2264" s="13"/>
      <c r="DU2264" s="13"/>
      <c r="DV2264" s="13"/>
      <c r="DW2264" s="13"/>
      <c r="DX2264" s="13"/>
      <c r="DY2264" s="13"/>
      <c r="DZ2264" s="13"/>
      <c r="EA2264" s="13"/>
      <c r="EB2264" s="13"/>
      <c r="EC2264" s="13"/>
      <c r="ED2264" s="13"/>
      <c r="EE2264" s="13"/>
      <c r="EF2264" s="13"/>
      <c r="EG2264" s="13"/>
      <c r="EH2264" s="13"/>
      <c r="EI2264" s="13"/>
      <c r="EJ2264" s="13"/>
      <c r="EK2264" s="13"/>
      <c r="EL2264" s="13"/>
      <c r="EM2264" s="13"/>
      <c r="EN2264" s="13"/>
      <c r="EO2264" s="13"/>
      <c r="EP2264" s="13"/>
      <c r="EQ2264" s="13"/>
      <c r="ER2264" s="13"/>
      <c r="ES2264" s="13"/>
      <c r="ET2264" s="13"/>
      <c r="EU2264" s="13"/>
      <c r="EV2264" s="13"/>
      <c r="EW2264" s="13"/>
      <c r="EX2264" s="13"/>
      <c r="EY2264" s="13"/>
      <c r="EZ2264" s="13"/>
      <c r="FA2264" s="13"/>
      <c r="FB2264" s="13"/>
      <c r="FC2264" s="13"/>
      <c r="FD2264" s="13"/>
      <c r="FE2264" s="13"/>
      <c r="FF2264" s="13"/>
      <c r="FG2264" s="13"/>
      <c r="FH2264" s="13"/>
      <c r="FI2264" s="13"/>
      <c r="FJ2264" s="13"/>
      <c r="FK2264" s="13"/>
      <c r="FL2264" s="13"/>
      <c r="FM2264" s="13"/>
      <c r="FN2264" s="13"/>
      <c r="FO2264" s="13"/>
      <c r="FP2264" s="13"/>
      <c r="FQ2264" s="13"/>
      <c r="FR2264" s="13"/>
      <c r="FS2264" s="13"/>
      <c r="FT2264" s="13"/>
      <c r="FU2264" s="13"/>
      <c r="FV2264" s="13"/>
      <c r="FW2264" s="13"/>
      <c r="FX2264" s="13"/>
      <c r="FY2264" s="13"/>
      <c r="FZ2264" s="13"/>
      <c r="GA2264" s="13"/>
      <c r="GB2264" s="13"/>
      <c r="GC2264" s="13"/>
      <c r="GD2264" s="13"/>
      <c r="GE2264" s="13"/>
      <c r="GF2264" s="13"/>
      <c r="GG2264" s="13"/>
      <c r="GH2264" s="13"/>
      <c r="GI2264" s="13"/>
      <c r="GJ2264" s="13"/>
      <c r="GK2264" s="13"/>
      <c r="GL2264" s="13"/>
      <c r="GM2264" s="13"/>
      <c r="GN2264" s="13"/>
      <c r="GO2264" s="13"/>
      <c r="GP2264" s="13"/>
      <c r="GQ2264" s="13"/>
      <c r="GR2264" s="13"/>
      <c r="GS2264" s="13"/>
      <c r="GT2264" s="13"/>
      <c r="GU2264" s="13"/>
      <c r="GV2264" s="13"/>
      <c r="GW2264" s="13"/>
      <c r="GX2264" s="13"/>
      <c r="GY2264" s="13"/>
      <c r="GZ2264" s="13"/>
      <c r="HA2264" s="13"/>
      <c r="HB2264" s="13"/>
      <c r="HC2264" s="13"/>
      <c r="HD2264" s="13"/>
      <c r="HE2264" s="13"/>
      <c r="HF2264" s="13"/>
      <c r="HG2264" s="13"/>
      <c r="HH2264" s="13"/>
      <c r="HI2264" s="13"/>
      <c r="HJ2264" s="13"/>
      <c r="HK2264" s="13"/>
      <c r="HL2264" s="13"/>
      <c r="HM2264" s="13"/>
      <c r="HN2264" s="13"/>
      <c r="HO2264" s="13"/>
      <c r="HP2264" s="13"/>
    </row>
    <row r="2265" spans="1:224" s="75" customFormat="1" ht="15.75" x14ac:dyDescent="0.25">
      <c r="A2265" s="22" t="s">
        <v>2909</v>
      </c>
      <c r="B2265" s="51" t="s">
        <v>2905</v>
      </c>
      <c r="C2265" s="52" t="s">
        <v>2867</v>
      </c>
      <c r="D2265" s="22"/>
      <c r="E2265" s="22" t="s">
        <v>3160</v>
      </c>
      <c r="F2265" s="22"/>
      <c r="G2265" s="25">
        <v>1040</v>
      </c>
      <c r="H2265" s="7"/>
      <c r="I2265" s="3">
        <f t="shared" si="84"/>
        <v>0</v>
      </c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3"/>
      <c r="AI2265" s="13"/>
      <c r="AJ2265" s="13"/>
      <c r="AK2265" s="13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V2265" s="13"/>
      <c r="AW2265" s="13"/>
      <c r="AX2265" s="13"/>
      <c r="AY2265" s="13"/>
      <c r="AZ2265" s="13"/>
      <c r="BA2265" s="13"/>
      <c r="BB2265" s="13"/>
      <c r="BC2265" s="13"/>
      <c r="BD2265" s="13"/>
      <c r="BE2265" s="13"/>
      <c r="BF2265" s="13"/>
      <c r="BG2265" s="13"/>
      <c r="BH2265" s="13"/>
      <c r="BI2265" s="13"/>
      <c r="BJ2265" s="13"/>
      <c r="BK2265" s="13"/>
      <c r="BL2265" s="13"/>
      <c r="BM2265" s="13"/>
      <c r="BN2265" s="13"/>
      <c r="BO2265" s="13"/>
      <c r="BP2265" s="13"/>
      <c r="BQ2265" s="13"/>
      <c r="BR2265" s="13"/>
      <c r="BS2265" s="13"/>
      <c r="BT2265" s="13"/>
      <c r="BU2265" s="13"/>
      <c r="BV2265" s="13"/>
      <c r="BW2265" s="13"/>
      <c r="BX2265" s="13"/>
      <c r="BY2265" s="13"/>
      <c r="BZ2265" s="13"/>
      <c r="CA2265" s="13"/>
      <c r="CB2265" s="13"/>
      <c r="CC2265" s="13"/>
      <c r="CD2265" s="13"/>
      <c r="CE2265" s="13"/>
      <c r="CF2265" s="13"/>
      <c r="CG2265" s="13"/>
      <c r="CH2265" s="13"/>
      <c r="CI2265" s="13"/>
      <c r="CJ2265" s="13"/>
      <c r="CK2265" s="13"/>
      <c r="CL2265" s="13"/>
      <c r="CM2265" s="13"/>
      <c r="CN2265" s="13"/>
      <c r="CO2265" s="13"/>
      <c r="CP2265" s="13"/>
      <c r="CQ2265" s="13"/>
      <c r="CR2265" s="13"/>
      <c r="CS2265" s="13"/>
      <c r="CT2265" s="13"/>
      <c r="CU2265" s="13"/>
      <c r="CV2265" s="13"/>
      <c r="CW2265" s="13"/>
      <c r="CX2265" s="13"/>
      <c r="CY2265" s="13"/>
      <c r="CZ2265" s="13"/>
      <c r="DA2265" s="13"/>
      <c r="DB2265" s="13"/>
      <c r="DC2265" s="13"/>
      <c r="DD2265" s="13"/>
      <c r="DE2265" s="13"/>
      <c r="DF2265" s="13"/>
      <c r="DG2265" s="13"/>
      <c r="DH2265" s="13"/>
      <c r="DI2265" s="13"/>
      <c r="DJ2265" s="13"/>
      <c r="DK2265" s="13"/>
      <c r="DL2265" s="13"/>
      <c r="DM2265" s="13"/>
      <c r="DN2265" s="13"/>
      <c r="DO2265" s="13"/>
      <c r="DP2265" s="13"/>
      <c r="DQ2265" s="13"/>
      <c r="DR2265" s="13"/>
      <c r="DS2265" s="13"/>
      <c r="DT2265" s="13"/>
      <c r="DU2265" s="13"/>
      <c r="DV2265" s="13"/>
      <c r="DW2265" s="13"/>
      <c r="DX2265" s="13"/>
      <c r="DY2265" s="13"/>
      <c r="DZ2265" s="13"/>
      <c r="EA2265" s="13"/>
      <c r="EB2265" s="13"/>
      <c r="EC2265" s="13"/>
      <c r="ED2265" s="13"/>
      <c r="EE2265" s="13"/>
      <c r="EF2265" s="13"/>
      <c r="EG2265" s="13"/>
      <c r="EH2265" s="13"/>
      <c r="EI2265" s="13"/>
      <c r="EJ2265" s="13"/>
      <c r="EK2265" s="13"/>
      <c r="EL2265" s="13"/>
      <c r="EM2265" s="13"/>
      <c r="EN2265" s="13"/>
      <c r="EO2265" s="13"/>
      <c r="EP2265" s="13"/>
      <c r="EQ2265" s="13"/>
      <c r="ER2265" s="13"/>
      <c r="ES2265" s="13"/>
      <c r="ET2265" s="13"/>
      <c r="EU2265" s="13"/>
      <c r="EV2265" s="13"/>
      <c r="EW2265" s="13"/>
      <c r="EX2265" s="13"/>
      <c r="EY2265" s="13"/>
      <c r="EZ2265" s="13"/>
      <c r="FA2265" s="13"/>
      <c r="FB2265" s="13"/>
      <c r="FC2265" s="13"/>
      <c r="FD2265" s="13"/>
      <c r="FE2265" s="13"/>
      <c r="FF2265" s="13"/>
      <c r="FG2265" s="13"/>
      <c r="FH2265" s="13"/>
      <c r="FI2265" s="13"/>
      <c r="FJ2265" s="13"/>
      <c r="FK2265" s="13"/>
      <c r="FL2265" s="13"/>
      <c r="FM2265" s="13"/>
      <c r="FN2265" s="13"/>
      <c r="FO2265" s="13"/>
      <c r="FP2265" s="13"/>
      <c r="FQ2265" s="13"/>
      <c r="FR2265" s="13"/>
      <c r="FS2265" s="13"/>
      <c r="FT2265" s="13"/>
      <c r="FU2265" s="13"/>
      <c r="FV2265" s="13"/>
      <c r="FW2265" s="13"/>
      <c r="FX2265" s="13"/>
      <c r="FY2265" s="13"/>
      <c r="FZ2265" s="13"/>
      <c r="GA2265" s="13"/>
      <c r="GB2265" s="13"/>
      <c r="GC2265" s="13"/>
      <c r="GD2265" s="13"/>
      <c r="GE2265" s="13"/>
      <c r="GF2265" s="13"/>
      <c r="GG2265" s="13"/>
      <c r="GH2265" s="13"/>
      <c r="GI2265" s="13"/>
      <c r="GJ2265" s="13"/>
      <c r="GK2265" s="13"/>
      <c r="GL2265" s="13"/>
      <c r="GM2265" s="13"/>
      <c r="GN2265" s="13"/>
      <c r="GO2265" s="13"/>
      <c r="GP2265" s="13"/>
      <c r="GQ2265" s="13"/>
      <c r="GR2265" s="13"/>
      <c r="GS2265" s="13"/>
      <c r="GT2265" s="13"/>
      <c r="GU2265" s="13"/>
      <c r="GV2265" s="13"/>
      <c r="GW2265" s="13"/>
      <c r="GX2265" s="13"/>
      <c r="GY2265" s="13"/>
      <c r="GZ2265" s="13"/>
      <c r="HA2265" s="13"/>
      <c r="HB2265" s="13"/>
      <c r="HC2265" s="13"/>
      <c r="HD2265" s="13"/>
      <c r="HE2265" s="13"/>
      <c r="HF2265" s="13"/>
      <c r="HG2265" s="13"/>
      <c r="HH2265" s="13"/>
      <c r="HI2265" s="13"/>
      <c r="HJ2265" s="13"/>
      <c r="HK2265" s="13"/>
      <c r="HL2265" s="13"/>
      <c r="HM2265" s="13"/>
      <c r="HN2265" s="13"/>
      <c r="HO2265" s="13"/>
      <c r="HP2265" s="13"/>
    </row>
    <row r="2266" spans="1:224" s="75" customFormat="1" ht="15.75" x14ac:dyDescent="0.25">
      <c r="A2266" s="22" t="s">
        <v>2907</v>
      </c>
      <c r="B2266" s="51" t="s">
        <v>2905</v>
      </c>
      <c r="C2266" s="52" t="s">
        <v>2859</v>
      </c>
      <c r="D2266" s="22"/>
      <c r="E2266" s="22" t="s">
        <v>3133</v>
      </c>
      <c r="F2266" s="22"/>
      <c r="G2266" s="25">
        <v>1200</v>
      </c>
      <c r="H2266" s="7"/>
      <c r="I2266" s="3">
        <f t="shared" si="84"/>
        <v>0</v>
      </c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3"/>
      <c r="AI2266" s="13"/>
      <c r="AJ2266" s="13"/>
      <c r="AK2266" s="13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V2266" s="13"/>
      <c r="AW2266" s="13"/>
      <c r="AX2266" s="13"/>
      <c r="AY2266" s="13"/>
      <c r="AZ2266" s="13"/>
      <c r="BA2266" s="13"/>
      <c r="BB2266" s="13"/>
      <c r="BC2266" s="13"/>
      <c r="BD2266" s="13"/>
      <c r="BE2266" s="13"/>
      <c r="BF2266" s="13"/>
      <c r="BG2266" s="13"/>
      <c r="BH2266" s="13"/>
      <c r="BI2266" s="13"/>
      <c r="BJ2266" s="13"/>
      <c r="BK2266" s="13"/>
      <c r="BL2266" s="13"/>
      <c r="BM2266" s="13"/>
      <c r="BN2266" s="13"/>
      <c r="BO2266" s="13"/>
      <c r="BP2266" s="13"/>
      <c r="BQ2266" s="13"/>
      <c r="BR2266" s="13"/>
      <c r="BS2266" s="13"/>
      <c r="BT2266" s="13"/>
      <c r="BU2266" s="13"/>
      <c r="BV2266" s="13"/>
      <c r="BW2266" s="13"/>
      <c r="BX2266" s="13"/>
      <c r="BY2266" s="13"/>
      <c r="BZ2266" s="13"/>
      <c r="CA2266" s="13"/>
      <c r="CB2266" s="13"/>
      <c r="CC2266" s="13"/>
      <c r="CD2266" s="13"/>
      <c r="CE2266" s="13"/>
      <c r="CF2266" s="13"/>
      <c r="CG2266" s="13"/>
      <c r="CH2266" s="13"/>
      <c r="CI2266" s="13"/>
      <c r="CJ2266" s="13"/>
      <c r="CK2266" s="13"/>
      <c r="CL2266" s="13"/>
      <c r="CM2266" s="13"/>
      <c r="CN2266" s="13"/>
      <c r="CO2266" s="13"/>
      <c r="CP2266" s="13"/>
      <c r="CQ2266" s="13"/>
      <c r="CR2266" s="13"/>
      <c r="CS2266" s="13"/>
      <c r="CT2266" s="13"/>
      <c r="CU2266" s="13"/>
      <c r="CV2266" s="13"/>
      <c r="CW2266" s="13"/>
      <c r="CX2266" s="13"/>
      <c r="CY2266" s="13"/>
      <c r="CZ2266" s="13"/>
      <c r="DA2266" s="13"/>
      <c r="DB2266" s="13"/>
      <c r="DC2266" s="13"/>
      <c r="DD2266" s="13"/>
      <c r="DE2266" s="13"/>
      <c r="DF2266" s="13"/>
      <c r="DG2266" s="13"/>
      <c r="DH2266" s="13"/>
      <c r="DI2266" s="13"/>
      <c r="DJ2266" s="13"/>
      <c r="DK2266" s="13"/>
      <c r="DL2266" s="13"/>
      <c r="DM2266" s="13"/>
      <c r="DN2266" s="13"/>
      <c r="DO2266" s="13"/>
      <c r="DP2266" s="13"/>
      <c r="DQ2266" s="13"/>
      <c r="DR2266" s="13"/>
      <c r="DS2266" s="13"/>
      <c r="DT2266" s="13"/>
      <c r="DU2266" s="13"/>
      <c r="DV2266" s="13"/>
      <c r="DW2266" s="13"/>
      <c r="DX2266" s="13"/>
      <c r="DY2266" s="13"/>
      <c r="DZ2266" s="13"/>
      <c r="EA2266" s="13"/>
      <c r="EB2266" s="13"/>
      <c r="EC2266" s="13"/>
      <c r="ED2266" s="13"/>
      <c r="EE2266" s="13"/>
      <c r="EF2266" s="13"/>
      <c r="EG2266" s="13"/>
      <c r="EH2266" s="13"/>
      <c r="EI2266" s="13"/>
      <c r="EJ2266" s="13"/>
      <c r="EK2266" s="13"/>
      <c r="EL2266" s="13"/>
      <c r="EM2266" s="13"/>
      <c r="EN2266" s="13"/>
      <c r="EO2266" s="13"/>
      <c r="EP2266" s="13"/>
      <c r="EQ2266" s="13"/>
      <c r="ER2266" s="13"/>
      <c r="ES2266" s="13"/>
      <c r="ET2266" s="13"/>
      <c r="EU2266" s="13"/>
      <c r="EV2266" s="13"/>
      <c r="EW2266" s="13"/>
      <c r="EX2266" s="13"/>
      <c r="EY2266" s="13"/>
      <c r="EZ2266" s="13"/>
      <c r="FA2266" s="13"/>
      <c r="FB2266" s="13"/>
      <c r="FC2266" s="13"/>
      <c r="FD2266" s="13"/>
      <c r="FE2266" s="13"/>
      <c r="FF2266" s="13"/>
      <c r="FG2266" s="13"/>
      <c r="FH2266" s="13"/>
      <c r="FI2266" s="13"/>
      <c r="FJ2266" s="13"/>
      <c r="FK2266" s="13"/>
      <c r="FL2266" s="13"/>
      <c r="FM2266" s="13"/>
      <c r="FN2266" s="13"/>
      <c r="FO2266" s="13"/>
      <c r="FP2266" s="13"/>
      <c r="FQ2266" s="13"/>
      <c r="FR2266" s="13"/>
      <c r="FS2266" s="13"/>
      <c r="FT2266" s="13"/>
      <c r="FU2266" s="13"/>
      <c r="FV2266" s="13"/>
      <c r="FW2266" s="13"/>
      <c r="FX2266" s="13"/>
      <c r="FY2266" s="13"/>
      <c r="FZ2266" s="13"/>
      <c r="GA2266" s="13"/>
      <c r="GB2266" s="13"/>
      <c r="GC2266" s="13"/>
      <c r="GD2266" s="13"/>
      <c r="GE2266" s="13"/>
      <c r="GF2266" s="13"/>
      <c r="GG2266" s="13"/>
      <c r="GH2266" s="13"/>
      <c r="GI2266" s="13"/>
      <c r="GJ2266" s="13"/>
      <c r="GK2266" s="13"/>
      <c r="GL2266" s="13"/>
      <c r="GM2266" s="13"/>
      <c r="GN2266" s="13"/>
      <c r="GO2266" s="13"/>
      <c r="GP2266" s="13"/>
      <c r="GQ2266" s="13"/>
      <c r="GR2266" s="13"/>
      <c r="GS2266" s="13"/>
      <c r="GT2266" s="13"/>
      <c r="GU2266" s="13"/>
      <c r="GV2266" s="13"/>
      <c r="GW2266" s="13"/>
      <c r="GX2266" s="13"/>
      <c r="GY2266" s="13"/>
      <c r="GZ2266" s="13"/>
      <c r="HA2266" s="13"/>
      <c r="HB2266" s="13"/>
      <c r="HC2266" s="13"/>
      <c r="HD2266" s="13"/>
      <c r="HE2266" s="13"/>
      <c r="HF2266" s="13"/>
      <c r="HG2266" s="13"/>
      <c r="HH2266" s="13"/>
      <c r="HI2266" s="13"/>
      <c r="HJ2266" s="13"/>
      <c r="HK2266" s="13"/>
      <c r="HL2266" s="13"/>
      <c r="HM2266" s="13"/>
      <c r="HN2266" s="13"/>
      <c r="HO2266" s="13"/>
      <c r="HP2266" s="13"/>
    </row>
    <row r="2267" spans="1:224" s="75" customFormat="1" ht="15.75" x14ac:dyDescent="0.25">
      <c r="A2267" s="22" t="s">
        <v>2908</v>
      </c>
      <c r="B2267" s="51" t="s">
        <v>2905</v>
      </c>
      <c r="C2267" s="52" t="s">
        <v>2858</v>
      </c>
      <c r="D2267" s="22"/>
      <c r="E2267" s="22" t="s">
        <v>3147</v>
      </c>
      <c r="F2267" s="22"/>
      <c r="G2267" s="25">
        <v>880</v>
      </c>
      <c r="H2267" s="7"/>
      <c r="I2267" s="3">
        <f t="shared" si="84"/>
        <v>0</v>
      </c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  <c r="AH2267" s="13"/>
      <c r="AI2267" s="13"/>
      <c r="AJ2267" s="13"/>
      <c r="AK2267" s="13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V2267" s="13"/>
      <c r="AW2267" s="13"/>
      <c r="AX2267" s="13"/>
      <c r="AY2267" s="13"/>
      <c r="AZ2267" s="13"/>
      <c r="BA2267" s="13"/>
      <c r="BB2267" s="13"/>
      <c r="BC2267" s="13"/>
      <c r="BD2267" s="13"/>
      <c r="BE2267" s="13"/>
      <c r="BF2267" s="13"/>
      <c r="BG2267" s="13"/>
      <c r="BH2267" s="13"/>
      <c r="BI2267" s="13"/>
      <c r="BJ2267" s="13"/>
      <c r="BK2267" s="13"/>
      <c r="BL2267" s="13"/>
      <c r="BM2267" s="13"/>
      <c r="BN2267" s="13"/>
      <c r="BO2267" s="13"/>
      <c r="BP2267" s="13"/>
      <c r="BQ2267" s="13"/>
      <c r="BR2267" s="13"/>
      <c r="BS2267" s="13"/>
      <c r="BT2267" s="13"/>
      <c r="BU2267" s="13"/>
      <c r="BV2267" s="13"/>
      <c r="BW2267" s="13"/>
      <c r="BX2267" s="13"/>
      <c r="BY2267" s="13"/>
      <c r="BZ2267" s="13"/>
      <c r="CA2267" s="13"/>
      <c r="CB2267" s="13"/>
      <c r="CC2267" s="13"/>
      <c r="CD2267" s="13"/>
      <c r="CE2267" s="13"/>
      <c r="CF2267" s="13"/>
      <c r="CG2267" s="13"/>
      <c r="CH2267" s="13"/>
      <c r="CI2267" s="13"/>
      <c r="CJ2267" s="13"/>
      <c r="CK2267" s="13"/>
      <c r="CL2267" s="13"/>
      <c r="CM2267" s="13"/>
      <c r="CN2267" s="13"/>
      <c r="CO2267" s="13"/>
      <c r="CP2267" s="13"/>
      <c r="CQ2267" s="13"/>
      <c r="CR2267" s="13"/>
      <c r="CS2267" s="13"/>
      <c r="CT2267" s="13"/>
      <c r="CU2267" s="13"/>
      <c r="CV2267" s="13"/>
      <c r="CW2267" s="13"/>
      <c r="CX2267" s="13"/>
      <c r="CY2267" s="13"/>
      <c r="CZ2267" s="13"/>
      <c r="DA2267" s="13"/>
      <c r="DB2267" s="13"/>
      <c r="DC2267" s="13"/>
      <c r="DD2267" s="13"/>
      <c r="DE2267" s="13"/>
      <c r="DF2267" s="13"/>
      <c r="DG2267" s="13"/>
      <c r="DH2267" s="13"/>
      <c r="DI2267" s="13"/>
      <c r="DJ2267" s="13"/>
      <c r="DK2267" s="13"/>
      <c r="DL2267" s="13"/>
      <c r="DM2267" s="13"/>
      <c r="DN2267" s="13"/>
      <c r="DO2267" s="13"/>
      <c r="DP2267" s="13"/>
      <c r="DQ2267" s="13"/>
      <c r="DR2267" s="13"/>
      <c r="DS2267" s="13"/>
      <c r="DT2267" s="13"/>
      <c r="DU2267" s="13"/>
      <c r="DV2267" s="13"/>
      <c r="DW2267" s="13"/>
      <c r="DX2267" s="13"/>
      <c r="DY2267" s="13"/>
      <c r="DZ2267" s="13"/>
      <c r="EA2267" s="13"/>
      <c r="EB2267" s="13"/>
      <c r="EC2267" s="13"/>
      <c r="ED2267" s="13"/>
      <c r="EE2267" s="13"/>
      <c r="EF2267" s="13"/>
      <c r="EG2267" s="13"/>
      <c r="EH2267" s="13"/>
      <c r="EI2267" s="13"/>
      <c r="EJ2267" s="13"/>
      <c r="EK2267" s="13"/>
      <c r="EL2267" s="13"/>
      <c r="EM2267" s="13"/>
      <c r="EN2267" s="13"/>
      <c r="EO2267" s="13"/>
      <c r="EP2267" s="13"/>
      <c r="EQ2267" s="13"/>
      <c r="ER2267" s="13"/>
      <c r="ES2267" s="13"/>
      <c r="ET2267" s="13"/>
      <c r="EU2267" s="13"/>
      <c r="EV2267" s="13"/>
      <c r="EW2267" s="13"/>
      <c r="EX2267" s="13"/>
      <c r="EY2267" s="13"/>
      <c r="EZ2267" s="13"/>
      <c r="FA2267" s="13"/>
      <c r="FB2267" s="13"/>
      <c r="FC2267" s="13"/>
      <c r="FD2267" s="13"/>
      <c r="FE2267" s="13"/>
      <c r="FF2267" s="13"/>
      <c r="FG2267" s="13"/>
      <c r="FH2267" s="13"/>
      <c r="FI2267" s="13"/>
      <c r="FJ2267" s="13"/>
      <c r="FK2267" s="13"/>
      <c r="FL2267" s="13"/>
      <c r="FM2267" s="13"/>
      <c r="FN2267" s="13"/>
      <c r="FO2267" s="13"/>
      <c r="FP2267" s="13"/>
      <c r="FQ2267" s="13"/>
      <c r="FR2267" s="13"/>
      <c r="FS2267" s="13"/>
      <c r="FT2267" s="13"/>
      <c r="FU2267" s="13"/>
      <c r="FV2267" s="13"/>
      <c r="FW2267" s="13"/>
      <c r="FX2267" s="13"/>
      <c r="FY2267" s="13"/>
      <c r="FZ2267" s="13"/>
      <c r="GA2267" s="13"/>
      <c r="GB2267" s="13"/>
      <c r="GC2267" s="13"/>
      <c r="GD2267" s="13"/>
      <c r="GE2267" s="13"/>
      <c r="GF2267" s="13"/>
      <c r="GG2267" s="13"/>
      <c r="GH2267" s="13"/>
      <c r="GI2267" s="13"/>
      <c r="GJ2267" s="13"/>
      <c r="GK2267" s="13"/>
      <c r="GL2267" s="13"/>
      <c r="GM2267" s="13"/>
      <c r="GN2267" s="13"/>
      <c r="GO2267" s="13"/>
      <c r="GP2267" s="13"/>
      <c r="GQ2267" s="13"/>
      <c r="GR2267" s="13"/>
      <c r="GS2267" s="13"/>
      <c r="GT2267" s="13"/>
      <c r="GU2267" s="13"/>
      <c r="GV2267" s="13"/>
      <c r="GW2267" s="13"/>
      <c r="GX2267" s="13"/>
      <c r="GY2267" s="13"/>
      <c r="GZ2267" s="13"/>
      <c r="HA2267" s="13"/>
      <c r="HB2267" s="13"/>
      <c r="HC2267" s="13"/>
      <c r="HD2267" s="13"/>
      <c r="HE2267" s="13"/>
      <c r="HF2267" s="13"/>
      <c r="HG2267" s="13"/>
      <c r="HH2267" s="13"/>
      <c r="HI2267" s="13"/>
      <c r="HJ2267" s="13"/>
      <c r="HK2267" s="13"/>
      <c r="HL2267" s="13"/>
      <c r="HM2267" s="13"/>
      <c r="HN2267" s="13"/>
      <c r="HO2267" s="13"/>
      <c r="HP2267" s="13"/>
    </row>
    <row r="2268" spans="1:224" s="75" customFormat="1" ht="15.75" x14ac:dyDescent="0.25">
      <c r="A2268" s="22" t="s">
        <v>2760</v>
      </c>
      <c r="B2268" s="51" t="s">
        <v>2905</v>
      </c>
      <c r="C2268" s="52" t="s">
        <v>2853</v>
      </c>
      <c r="D2268" s="22"/>
      <c r="E2268" s="22" t="s">
        <v>114</v>
      </c>
      <c r="F2268" s="22"/>
      <c r="G2268" s="25">
        <v>2000</v>
      </c>
      <c r="H2268" s="7"/>
      <c r="I2268" s="3">
        <f t="shared" si="84"/>
        <v>0</v>
      </c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3"/>
      <c r="AI2268" s="13"/>
      <c r="AJ2268" s="13"/>
      <c r="AK2268" s="13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V2268" s="13"/>
      <c r="AW2268" s="13"/>
      <c r="AX2268" s="13"/>
      <c r="AY2268" s="13"/>
      <c r="AZ2268" s="13"/>
      <c r="BA2268" s="13"/>
      <c r="BB2268" s="13"/>
      <c r="BC2268" s="13"/>
      <c r="BD2268" s="13"/>
      <c r="BE2268" s="13"/>
      <c r="BF2268" s="13"/>
      <c r="BG2268" s="13"/>
      <c r="BH2268" s="13"/>
      <c r="BI2268" s="13"/>
      <c r="BJ2268" s="13"/>
      <c r="BK2268" s="13"/>
      <c r="BL2268" s="13"/>
      <c r="BM2268" s="13"/>
      <c r="BN2268" s="13"/>
      <c r="BO2268" s="13"/>
      <c r="BP2268" s="13"/>
      <c r="BQ2268" s="13"/>
      <c r="BR2268" s="13"/>
      <c r="BS2268" s="13"/>
      <c r="BT2268" s="13"/>
      <c r="BU2268" s="13"/>
      <c r="BV2268" s="13"/>
      <c r="BW2268" s="13"/>
      <c r="BX2268" s="13"/>
      <c r="BY2268" s="13"/>
      <c r="BZ2268" s="13"/>
      <c r="CA2268" s="13"/>
      <c r="CB2268" s="13"/>
      <c r="CC2268" s="13"/>
      <c r="CD2268" s="13"/>
      <c r="CE2268" s="13"/>
      <c r="CF2268" s="13"/>
      <c r="CG2268" s="13"/>
      <c r="CH2268" s="13"/>
      <c r="CI2268" s="13"/>
      <c r="CJ2268" s="13"/>
      <c r="CK2268" s="13"/>
      <c r="CL2268" s="13"/>
      <c r="CM2268" s="13"/>
      <c r="CN2268" s="13"/>
      <c r="CO2268" s="13"/>
      <c r="CP2268" s="13"/>
      <c r="CQ2268" s="13"/>
      <c r="CR2268" s="13"/>
      <c r="CS2268" s="13"/>
      <c r="CT2268" s="13"/>
      <c r="CU2268" s="13"/>
      <c r="CV2268" s="13"/>
      <c r="CW2268" s="13"/>
      <c r="CX2268" s="13"/>
      <c r="CY2268" s="13"/>
      <c r="CZ2268" s="13"/>
      <c r="DA2268" s="13"/>
      <c r="DB2268" s="13"/>
      <c r="DC2268" s="13"/>
      <c r="DD2268" s="13"/>
      <c r="DE2268" s="13"/>
      <c r="DF2268" s="13"/>
      <c r="DG2268" s="13"/>
      <c r="DH2268" s="13"/>
      <c r="DI2268" s="13"/>
      <c r="DJ2268" s="13"/>
      <c r="DK2268" s="13"/>
      <c r="DL2268" s="13"/>
      <c r="DM2268" s="13"/>
      <c r="DN2268" s="13"/>
      <c r="DO2268" s="13"/>
      <c r="DP2268" s="13"/>
      <c r="DQ2268" s="13"/>
      <c r="DR2268" s="13"/>
      <c r="DS2268" s="13"/>
      <c r="DT2268" s="13"/>
      <c r="DU2268" s="13"/>
      <c r="DV2268" s="13"/>
      <c r="DW2268" s="13"/>
      <c r="DX2268" s="13"/>
      <c r="DY2268" s="13"/>
      <c r="DZ2268" s="13"/>
      <c r="EA2268" s="13"/>
      <c r="EB2268" s="13"/>
      <c r="EC2268" s="13"/>
      <c r="ED2268" s="13"/>
      <c r="EE2268" s="13"/>
      <c r="EF2268" s="13"/>
      <c r="EG2268" s="13"/>
      <c r="EH2268" s="13"/>
      <c r="EI2268" s="13"/>
      <c r="EJ2268" s="13"/>
      <c r="EK2268" s="13"/>
      <c r="EL2268" s="13"/>
      <c r="EM2268" s="13"/>
      <c r="EN2268" s="13"/>
      <c r="EO2268" s="13"/>
      <c r="EP2268" s="13"/>
      <c r="EQ2268" s="13"/>
      <c r="ER2268" s="13"/>
      <c r="ES2268" s="13"/>
      <c r="ET2268" s="13"/>
      <c r="EU2268" s="13"/>
      <c r="EV2268" s="13"/>
      <c r="EW2268" s="13"/>
      <c r="EX2268" s="13"/>
      <c r="EY2268" s="13"/>
      <c r="EZ2268" s="13"/>
      <c r="FA2268" s="13"/>
      <c r="FB2268" s="13"/>
      <c r="FC2268" s="13"/>
      <c r="FD2268" s="13"/>
      <c r="FE2268" s="13"/>
      <c r="FF2268" s="13"/>
      <c r="FG2268" s="13"/>
      <c r="FH2268" s="13"/>
      <c r="FI2268" s="13"/>
      <c r="FJ2268" s="13"/>
      <c r="FK2268" s="13"/>
      <c r="FL2268" s="13"/>
      <c r="FM2268" s="13"/>
      <c r="FN2268" s="13"/>
      <c r="FO2268" s="13"/>
      <c r="FP2268" s="13"/>
      <c r="FQ2268" s="13"/>
      <c r="FR2268" s="13"/>
      <c r="FS2268" s="13"/>
      <c r="FT2268" s="13"/>
      <c r="FU2268" s="13"/>
      <c r="FV2268" s="13"/>
      <c r="FW2268" s="13"/>
      <c r="FX2268" s="13"/>
      <c r="FY2268" s="13"/>
      <c r="FZ2268" s="13"/>
      <c r="GA2268" s="13"/>
      <c r="GB2268" s="13"/>
      <c r="GC2268" s="13"/>
      <c r="GD2268" s="13"/>
      <c r="GE2268" s="13"/>
      <c r="GF2268" s="13"/>
      <c r="GG2268" s="13"/>
      <c r="GH2268" s="13"/>
      <c r="GI2268" s="13"/>
      <c r="GJ2268" s="13"/>
      <c r="GK2268" s="13"/>
      <c r="GL2268" s="13"/>
      <c r="GM2268" s="13"/>
      <c r="GN2268" s="13"/>
      <c r="GO2268" s="13"/>
      <c r="GP2268" s="13"/>
      <c r="GQ2268" s="13"/>
      <c r="GR2268" s="13"/>
      <c r="GS2268" s="13"/>
      <c r="GT2268" s="13"/>
      <c r="GU2268" s="13"/>
      <c r="GV2268" s="13"/>
      <c r="GW2268" s="13"/>
      <c r="GX2268" s="13"/>
      <c r="GY2268" s="13"/>
      <c r="GZ2268" s="13"/>
      <c r="HA2268" s="13"/>
      <c r="HB2268" s="13"/>
      <c r="HC2268" s="13"/>
      <c r="HD2268" s="13"/>
      <c r="HE2268" s="13"/>
      <c r="HF2268" s="13"/>
      <c r="HG2268" s="13"/>
      <c r="HH2268" s="13"/>
      <c r="HI2268" s="13"/>
      <c r="HJ2268" s="13"/>
      <c r="HK2268" s="13"/>
      <c r="HL2268" s="13"/>
      <c r="HM2268" s="13"/>
      <c r="HN2268" s="13"/>
      <c r="HO2268" s="13"/>
      <c r="HP2268" s="13"/>
    </row>
    <row r="2269" spans="1:224" s="75" customFormat="1" ht="15.75" x14ac:dyDescent="0.25">
      <c r="A2269" s="22" t="s">
        <v>1432</v>
      </c>
      <c r="B2269" s="51" t="s">
        <v>137</v>
      </c>
      <c r="C2269" s="52" t="s">
        <v>18</v>
      </c>
      <c r="D2269" s="22"/>
      <c r="E2269" s="22"/>
      <c r="F2269" s="22"/>
      <c r="G2269" s="25">
        <v>24</v>
      </c>
      <c r="H2269" s="7"/>
      <c r="I2269" s="3">
        <f t="shared" si="84"/>
        <v>0</v>
      </c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3"/>
      <c r="AI2269" s="13"/>
      <c r="AJ2269" s="13"/>
      <c r="AK2269" s="13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V2269" s="13"/>
      <c r="AW2269" s="13"/>
      <c r="AX2269" s="13"/>
      <c r="AY2269" s="13"/>
      <c r="AZ2269" s="13"/>
      <c r="BA2269" s="13"/>
      <c r="BB2269" s="13"/>
      <c r="BC2269" s="13"/>
      <c r="BD2269" s="13"/>
      <c r="BE2269" s="13"/>
      <c r="BF2269" s="13"/>
      <c r="BG2269" s="13"/>
      <c r="BH2269" s="13"/>
      <c r="BI2269" s="13"/>
      <c r="BJ2269" s="13"/>
      <c r="BK2269" s="13"/>
      <c r="BL2269" s="13"/>
      <c r="BM2269" s="13"/>
      <c r="BN2269" s="13"/>
      <c r="BO2269" s="13"/>
      <c r="BP2269" s="13"/>
      <c r="BQ2269" s="13"/>
      <c r="BR2269" s="13"/>
      <c r="BS2269" s="13"/>
      <c r="BT2269" s="13"/>
      <c r="BU2269" s="13"/>
      <c r="BV2269" s="13"/>
      <c r="BW2269" s="13"/>
      <c r="BX2269" s="13"/>
      <c r="BY2269" s="13"/>
      <c r="BZ2269" s="13"/>
      <c r="CA2269" s="13"/>
      <c r="CB2269" s="13"/>
      <c r="CC2269" s="13"/>
      <c r="CD2269" s="13"/>
      <c r="CE2269" s="13"/>
      <c r="CF2269" s="13"/>
      <c r="CG2269" s="13"/>
      <c r="CH2269" s="13"/>
      <c r="CI2269" s="13"/>
      <c r="CJ2269" s="13"/>
      <c r="CK2269" s="13"/>
      <c r="CL2269" s="13"/>
      <c r="CM2269" s="13"/>
      <c r="CN2269" s="13"/>
      <c r="CO2269" s="13"/>
      <c r="CP2269" s="13"/>
      <c r="CQ2269" s="13"/>
      <c r="CR2269" s="13"/>
      <c r="CS2269" s="13"/>
      <c r="CT2269" s="13"/>
      <c r="CU2269" s="13"/>
      <c r="CV2269" s="13"/>
      <c r="CW2269" s="13"/>
      <c r="CX2269" s="13"/>
      <c r="CY2269" s="13"/>
      <c r="CZ2269" s="13"/>
      <c r="DA2269" s="13"/>
      <c r="DB2269" s="13"/>
      <c r="DC2269" s="13"/>
      <c r="DD2269" s="13"/>
      <c r="DE2269" s="13"/>
      <c r="DF2269" s="13"/>
      <c r="DG2269" s="13"/>
      <c r="DH2269" s="13"/>
      <c r="DI2269" s="13"/>
      <c r="DJ2269" s="13"/>
      <c r="DK2269" s="13"/>
      <c r="DL2269" s="13"/>
      <c r="DM2269" s="13"/>
      <c r="DN2269" s="13"/>
      <c r="DO2269" s="13"/>
      <c r="DP2269" s="13"/>
      <c r="DQ2269" s="13"/>
      <c r="DR2269" s="13"/>
      <c r="DS2269" s="13"/>
      <c r="DT2269" s="13"/>
      <c r="DU2269" s="13"/>
      <c r="DV2269" s="13"/>
      <c r="DW2269" s="13"/>
      <c r="DX2269" s="13"/>
      <c r="DY2269" s="13"/>
      <c r="DZ2269" s="13"/>
      <c r="EA2269" s="13"/>
      <c r="EB2269" s="13"/>
      <c r="EC2269" s="13"/>
      <c r="ED2269" s="13"/>
      <c r="EE2269" s="13"/>
      <c r="EF2269" s="13"/>
      <c r="EG2269" s="13"/>
      <c r="EH2269" s="13"/>
      <c r="EI2269" s="13"/>
      <c r="EJ2269" s="13"/>
      <c r="EK2269" s="13"/>
      <c r="EL2269" s="13"/>
      <c r="EM2269" s="13"/>
      <c r="EN2269" s="13"/>
      <c r="EO2269" s="13"/>
      <c r="EP2269" s="13"/>
      <c r="EQ2269" s="13"/>
      <c r="ER2269" s="13"/>
      <c r="ES2269" s="13"/>
      <c r="ET2269" s="13"/>
      <c r="EU2269" s="13"/>
      <c r="EV2269" s="13"/>
      <c r="EW2269" s="13"/>
      <c r="EX2269" s="13"/>
      <c r="EY2269" s="13"/>
      <c r="EZ2269" s="13"/>
      <c r="FA2269" s="13"/>
      <c r="FB2269" s="13"/>
      <c r="FC2269" s="13"/>
      <c r="FD2269" s="13"/>
      <c r="FE2269" s="13"/>
      <c r="FF2269" s="13"/>
      <c r="FG2269" s="13"/>
      <c r="FH2269" s="13"/>
      <c r="FI2269" s="13"/>
      <c r="FJ2269" s="13"/>
      <c r="FK2269" s="13"/>
      <c r="FL2269" s="13"/>
      <c r="FM2269" s="13"/>
      <c r="FN2269" s="13"/>
      <c r="FO2269" s="13"/>
      <c r="FP2269" s="13"/>
      <c r="FQ2269" s="13"/>
      <c r="FR2269" s="13"/>
      <c r="FS2269" s="13"/>
      <c r="FT2269" s="13"/>
      <c r="FU2269" s="13"/>
      <c r="FV2269" s="13"/>
      <c r="FW2269" s="13"/>
      <c r="FX2269" s="13"/>
      <c r="FY2269" s="13"/>
      <c r="FZ2269" s="13"/>
      <c r="GA2269" s="13"/>
      <c r="GB2269" s="13"/>
      <c r="GC2269" s="13"/>
      <c r="GD2269" s="13"/>
      <c r="GE2269" s="13"/>
      <c r="GF2269" s="13"/>
      <c r="GG2269" s="13"/>
      <c r="GH2269" s="13"/>
      <c r="GI2269" s="13"/>
      <c r="GJ2269" s="13"/>
      <c r="GK2269" s="13"/>
      <c r="GL2269" s="13"/>
      <c r="GM2269" s="13"/>
      <c r="GN2269" s="13"/>
      <c r="GO2269" s="13"/>
      <c r="GP2269" s="13"/>
      <c r="GQ2269" s="13"/>
      <c r="GR2269" s="13"/>
      <c r="GS2269" s="13"/>
      <c r="GT2269" s="13"/>
      <c r="GU2269" s="13"/>
      <c r="GV2269" s="13"/>
      <c r="GW2269" s="13"/>
      <c r="GX2269" s="13"/>
      <c r="GY2269" s="13"/>
      <c r="GZ2269" s="13"/>
      <c r="HA2269" s="13"/>
      <c r="HB2269" s="13"/>
      <c r="HC2269" s="13"/>
      <c r="HD2269" s="13"/>
      <c r="HE2269" s="13"/>
      <c r="HF2269" s="13"/>
      <c r="HG2269" s="13"/>
      <c r="HH2269" s="13"/>
      <c r="HI2269" s="13"/>
      <c r="HJ2269" s="13"/>
      <c r="HK2269" s="13"/>
      <c r="HL2269" s="13"/>
      <c r="HM2269" s="13"/>
      <c r="HN2269" s="13"/>
      <c r="HO2269" s="13"/>
      <c r="HP2269" s="13"/>
    </row>
    <row r="2270" spans="1:224" s="75" customFormat="1" ht="15.75" x14ac:dyDescent="0.25">
      <c r="A2270" s="22" t="s">
        <v>1433</v>
      </c>
      <c r="B2270" s="51" t="s">
        <v>137</v>
      </c>
      <c r="C2270" s="52" t="s">
        <v>19</v>
      </c>
      <c r="D2270" s="22"/>
      <c r="E2270" s="22"/>
      <c r="F2270" s="22"/>
      <c r="G2270" s="25">
        <v>70</v>
      </c>
      <c r="H2270" s="7"/>
      <c r="I2270" s="3">
        <f t="shared" si="84"/>
        <v>0</v>
      </c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  <c r="AH2270" s="13"/>
      <c r="AI2270" s="13"/>
      <c r="AJ2270" s="13"/>
      <c r="AK2270" s="13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V2270" s="13"/>
      <c r="AW2270" s="13"/>
      <c r="AX2270" s="13"/>
      <c r="AY2270" s="13"/>
      <c r="AZ2270" s="13"/>
      <c r="BA2270" s="13"/>
      <c r="BB2270" s="13"/>
      <c r="BC2270" s="13"/>
      <c r="BD2270" s="13"/>
      <c r="BE2270" s="13"/>
      <c r="BF2270" s="13"/>
      <c r="BG2270" s="13"/>
      <c r="BH2270" s="13"/>
      <c r="BI2270" s="13"/>
      <c r="BJ2270" s="13"/>
      <c r="BK2270" s="13"/>
      <c r="BL2270" s="13"/>
      <c r="BM2270" s="13"/>
      <c r="BN2270" s="13"/>
      <c r="BO2270" s="13"/>
      <c r="BP2270" s="13"/>
      <c r="BQ2270" s="13"/>
      <c r="BR2270" s="13"/>
      <c r="BS2270" s="13"/>
      <c r="BT2270" s="13"/>
      <c r="BU2270" s="13"/>
      <c r="BV2270" s="13"/>
      <c r="BW2270" s="13"/>
      <c r="BX2270" s="13"/>
      <c r="BY2270" s="13"/>
      <c r="BZ2270" s="13"/>
      <c r="CA2270" s="13"/>
      <c r="CB2270" s="13"/>
      <c r="CC2270" s="13"/>
      <c r="CD2270" s="13"/>
      <c r="CE2270" s="13"/>
      <c r="CF2270" s="13"/>
      <c r="CG2270" s="13"/>
      <c r="CH2270" s="13"/>
      <c r="CI2270" s="13"/>
      <c r="CJ2270" s="13"/>
      <c r="CK2270" s="13"/>
      <c r="CL2270" s="13"/>
      <c r="CM2270" s="13"/>
      <c r="CN2270" s="13"/>
      <c r="CO2270" s="13"/>
      <c r="CP2270" s="13"/>
      <c r="CQ2270" s="13"/>
      <c r="CR2270" s="13"/>
      <c r="CS2270" s="13"/>
      <c r="CT2270" s="13"/>
      <c r="CU2270" s="13"/>
      <c r="CV2270" s="13"/>
      <c r="CW2270" s="13"/>
      <c r="CX2270" s="13"/>
      <c r="CY2270" s="13"/>
      <c r="CZ2270" s="13"/>
      <c r="DA2270" s="13"/>
      <c r="DB2270" s="13"/>
      <c r="DC2270" s="13"/>
      <c r="DD2270" s="13"/>
      <c r="DE2270" s="13"/>
      <c r="DF2270" s="13"/>
      <c r="DG2270" s="13"/>
      <c r="DH2270" s="13"/>
      <c r="DI2270" s="13"/>
      <c r="DJ2270" s="13"/>
      <c r="DK2270" s="13"/>
      <c r="DL2270" s="13"/>
      <c r="DM2270" s="13"/>
      <c r="DN2270" s="13"/>
      <c r="DO2270" s="13"/>
      <c r="DP2270" s="13"/>
      <c r="DQ2270" s="13"/>
      <c r="DR2270" s="13"/>
      <c r="DS2270" s="13"/>
      <c r="DT2270" s="13"/>
      <c r="DU2270" s="13"/>
      <c r="DV2270" s="13"/>
      <c r="DW2270" s="13"/>
      <c r="DX2270" s="13"/>
      <c r="DY2270" s="13"/>
      <c r="DZ2270" s="13"/>
      <c r="EA2270" s="13"/>
      <c r="EB2270" s="13"/>
      <c r="EC2270" s="13"/>
      <c r="ED2270" s="13"/>
      <c r="EE2270" s="13"/>
      <c r="EF2270" s="13"/>
      <c r="EG2270" s="13"/>
      <c r="EH2270" s="13"/>
      <c r="EI2270" s="13"/>
      <c r="EJ2270" s="13"/>
      <c r="EK2270" s="13"/>
      <c r="EL2270" s="13"/>
      <c r="EM2270" s="13"/>
      <c r="EN2270" s="13"/>
      <c r="EO2270" s="13"/>
      <c r="EP2270" s="13"/>
      <c r="EQ2270" s="13"/>
      <c r="ER2270" s="13"/>
      <c r="ES2270" s="13"/>
      <c r="ET2270" s="13"/>
      <c r="EU2270" s="13"/>
      <c r="EV2270" s="13"/>
      <c r="EW2270" s="13"/>
      <c r="EX2270" s="13"/>
      <c r="EY2270" s="13"/>
      <c r="EZ2270" s="13"/>
      <c r="FA2270" s="13"/>
      <c r="FB2270" s="13"/>
      <c r="FC2270" s="13"/>
      <c r="FD2270" s="13"/>
      <c r="FE2270" s="13"/>
      <c r="FF2270" s="13"/>
      <c r="FG2270" s="13"/>
      <c r="FH2270" s="13"/>
      <c r="FI2270" s="13"/>
      <c r="FJ2270" s="13"/>
      <c r="FK2270" s="13"/>
      <c r="FL2270" s="13"/>
      <c r="FM2270" s="13"/>
      <c r="FN2270" s="13"/>
      <c r="FO2270" s="13"/>
      <c r="FP2270" s="13"/>
      <c r="FQ2270" s="13"/>
      <c r="FR2270" s="13"/>
      <c r="FS2270" s="13"/>
      <c r="FT2270" s="13"/>
      <c r="FU2270" s="13"/>
      <c r="FV2270" s="13"/>
      <c r="FW2270" s="13"/>
      <c r="FX2270" s="13"/>
      <c r="FY2270" s="13"/>
      <c r="FZ2270" s="13"/>
      <c r="GA2270" s="13"/>
      <c r="GB2270" s="13"/>
      <c r="GC2270" s="13"/>
      <c r="GD2270" s="13"/>
      <c r="GE2270" s="13"/>
      <c r="GF2270" s="13"/>
      <c r="GG2270" s="13"/>
      <c r="GH2270" s="13"/>
      <c r="GI2270" s="13"/>
      <c r="GJ2270" s="13"/>
      <c r="GK2270" s="13"/>
      <c r="GL2270" s="13"/>
      <c r="GM2270" s="13"/>
      <c r="GN2270" s="13"/>
      <c r="GO2270" s="13"/>
      <c r="GP2270" s="13"/>
      <c r="GQ2270" s="13"/>
      <c r="GR2270" s="13"/>
      <c r="GS2270" s="13"/>
      <c r="GT2270" s="13"/>
      <c r="GU2270" s="13"/>
      <c r="GV2270" s="13"/>
      <c r="GW2270" s="13"/>
      <c r="GX2270" s="13"/>
      <c r="GY2270" s="13"/>
      <c r="GZ2270" s="13"/>
      <c r="HA2270" s="13"/>
      <c r="HB2270" s="13"/>
      <c r="HC2270" s="13"/>
      <c r="HD2270" s="13"/>
      <c r="HE2270" s="13"/>
      <c r="HF2270" s="13"/>
      <c r="HG2270" s="13"/>
      <c r="HH2270" s="13"/>
      <c r="HI2270" s="13"/>
      <c r="HJ2270" s="13"/>
      <c r="HK2270" s="13"/>
      <c r="HL2270" s="13"/>
      <c r="HM2270" s="13"/>
      <c r="HN2270" s="13"/>
      <c r="HO2270" s="13"/>
      <c r="HP2270" s="13"/>
    </row>
    <row r="2271" spans="1:224" s="75" customFormat="1" ht="15.75" x14ac:dyDescent="0.25">
      <c r="A2271" s="22" t="s">
        <v>5321</v>
      </c>
      <c r="B2271" s="51" t="s">
        <v>5322</v>
      </c>
      <c r="C2271" s="52" t="s">
        <v>4048</v>
      </c>
      <c r="D2271" s="22"/>
      <c r="E2271" s="22"/>
      <c r="F2271" s="22" t="s">
        <v>3203</v>
      </c>
      <c r="G2271" s="25">
        <v>22</v>
      </c>
      <c r="H2271" s="7"/>
      <c r="I2271" s="3">
        <f t="shared" si="84"/>
        <v>0</v>
      </c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3"/>
      <c r="AI2271" s="13"/>
      <c r="AJ2271" s="13"/>
      <c r="AK2271" s="13"/>
      <c r="AL2271" s="13"/>
      <c r="AM2271" s="13"/>
      <c r="AN2271" s="13"/>
      <c r="AO2271" s="13"/>
      <c r="AP2271" s="13"/>
      <c r="AQ2271" s="13"/>
      <c r="AR2271" s="13"/>
      <c r="AS2271" s="13"/>
      <c r="AT2271" s="13"/>
      <c r="AU2271" s="13"/>
      <c r="AV2271" s="13"/>
      <c r="AW2271" s="13"/>
      <c r="AX2271" s="13"/>
      <c r="AY2271" s="13"/>
      <c r="AZ2271" s="13"/>
      <c r="BA2271" s="13"/>
      <c r="BB2271" s="13"/>
      <c r="BC2271" s="13"/>
      <c r="BD2271" s="13"/>
      <c r="BE2271" s="13"/>
      <c r="BF2271" s="13"/>
      <c r="BG2271" s="13"/>
      <c r="BH2271" s="13"/>
      <c r="BI2271" s="13"/>
      <c r="BJ2271" s="13"/>
      <c r="BK2271" s="13"/>
      <c r="BL2271" s="13"/>
      <c r="BM2271" s="13"/>
      <c r="BN2271" s="13"/>
      <c r="BO2271" s="13"/>
      <c r="BP2271" s="13"/>
      <c r="BQ2271" s="13"/>
      <c r="BR2271" s="13"/>
      <c r="BS2271" s="13"/>
      <c r="BT2271" s="13"/>
      <c r="BU2271" s="13"/>
      <c r="BV2271" s="13"/>
      <c r="BW2271" s="13"/>
      <c r="BX2271" s="13"/>
      <c r="BY2271" s="13"/>
      <c r="BZ2271" s="13"/>
      <c r="CA2271" s="13"/>
      <c r="CB2271" s="13"/>
      <c r="CC2271" s="13"/>
      <c r="CD2271" s="13"/>
      <c r="CE2271" s="13"/>
      <c r="CF2271" s="13"/>
      <c r="CG2271" s="13"/>
      <c r="CH2271" s="13"/>
      <c r="CI2271" s="13"/>
      <c r="CJ2271" s="13"/>
      <c r="CK2271" s="13"/>
      <c r="CL2271" s="13"/>
      <c r="CM2271" s="13"/>
      <c r="CN2271" s="13"/>
      <c r="CO2271" s="13"/>
      <c r="CP2271" s="13"/>
      <c r="CQ2271" s="13"/>
      <c r="CR2271" s="13"/>
      <c r="CS2271" s="13"/>
      <c r="CT2271" s="13"/>
      <c r="CU2271" s="13"/>
      <c r="CV2271" s="13"/>
      <c r="CW2271" s="13"/>
      <c r="CX2271" s="13"/>
      <c r="CY2271" s="13"/>
      <c r="CZ2271" s="13"/>
      <c r="DA2271" s="13"/>
      <c r="DB2271" s="13"/>
      <c r="DC2271" s="13"/>
      <c r="DD2271" s="13"/>
      <c r="DE2271" s="13"/>
      <c r="DF2271" s="13"/>
      <c r="DG2271" s="13"/>
      <c r="DH2271" s="13"/>
      <c r="DI2271" s="13"/>
      <c r="DJ2271" s="13"/>
      <c r="DK2271" s="13"/>
      <c r="DL2271" s="13"/>
      <c r="DM2271" s="13"/>
      <c r="DN2271" s="13"/>
      <c r="DO2271" s="13"/>
      <c r="DP2271" s="13"/>
      <c r="DQ2271" s="13"/>
      <c r="DR2271" s="13"/>
      <c r="DS2271" s="13"/>
      <c r="DT2271" s="13"/>
      <c r="DU2271" s="13"/>
      <c r="DV2271" s="13"/>
      <c r="DW2271" s="13"/>
      <c r="DX2271" s="13"/>
      <c r="DY2271" s="13"/>
      <c r="DZ2271" s="13"/>
      <c r="EA2271" s="13"/>
      <c r="EB2271" s="13"/>
      <c r="EC2271" s="13"/>
      <c r="ED2271" s="13"/>
      <c r="EE2271" s="13"/>
      <c r="EF2271" s="13"/>
      <c r="EG2271" s="13"/>
      <c r="EH2271" s="13"/>
      <c r="EI2271" s="13"/>
      <c r="EJ2271" s="13"/>
      <c r="EK2271" s="13"/>
      <c r="EL2271" s="13"/>
      <c r="EM2271" s="13"/>
      <c r="EN2271" s="13"/>
      <c r="EO2271" s="13"/>
      <c r="EP2271" s="13"/>
      <c r="EQ2271" s="13"/>
      <c r="ER2271" s="13"/>
      <c r="ES2271" s="13"/>
      <c r="ET2271" s="13"/>
      <c r="EU2271" s="13"/>
      <c r="EV2271" s="13"/>
      <c r="EW2271" s="13"/>
      <c r="EX2271" s="13"/>
      <c r="EY2271" s="13"/>
      <c r="EZ2271" s="13"/>
      <c r="FA2271" s="13"/>
      <c r="FB2271" s="13"/>
      <c r="FC2271" s="13"/>
      <c r="FD2271" s="13"/>
      <c r="FE2271" s="13"/>
      <c r="FF2271" s="13"/>
      <c r="FG2271" s="13"/>
      <c r="FH2271" s="13"/>
      <c r="FI2271" s="13"/>
      <c r="FJ2271" s="13"/>
      <c r="FK2271" s="13"/>
      <c r="FL2271" s="13"/>
      <c r="FM2271" s="13"/>
      <c r="FN2271" s="13"/>
      <c r="FO2271" s="13"/>
      <c r="FP2271" s="13"/>
      <c r="FQ2271" s="13"/>
      <c r="FR2271" s="13"/>
      <c r="FS2271" s="13"/>
      <c r="FT2271" s="13"/>
      <c r="FU2271" s="13"/>
      <c r="FV2271" s="13"/>
      <c r="FW2271" s="13"/>
      <c r="FX2271" s="13"/>
      <c r="FY2271" s="13"/>
      <c r="FZ2271" s="13"/>
      <c r="GA2271" s="13"/>
      <c r="GB2271" s="13"/>
      <c r="GC2271" s="13"/>
      <c r="GD2271" s="13"/>
      <c r="GE2271" s="13"/>
      <c r="GF2271" s="13"/>
      <c r="GG2271" s="13"/>
      <c r="GH2271" s="13"/>
      <c r="GI2271" s="13"/>
      <c r="GJ2271" s="13"/>
      <c r="GK2271" s="13"/>
      <c r="GL2271" s="13"/>
      <c r="GM2271" s="13"/>
      <c r="GN2271" s="13"/>
      <c r="GO2271" s="13"/>
      <c r="GP2271" s="13"/>
      <c r="GQ2271" s="13"/>
      <c r="GR2271" s="13"/>
      <c r="GS2271" s="13"/>
      <c r="GT2271" s="13"/>
      <c r="GU2271" s="13"/>
      <c r="GV2271" s="13"/>
      <c r="GW2271" s="13"/>
      <c r="GX2271" s="13"/>
      <c r="GY2271" s="13"/>
      <c r="GZ2271" s="13"/>
      <c r="HA2271" s="13"/>
      <c r="HB2271" s="13"/>
      <c r="HC2271" s="13"/>
      <c r="HD2271" s="13"/>
      <c r="HE2271" s="13"/>
      <c r="HF2271" s="13"/>
      <c r="HG2271" s="13"/>
      <c r="HH2271" s="13"/>
      <c r="HI2271" s="13"/>
      <c r="HJ2271" s="13"/>
      <c r="HK2271" s="13"/>
      <c r="HL2271" s="13"/>
      <c r="HM2271" s="13"/>
      <c r="HN2271" s="13"/>
      <c r="HO2271" s="13"/>
      <c r="HP2271" s="13"/>
    </row>
    <row r="2272" spans="1:224" s="75" customFormat="1" ht="15.75" x14ac:dyDescent="0.25">
      <c r="A2272" s="22" t="s">
        <v>5323</v>
      </c>
      <c r="B2272" s="51" t="s">
        <v>5322</v>
      </c>
      <c r="C2272" s="52" t="s">
        <v>3486</v>
      </c>
      <c r="D2272" s="22" t="s">
        <v>6647</v>
      </c>
      <c r="E2272" s="22"/>
      <c r="F2272" s="22"/>
      <c r="G2272" s="25">
        <v>60</v>
      </c>
      <c r="H2272" s="7"/>
      <c r="I2272" s="3">
        <f t="shared" si="84"/>
        <v>0</v>
      </c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3"/>
      <c r="AI2272" s="13"/>
      <c r="AJ2272" s="13"/>
      <c r="AK2272" s="13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V2272" s="13"/>
      <c r="AW2272" s="13"/>
      <c r="AX2272" s="13"/>
      <c r="AY2272" s="13"/>
      <c r="AZ2272" s="13"/>
      <c r="BA2272" s="13"/>
      <c r="BB2272" s="13"/>
      <c r="BC2272" s="13"/>
      <c r="BD2272" s="13"/>
      <c r="BE2272" s="13"/>
      <c r="BF2272" s="13"/>
      <c r="BG2272" s="13"/>
      <c r="BH2272" s="13"/>
      <c r="BI2272" s="13"/>
      <c r="BJ2272" s="13"/>
      <c r="BK2272" s="13"/>
      <c r="BL2272" s="13"/>
      <c r="BM2272" s="13"/>
      <c r="BN2272" s="13"/>
      <c r="BO2272" s="13"/>
      <c r="BP2272" s="13"/>
      <c r="BQ2272" s="13"/>
      <c r="BR2272" s="13"/>
      <c r="BS2272" s="13"/>
      <c r="BT2272" s="13"/>
      <c r="BU2272" s="13"/>
      <c r="BV2272" s="13"/>
      <c r="BW2272" s="13"/>
      <c r="BX2272" s="13"/>
      <c r="BY2272" s="13"/>
      <c r="BZ2272" s="13"/>
      <c r="CA2272" s="13"/>
      <c r="CB2272" s="13"/>
      <c r="CC2272" s="13"/>
      <c r="CD2272" s="13"/>
      <c r="CE2272" s="13"/>
      <c r="CF2272" s="13"/>
      <c r="CG2272" s="13"/>
      <c r="CH2272" s="13"/>
      <c r="CI2272" s="13"/>
      <c r="CJ2272" s="13"/>
      <c r="CK2272" s="13"/>
      <c r="CL2272" s="13"/>
      <c r="CM2272" s="13"/>
      <c r="CN2272" s="13"/>
      <c r="CO2272" s="13"/>
      <c r="CP2272" s="13"/>
      <c r="CQ2272" s="13"/>
      <c r="CR2272" s="13"/>
      <c r="CS2272" s="13"/>
      <c r="CT2272" s="13"/>
      <c r="CU2272" s="13"/>
      <c r="CV2272" s="13"/>
      <c r="CW2272" s="13"/>
      <c r="CX2272" s="13"/>
      <c r="CY2272" s="13"/>
      <c r="CZ2272" s="13"/>
      <c r="DA2272" s="13"/>
      <c r="DB2272" s="13"/>
      <c r="DC2272" s="13"/>
      <c r="DD2272" s="13"/>
      <c r="DE2272" s="13"/>
      <c r="DF2272" s="13"/>
      <c r="DG2272" s="13"/>
      <c r="DH2272" s="13"/>
      <c r="DI2272" s="13"/>
      <c r="DJ2272" s="13"/>
      <c r="DK2272" s="13"/>
      <c r="DL2272" s="13"/>
      <c r="DM2272" s="13"/>
      <c r="DN2272" s="13"/>
      <c r="DO2272" s="13"/>
      <c r="DP2272" s="13"/>
      <c r="DQ2272" s="13"/>
      <c r="DR2272" s="13"/>
      <c r="DS2272" s="13"/>
      <c r="DT2272" s="13"/>
      <c r="DU2272" s="13"/>
      <c r="DV2272" s="13"/>
      <c r="DW2272" s="13"/>
      <c r="DX2272" s="13"/>
      <c r="DY2272" s="13"/>
      <c r="DZ2272" s="13"/>
      <c r="EA2272" s="13"/>
      <c r="EB2272" s="13"/>
      <c r="EC2272" s="13"/>
      <c r="ED2272" s="13"/>
      <c r="EE2272" s="13"/>
      <c r="EF2272" s="13"/>
      <c r="EG2272" s="13"/>
      <c r="EH2272" s="13"/>
      <c r="EI2272" s="13"/>
      <c r="EJ2272" s="13"/>
      <c r="EK2272" s="13"/>
      <c r="EL2272" s="13"/>
      <c r="EM2272" s="13"/>
      <c r="EN2272" s="13"/>
      <c r="EO2272" s="13"/>
      <c r="EP2272" s="13"/>
      <c r="EQ2272" s="13"/>
      <c r="ER2272" s="13"/>
      <c r="ES2272" s="13"/>
      <c r="ET2272" s="13"/>
      <c r="EU2272" s="13"/>
      <c r="EV2272" s="13"/>
      <c r="EW2272" s="13"/>
      <c r="EX2272" s="13"/>
      <c r="EY2272" s="13"/>
      <c r="EZ2272" s="13"/>
      <c r="FA2272" s="13"/>
      <c r="FB2272" s="13"/>
      <c r="FC2272" s="13"/>
      <c r="FD2272" s="13"/>
      <c r="FE2272" s="13"/>
      <c r="FF2272" s="13"/>
      <c r="FG2272" s="13"/>
      <c r="FH2272" s="13"/>
      <c r="FI2272" s="13"/>
      <c r="FJ2272" s="13"/>
      <c r="FK2272" s="13"/>
      <c r="FL2272" s="13"/>
      <c r="FM2272" s="13"/>
      <c r="FN2272" s="13"/>
      <c r="FO2272" s="13"/>
      <c r="FP2272" s="13"/>
      <c r="FQ2272" s="13"/>
      <c r="FR2272" s="13"/>
      <c r="FS2272" s="13"/>
      <c r="FT2272" s="13"/>
      <c r="FU2272" s="13"/>
      <c r="FV2272" s="13"/>
      <c r="FW2272" s="13"/>
      <c r="FX2272" s="13"/>
      <c r="FY2272" s="13"/>
      <c r="FZ2272" s="13"/>
      <c r="GA2272" s="13"/>
      <c r="GB2272" s="13"/>
      <c r="GC2272" s="13"/>
      <c r="GD2272" s="13"/>
      <c r="GE2272" s="13"/>
      <c r="GF2272" s="13"/>
      <c r="GG2272" s="13"/>
      <c r="GH2272" s="13"/>
      <c r="GI2272" s="13"/>
      <c r="GJ2272" s="13"/>
      <c r="GK2272" s="13"/>
      <c r="GL2272" s="13"/>
      <c r="GM2272" s="13"/>
      <c r="GN2272" s="13"/>
      <c r="GO2272" s="13"/>
      <c r="GP2272" s="13"/>
      <c r="GQ2272" s="13"/>
      <c r="GR2272" s="13"/>
      <c r="GS2272" s="13"/>
      <c r="GT2272" s="13"/>
      <c r="GU2272" s="13"/>
      <c r="GV2272" s="13"/>
      <c r="GW2272" s="13"/>
      <c r="GX2272" s="13"/>
      <c r="GY2272" s="13"/>
      <c r="GZ2272" s="13"/>
      <c r="HA2272" s="13"/>
      <c r="HB2272" s="13"/>
      <c r="HC2272" s="13"/>
      <c r="HD2272" s="13"/>
      <c r="HE2272" s="13"/>
      <c r="HF2272" s="13"/>
      <c r="HG2272" s="13"/>
      <c r="HH2272" s="13"/>
      <c r="HI2272" s="13"/>
      <c r="HJ2272" s="13"/>
      <c r="HK2272" s="13"/>
      <c r="HL2272" s="13"/>
      <c r="HM2272" s="13"/>
      <c r="HN2272" s="13"/>
      <c r="HO2272" s="13"/>
      <c r="HP2272" s="13"/>
    </row>
    <row r="2273" spans="1:224" s="75" customFormat="1" ht="15.75" x14ac:dyDescent="0.25">
      <c r="A2273" s="22" t="s">
        <v>1434</v>
      </c>
      <c r="B2273" s="51" t="s">
        <v>138</v>
      </c>
      <c r="C2273" s="52" t="s">
        <v>18</v>
      </c>
      <c r="D2273" s="22"/>
      <c r="E2273" s="22"/>
      <c r="F2273" s="22"/>
      <c r="G2273" s="25">
        <v>24</v>
      </c>
      <c r="H2273" s="7"/>
      <c r="I2273" s="3">
        <f t="shared" si="84"/>
        <v>0</v>
      </c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3"/>
      <c r="AH2273" s="13"/>
      <c r="AI2273" s="13"/>
      <c r="AJ2273" s="13"/>
      <c r="AK2273" s="13"/>
      <c r="AL2273" s="13"/>
      <c r="AM2273" s="13"/>
      <c r="AN2273" s="13"/>
      <c r="AO2273" s="13"/>
      <c r="AP2273" s="13"/>
      <c r="AQ2273" s="13"/>
      <c r="AR2273" s="13"/>
      <c r="AS2273" s="13"/>
      <c r="AT2273" s="13"/>
      <c r="AU2273" s="13"/>
      <c r="AV2273" s="13"/>
      <c r="AW2273" s="13"/>
      <c r="AX2273" s="13"/>
      <c r="AY2273" s="13"/>
      <c r="AZ2273" s="13"/>
      <c r="BA2273" s="13"/>
      <c r="BB2273" s="13"/>
      <c r="BC2273" s="13"/>
      <c r="BD2273" s="13"/>
      <c r="BE2273" s="13"/>
      <c r="BF2273" s="13"/>
      <c r="BG2273" s="13"/>
      <c r="BH2273" s="13"/>
      <c r="BI2273" s="13"/>
      <c r="BJ2273" s="13"/>
      <c r="BK2273" s="13"/>
      <c r="BL2273" s="13"/>
      <c r="BM2273" s="13"/>
      <c r="BN2273" s="13"/>
      <c r="BO2273" s="13"/>
      <c r="BP2273" s="13"/>
      <c r="BQ2273" s="13"/>
      <c r="BR2273" s="13"/>
      <c r="BS2273" s="13"/>
      <c r="BT2273" s="13"/>
      <c r="BU2273" s="13"/>
      <c r="BV2273" s="13"/>
      <c r="BW2273" s="13"/>
      <c r="BX2273" s="13"/>
      <c r="BY2273" s="13"/>
      <c r="BZ2273" s="13"/>
      <c r="CA2273" s="13"/>
      <c r="CB2273" s="13"/>
      <c r="CC2273" s="13"/>
      <c r="CD2273" s="13"/>
      <c r="CE2273" s="13"/>
      <c r="CF2273" s="13"/>
      <c r="CG2273" s="13"/>
      <c r="CH2273" s="13"/>
      <c r="CI2273" s="13"/>
      <c r="CJ2273" s="13"/>
      <c r="CK2273" s="13"/>
      <c r="CL2273" s="13"/>
      <c r="CM2273" s="13"/>
      <c r="CN2273" s="13"/>
      <c r="CO2273" s="13"/>
      <c r="CP2273" s="13"/>
      <c r="CQ2273" s="13"/>
      <c r="CR2273" s="13"/>
      <c r="CS2273" s="13"/>
      <c r="CT2273" s="13"/>
      <c r="CU2273" s="13"/>
      <c r="CV2273" s="13"/>
      <c r="CW2273" s="13"/>
      <c r="CX2273" s="13"/>
      <c r="CY2273" s="13"/>
      <c r="CZ2273" s="13"/>
      <c r="DA2273" s="13"/>
      <c r="DB2273" s="13"/>
      <c r="DC2273" s="13"/>
      <c r="DD2273" s="13"/>
      <c r="DE2273" s="13"/>
      <c r="DF2273" s="13"/>
      <c r="DG2273" s="13"/>
      <c r="DH2273" s="13"/>
      <c r="DI2273" s="13"/>
      <c r="DJ2273" s="13"/>
      <c r="DK2273" s="13"/>
      <c r="DL2273" s="13"/>
      <c r="DM2273" s="13"/>
      <c r="DN2273" s="13"/>
      <c r="DO2273" s="13"/>
      <c r="DP2273" s="13"/>
      <c r="DQ2273" s="13"/>
      <c r="DR2273" s="13"/>
      <c r="DS2273" s="13"/>
      <c r="DT2273" s="13"/>
      <c r="DU2273" s="13"/>
      <c r="DV2273" s="13"/>
      <c r="DW2273" s="13"/>
      <c r="DX2273" s="13"/>
      <c r="DY2273" s="13"/>
      <c r="DZ2273" s="13"/>
      <c r="EA2273" s="13"/>
      <c r="EB2273" s="13"/>
      <c r="EC2273" s="13"/>
      <c r="ED2273" s="13"/>
      <c r="EE2273" s="13"/>
      <c r="EF2273" s="13"/>
      <c r="EG2273" s="13"/>
      <c r="EH2273" s="13"/>
      <c r="EI2273" s="13"/>
      <c r="EJ2273" s="13"/>
      <c r="EK2273" s="13"/>
      <c r="EL2273" s="13"/>
      <c r="EM2273" s="13"/>
      <c r="EN2273" s="13"/>
      <c r="EO2273" s="13"/>
      <c r="EP2273" s="13"/>
      <c r="EQ2273" s="13"/>
      <c r="ER2273" s="13"/>
      <c r="ES2273" s="13"/>
      <c r="ET2273" s="13"/>
      <c r="EU2273" s="13"/>
      <c r="EV2273" s="13"/>
      <c r="EW2273" s="13"/>
      <c r="EX2273" s="13"/>
      <c r="EY2273" s="13"/>
      <c r="EZ2273" s="13"/>
      <c r="FA2273" s="13"/>
      <c r="FB2273" s="13"/>
      <c r="FC2273" s="13"/>
      <c r="FD2273" s="13"/>
      <c r="FE2273" s="13"/>
      <c r="FF2273" s="13"/>
      <c r="FG2273" s="13"/>
      <c r="FH2273" s="13"/>
      <c r="FI2273" s="13"/>
      <c r="FJ2273" s="13"/>
      <c r="FK2273" s="13"/>
      <c r="FL2273" s="13"/>
      <c r="FM2273" s="13"/>
      <c r="FN2273" s="13"/>
      <c r="FO2273" s="13"/>
      <c r="FP2273" s="13"/>
      <c r="FQ2273" s="13"/>
      <c r="FR2273" s="13"/>
      <c r="FS2273" s="13"/>
      <c r="FT2273" s="13"/>
      <c r="FU2273" s="13"/>
      <c r="FV2273" s="13"/>
      <c r="FW2273" s="13"/>
      <c r="FX2273" s="13"/>
      <c r="FY2273" s="13"/>
      <c r="FZ2273" s="13"/>
      <c r="GA2273" s="13"/>
      <c r="GB2273" s="13"/>
      <c r="GC2273" s="13"/>
      <c r="GD2273" s="13"/>
      <c r="GE2273" s="13"/>
      <c r="GF2273" s="13"/>
      <c r="GG2273" s="13"/>
      <c r="GH2273" s="13"/>
      <c r="GI2273" s="13"/>
      <c r="GJ2273" s="13"/>
      <c r="GK2273" s="13"/>
      <c r="GL2273" s="13"/>
      <c r="GM2273" s="13"/>
      <c r="GN2273" s="13"/>
      <c r="GO2273" s="13"/>
      <c r="GP2273" s="13"/>
      <c r="GQ2273" s="13"/>
      <c r="GR2273" s="13"/>
      <c r="GS2273" s="13"/>
      <c r="GT2273" s="13"/>
      <c r="GU2273" s="13"/>
      <c r="GV2273" s="13"/>
      <c r="GW2273" s="13"/>
      <c r="GX2273" s="13"/>
      <c r="GY2273" s="13"/>
      <c r="GZ2273" s="13"/>
      <c r="HA2273" s="13"/>
      <c r="HB2273" s="13"/>
      <c r="HC2273" s="13"/>
      <c r="HD2273" s="13"/>
      <c r="HE2273" s="13"/>
      <c r="HF2273" s="13"/>
      <c r="HG2273" s="13"/>
      <c r="HH2273" s="13"/>
      <c r="HI2273" s="13"/>
      <c r="HJ2273" s="13"/>
      <c r="HK2273" s="13"/>
      <c r="HL2273" s="13"/>
      <c r="HM2273" s="13"/>
      <c r="HN2273" s="13"/>
      <c r="HO2273" s="13"/>
      <c r="HP2273" s="13"/>
    </row>
    <row r="2274" spans="1:224" s="75" customFormat="1" ht="15.75" x14ac:dyDescent="0.25">
      <c r="A2274" s="22" t="s">
        <v>1435</v>
      </c>
      <c r="B2274" s="51" t="s">
        <v>138</v>
      </c>
      <c r="C2274" s="52" t="s">
        <v>19</v>
      </c>
      <c r="D2274" s="22"/>
      <c r="E2274" s="22"/>
      <c r="F2274" s="22"/>
      <c r="G2274" s="25">
        <v>70</v>
      </c>
      <c r="H2274" s="7"/>
      <c r="I2274" s="3">
        <f t="shared" si="84"/>
        <v>0</v>
      </c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3"/>
      <c r="AH2274" s="13"/>
      <c r="AI2274" s="13"/>
      <c r="AJ2274" s="13"/>
      <c r="AK2274" s="13"/>
      <c r="AL2274" s="13"/>
      <c r="AM2274" s="13"/>
      <c r="AN2274" s="13"/>
      <c r="AO2274" s="13"/>
      <c r="AP2274" s="13"/>
      <c r="AQ2274" s="13"/>
      <c r="AR2274" s="13"/>
      <c r="AS2274" s="13"/>
      <c r="AT2274" s="13"/>
      <c r="AU2274" s="13"/>
      <c r="AV2274" s="13"/>
      <c r="AW2274" s="13"/>
      <c r="AX2274" s="13"/>
      <c r="AY2274" s="13"/>
      <c r="AZ2274" s="13"/>
      <c r="BA2274" s="13"/>
      <c r="BB2274" s="13"/>
      <c r="BC2274" s="13"/>
      <c r="BD2274" s="13"/>
      <c r="BE2274" s="13"/>
      <c r="BF2274" s="13"/>
      <c r="BG2274" s="13"/>
      <c r="BH2274" s="13"/>
      <c r="BI2274" s="13"/>
      <c r="BJ2274" s="13"/>
      <c r="BK2274" s="13"/>
      <c r="BL2274" s="13"/>
      <c r="BM2274" s="13"/>
      <c r="BN2274" s="13"/>
      <c r="BO2274" s="13"/>
      <c r="BP2274" s="13"/>
      <c r="BQ2274" s="13"/>
      <c r="BR2274" s="13"/>
      <c r="BS2274" s="13"/>
      <c r="BT2274" s="13"/>
      <c r="BU2274" s="13"/>
      <c r="BV2274" s="13"/>
      <c r="BW2274" s="13"/>
      <c r="BX2274" s="13"/>
      <c r="BY2274" s="13"/>
      <c r="BZ2274" s="13"/>
      <c r="CA2274" s="13"/>
      <c r="CB2274" s="13"/>
      <c r="CC2274" s="13"/>
      <c r="CD2274" s="13"/>
      <c r="CE2274" s="13"/>
      <c r="CF2274" s="13"/>
      <c r="CG2274" s="13"/>
      <c r="CH2274" s="13"/>
      <c r="CI2274" s="13"/>
      <c r="CJ2274" s="13"/>
      <c r="CK2274" s="13"/>
      <c r="CL2274" s="13"/>
      <c r="CM2274" s="13"/>
      <c r="CN2274" s="13"/>
      <c r="CO2274" s="13"/>
      <c r="CP2274" s="13"/>
      <c r="CQ2274" s="13"/>
      <c r="CR2274" s="13"/>
      <c r="CS2274" s="13"/>
      <c r="CT2274" s="13"/>
      <c r="CU2274" s="13"/>
      <c r="CV2274" s="13"/>
      <c r="CW2274" s="13"/>
      <c r="CX2274" s="13"/>
      <c r="CY2274" s="13"/>
      <c r="CZ2274" s="13"/>
      <c r="DA2274" s="13"/>
      <c r="DB2274" s="13"/>
      <c r="DC2274" s="13"/>
      <c r="DD2274" s="13"/>
      <c r="DE2274" s="13"/>
      <c r="DF2274" s="13"/>
      <c r="DG2274" s="13"/>
      <c r="DH2274" s="13"/>
      <c r="DI2274" s="13"/>
      <c r="DJ2274" s="13"/>
      <c r="DK2274" s="13"/>
      <c r="DL2274" s="13"/>
      <c r="DM2274" s="13"/>
      <c r="DN2274" s="13"/>
      <c r="DO2274" s="13"/>
      <c r="DP2274" s="13"/>
      <c r="DQ2274" s="13"/>
      <c r="DR2274" s="13"/>
      <c r="DS2274" s="13"/>
      <c r="DT2274" s="13"/>
      <c r="DU2274" s="13"/>
      <c r="DV2274" s="13"/>
      <c r="DW2274" s="13"/>
      <c r="DX2274" s="13"/>
      <c r="DY2274" s="13"/>
      <c r="DZ2274" s="13"/>
      <c r="EA2274" s="13"/>
      <c r="EB2274" s="13"/>
      <c r="EC2274" s="13"/>
      <c r="ED2274" s="13"/>
      <c r="EE2274" s="13"/>
      <c r="EF2274" s="13"/>
      <c r="EG2274" s="13"/>
      <c r="EH2274" s="13"/>
      <c r="EI2274" s="13"/>
      <c r="EJ2274" s="13"/>
      <c r="EK2274" s="13"/>
      <c r="EL2274" s="13"/>
      <c r="EM2274" s="13"/>
      <c r="EN2274" s="13"/>
      <c r="EO2274" s="13"/>
      <c r="EP2274" s="13"/>
      <c r="EQ2274" s="13"/>
      <c r="ER2274" s="13"/>
      <c r="ES2274" s="13"/>
      <c r="ET2274" s="13"/>
      <c r="EU2274" s="13"/>
      <c r="EV2274" s="13"/>
      <c r="EW2274" s="13"/>
      <c r="EX2274" s="13"/>
      <c r="EY2274" s="13"/>
      <c r="EZ2274" s="13"/>
      <c r="FA2274" s="13"/>
      <c r="FB2274" s="13"/>
      <c r="FC2274" s="13"/>
      <c r="FD2274" s="13"/>
      <c r="FE2274" s="13"/>
      <c r="FF2274" s="13"/>
      <c r="FG2274" s="13"/>
      <c r="FH2274" s="13"/>
      <c r="FI2274" s="13"/>
      <c r="FJ2274" s="13"/>
      <c r="FK2274" s="13"/>
      <c r="FL2274" s="13"/>
      <c r="FM2274" s="13"/>
      <c r="FN2274" s="13"/>
      <c r="FO2274" s="13"/>
      <c r="FP2274" s="13"/>
      <c r="FQ2274" s="13"/>
      <c r="FR2274" s="13"/>
      <c r="FS2274" s="13"/>
      <c r="FT2274" s="13"/>
      <c r="FU2274" s="13"/>
      <c r="FV2274" s="13"/>
      <c r="FW2274" s="13"/>
      <c r="FX2274" s="13"/>
      <c r="FY2274" s="13"/>
      <c r="FZ2274" s="13"/>
      <c r="GA2274" s="13"/>
      <c r="GB2274" s="13"/>
      <c r="GC2274" s="13"/>
      <c r="GD2274" s="13"/>
      <c r="GE2274" s="13"/>
      <c r="GF2274" s="13"/>
      <c r="GG2274" s="13"/>
      <c r="GH2274" s="13"/>
      <c r="GI2274" s="13"/>
      <c r="GJ2274" s="13"/>
      <c r="GK2274" s="13"/>
      <c r="GL2274" s="13"/>
      <c r="GM2274" s="13"/>
      <c r="GN2274" s="13"/>
      <c r="GO2274" s="13"/>
      <c r="GP2274" s="13"/>
      <c r="GQ2274" s="13"/>
      <c r="GR2274" s="13"/>
      <c r="GS2274" s="13"/>
      <c r="GT2274" s="13"/>
      <c r="GU2274" s="13"/>
      <c r="GV2274" s="13"/>
      <c r="GW2274" s="13"/>
      <c r="GX2274" s="13"/>
      <c r="GY2274" s="13"/>
      <c r="GZ2274" s="13"/>
      <c r="HA2274" s="13"/>
      <c r="HB2274" s="13"/>
      <c r="HC2274" s="13"/>
      <c r="HD2274" s="13"/>
      <c r="HE2274" s="13"/>
      <c r="HF2274" s="13"/>
      <c r="HG2274" s="13"/>
      <c r="HH2274" s="13"/>
      <c r="HI2274" s="13"/>
      <c r="HJ2274" s="13"/>
      <c r="HK2274" s="13"/>
      <c r="HL2274" s="13"/>
      <c r="HM2274" s="13"/>
      <c r="HN2274" s="13"/>
      <c r="HO2274" s="13"/>
      <c r="HP2274" s="13"/>
    </row>
    <row r="2275" spans="1:224" s="75" customFormat="1" ht="15.75" x14ac:dyDescent="0.25">
      <c r="A2275" s="22" t="s">
        <v>1436</v>
      </c>
      <c r="B2275" s="51" t="s">
        <v>139</v>
      </c>
      <c r="C2275" s="52" t="s">
        <v>19</v>
      </c>
      <c r="D2275" s="22"/>
      <c r="E2275" s="22"/>
      <c r="F2275" s="22"/>
      <c r="G2275" s="25">
        <v>70</v>
      </c>
      <c r="H2275" s="7"/>
      <c r="I2275" s="3">
        <f t="shared" si="84"/>
        <v>0</v>
      </c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  <c r="AH2275" s="13"/>
      <c r="AI2275" s="13"/>
      <c r="AJ2275" s="13"/>
      <c r="AK2275" s="13"/>
      <c r="AL2275" s="13"/>
      <c r="AM2275" s="13"/>
      <c r="AN2275" s="13"/>
      <c r="AO2275" s="13"/>
      <c r="AP2275" s="13"/>
      <c r="AQ2275" s="13"/>
      <c r="AR2275" s="13"/>
      <c r="AS2275" s="13"/>
      <c r="AT2275" s="13"/>
      <c r="AU2275" s="13"/>
      <c r="AV2275" s="13"/>
      <c r="AW2275" s="13"/>
      <c r="AX2275" s="13"/>
      <c r="AY2275" s="13"/>
      <c r="AZ2275" s="13"/>
      <c r="BA2275" s="13"/>
      <c r="BB2275" s="13"/>
      <c r="BC2275" s="13"/>
      <c r="BD2275" s="13"/>
      <c r="BE2275" s="13"/>
      <c r="BF2275" s="13"/>
      <c r="BG2275" s="13"/>
      <c r="BH2275" s="13"/>
      <c r="BI2275" s="13"/>
      <c r="BJ2275" s="13"/>
      <c r="BK2275" s="13"/>
      <c r="BL2275" s="13"/>
      <c r="BM2275" s="13"/>
      <c r="BN2275" s="13"/>
      <c r="BO2275" s="13"/>
      <c r="BP2275" s="13"/>
      <c r="BQ2275" s="13"/>
      <c r="BR2275" s="13"/>
      <c r="BS2275" s="13"/>
      <c r="BT2275" s="13"/>
      <c r="BU2275" s="13"/>
      <c r="BV2275" s="13"/>
      <c r="BW2275" s="13"/>
      <c r="BX2275" s="13"/>
      <c r="BY2275" s="13"/>
      <c r="BZ2275" s="13"/>
      <c r="CA2275" s="13"/>
      <c r="CB2275" s="13"/>
      <c r="CC2275" s="13"/>
      <c r="CD2275" s="13"/>
      <c r="CE2275" s="13"/>
      <c r="CF2275" s="13"/>
      <c r="CG2275" s="13"/>
      <c r="CH2275" s="13"/>
      <c r="CI2275" s="13"/>
      <c r="CJ2275" s="13"/>
      <c r="CK2275" s="13"/>
      <c r="CL2275" s="13"/>
      <c r="CM2275" s="13"/>
      <c r="CN2275" s="13"/>
      <c r="CO2275" s="13"/>
      <c r="CP2275" s="13"/>
      <c r="CQ2275" s="13"/>
      <c r="CR2275" s="13"/>
      <c r="CS2275" s="13"/>
      <c r="CT2275" s="13"/>
      <c r="CU2275" s="13"/>
      <c r="CV2275" s="13"/>
      <c r="CW2275" s="13"/>
      <c r="CX2275" s="13"/>
      <c r="CY2275" s="13"/>
      <c r="CZ2275" s="13"/>
      <c r="DA2275" s="13"/>
      <c r="DB2275" s="13"/>
      <c r="DC2275" s="13"/>
      <c r="DD2275" s="13"/>
      <c r="DE2275" s="13"/>
      <c r="DF2275" s="13"/>
      <c r="DG2275" s="13"/>
      <c r="DH2275" s="13"/>
      <c r="DI2275" s="13"/>
      <c r="DJ2275" s="13"/>
      <c r="DK2275" s="13"/>
      <c r="DL2275" s="13"/>
      <c r="DM2275" s="13"/>
      <c r="DN2275" s="13"/>
      <c r="DO2275" s="13"/>
      <c r="DP2275" s="13"/>
      <c r="DQ2275" s="13"/>
      <c r="DR2275" s="13"/>
      <c r="DS2275" s="13"/>
      <c r="DT2275" s="13"/>
      <c r="DU2275" s="13"/>
      <c r="DV2275" s="13"/>
      <c r="DW2275" s="13"/>
      <c r="DX2275" s="13"/>
      <c r="DY2275" s="13"/>
      <c r="DZ2275" s="13"/>
      <c r="EA2275" s="13"/>
      <c r="EB2275" s="13"/>
      <c r="EC2275" s="13"/>
      <c r="ED2275" s="13"/>
      <c r="EE2275" s="13"/>
      <c r="EF2275" s="13"/>
      <c r="EG2275" s="13"/>
      <c r="EH2275" s="13"/>
      <c r="EI2275" s="13"/>
      <c r="EJ2275" s="13"/>
      <c r="EK2275" s="13"/>
      <c r="EL2275" s="13"/>
      <c r="EM2275" s="13"/>
      <c r="EN2275" s="13"/>
      <c r="EO2275" s="13"/>
      <c r="EP2275" s="13"/>
      <c r="EQ2275" s="13"/>
      <c r="ER2275" s="13"/>
      <c r="ES2275" s="13"/>
      <c r="ET2275" s="13"/>
      <c r="EU2275" s="13"/>
      <c r="EV2275" s="13"/>
      <c r="EW2275" s="13"/>
      <c r="EX2275" s="13"/>
      <c r="EY2275" s="13"/>
      <c r="EZ2275" s="13"/>
      <c r="FA2275" s="13"/>
      <c r="FB2275" s="13"/>
      <c r="FC2275" s="13"/>
      <c r="FD2275" s="13"/>
      <c r="FE2275" s="13"/>
      <c r="FF2275" s="13"/>
      <c r="FG2275" s="13"/>
      <c r="FH2275" s="13"/>
      <c r="FI2275" s="13"/>
      <c r="FJ2275" s="13"/>
      <c r="FK2275" s="13"/>
      <c r="FL2275" s="13"/>
      <c r="FM2275" s="13"/>
      <c r="FN2275" s="13"/>
      <c r="FO2275" s="13"/>
      <c r="FP2275" s="13"/>
      <c r="FQ2275" s="13"/>
      <c r="FR2275" s="13"/>
      <c r="FS2275" s="13"/>
      <c r="FT2275" s="13"/>
      <c r="FU2275" s="13"/>
      <c r="FV2275" s="13"/>
      <c r="FW2275" s="13"/>
      <c r="FX2275" s="13"/>
      <c r="FY2275" s="13"/>
      <c r="FZ2275" s="13"/>
      <c r="GA2275" s="13"/>
      <c r="GB2275" s="13"/>
      <c r="GC2275" s="13"/>
      <c r="GD2275" s="13"/>
      <c r="GE2275" s="13"/>
      <c r="GF2275" s="13"/>
      <c r="GG2275" s="13"/>
      <c r="GH2275" s="13"/>
      <c r="GI2275" s="13"/>
      <c r="GJ2275" s="13"/>
      <c r="GK2275" s="13"/>
      <c r="GL2275" s="13"/>
      <c r="GM2275" s="13"/>
      <c r="GN2275" s="13"/>
      <c r="GO2275" s="13"/>
      <c r="GP2275" s="13"/>
      <c r="GQ2275" s="13"/>
      <c r="GR2275" s="13"/>
      <c r="GS2275" s="13"/>
      <c r="GT2275" s="13"/>
      <c r="GU2275" s="13"/>
      <c r="GV2275" s="13"/>
      <c r="GW2275" s="13"/>
      <c r="GX2275" s="13"/>
      <c r="GY2275" s="13"/>
      <c r="GZ2275" s="13"/>
      <c r="HA2275" s="13"/>
      <c r="HB2275" s="13"/>
      <c r="HC2275" s="13"/>
      <c r="HD2275" s="13"/>
      <c r="HE2275" s="13"/>
      <c r="HF2275" s="13"/>
      <c r="HG2275" s="13"/>
      <c r="HH2275" s="13"/>
      <c r="HI2275" s="13"/>
      <c r="HJ2275" s="13"/>
      <c r="HK2275" s="13"/>
      <c r="HL2275" s="13"/>
      <c r="HM2275" s="13"/>
      <c r="HN2275" s="13"/>
      <c r="HO2275" s="13"/>
      <c r="HP2275" s="13"/>
    </row>
    <row r="2276" spans="1:224" s="75" customFormat="1" ht="15.75" x14ac:dyDescent="0.25">
      <c r="A2276" s="22" t="s">
        <v>1437</v>
      </c>
      <c r="B2276" s="51" t="s">
        <v>139</v>
      </c>
      <c r="C2276" s="52" t="s">
        <v>22</v>
      </c>
      <c r="D2276" s="22"/>
      <c r="E2276" s="22"/>
      <c r="F2276" s="22"/>
      <c r="G2276" s="25">
        <v>140</v>
      </c>
      <c r="H2276" s="7"/>
      <c r="I2276" s="3">
        <f t="shared" si="84"/>
        <v>0</v>
      </c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  <c r="AH2276" s="13"/>
      <c r="AI2276" s="13"/>
      <c r="AJ2276" s="13"/>
      <c r="AK2276" s="13"/>
      <c r="AL2276" s="13"/>
      <c r="AM2276" s="13"/>
      <c r="AN2276" s="13"/>
      <c r="AO2276" s="13"/>
      <c r="AP2276" s="13"/>
      <c r="AQ2276" s="13"/>
      <c r="AR2276" s="13"/>
      <c r="AS2276" s="13"/>
      <c r="AT2276" s="13"/>
      <c r="AU2276" s="13"/>
      <c r="AV2276" s="13"/>
      <c r="AW2276" s="13"/>
      <c r="AX2276" s="13"/>
      <c r="AY2276" s="13"/>
      <c r="AZ2276" s="13"/>
      <c r="BA2276" s="13"/>
      <c r="BB2276" s="13"/>
      <c r="BC2276" s="13"/>
      <c r="BD2276" s="13"/>
      <c r="BE2276" s="13"/>
      <c r="BF2276" s="13"/>
      <c r="BG2276" s="13"/>
      <c r="BH2276" s="13"/>
      <c r="BI2276" s="13"/>
      <c r="BJ2276" s="13"/>
      <c r="BK2276" s="13"/>
      <c r="BL2276" s="13"/>
      <c r="BM2276" s="13"/>
      <c r="BN2276" s="13"/>
      <c r="BO2276" s="13"/>
      <c r="BP2276" s="13"/>
      <c r="BQ2276" s="13"/>
      <c r="BR2276" s="13"/>
      <c r="BS2276" s="13"/>
      <c r="BT2276" s="13"/>
      <c r="BU2276" s="13"/>
      <c r="BV2276" s="13"/>
      <c r="BW2276" s="13"/>
      <c r="BX2276" s="13"/>
      <c r="BY2276" s="13"/>
      <c r="BZ2276" s="13"/>
      <c r="CA2276" s="13"/>
      <c r="CB2276" s="13"/>
      <c r="CC2276" s="13"/>
      <c r="CD2276" s="13"/>
      <c r="CE2276" s="13"/>
      <c r="CF2276" s="13"/>
      <c r="CG2276" s="13"/>
      <c r="CH2276" s="13"/>
      <c r="CI2276" s="13"/>
      <c r="CJ2276" s="13"/>
      <c r="CK2276" s="13"/>
      <c r="CL2276" s="13"/>
      <c r="CM2276" s="13"/>
      <c r="CN2276" s="13"/>
      <c r="CO2276" s="13"/>
      <c r="CP2276" s="13"/>
      <c r="CQ2276" s="13"/>
      <c r="CR2276" s="13"/>
      <c r="CS2276" s="13"/>
      <c r="CT2276" s="13"/>
      <c r="CU2276" s="13"/>
      <c r="CV2276" s="13"/>
      <c r="CW2276" s="13"/>
      <c r="CX2276" s="13"/>
      <c r="CY2276" s="13"/>
      <c r="CZ2276" s="13"/>
      <c r="DA2276" s="13"/>
      <c r="DB2276" s="13"/>
      <c r="DC2276" s="13"/>
      <c r="DD2276" s="13"/>
      <c r="DE2276" s="13"/>
      <c r="DF2276" s="13"/>
      <c r="DG2276" s="13"/>
      <c r="DH2276" s="13"/>
      <c r="DI2276" s="13"/>
      <c r="DJ2276" s="13"/>
      <c r="DK2276" s="13"/>
      <c r="DL2276" s="13"/>
      <c r="DM2276" s="13"/>
      <c r="DN2276" s="13"/>
      <c r="DO2276" s="13"/>
      <c r="DP2276" s="13"/>
      <c r="DQ2276" s="13"/>
      <c r="DR2276" s="13"/>
      <c r="DS2276" s="13"/>
      <c r="DT2276" s="13"/>
      <c r="DU2276" s="13"/>
      <c r="DV2276" s="13"/>
      <c r="DW2276" s="13"/>
      <c r="DX2276" s="13"/>
      <c r="DY2276" s="13"/>
      <c r="DZ2276" s="13"/>
      <c r="EA2276" s="13"/>
      <c r="EB2276" s="13"/>
      <c r="EC2276" s="13"/>
      <c r="ED2276" s="13"/>
      <c r="EE2276" s="13"/>
      <c r="EF2276" s="13"/>
      <c r="EG2276" s="13"/>
      <c r="EH2276" s="13"/>
      <c r="EI2276" s="13"/>
      <c r="EJ2276" s="13"/>
      <c r="EK2276" s="13"/>
      <c r="EL2276" s="13"/>
      <c r="EM2276" s="13"/>
      <c r="EN2276" s="13"/>
      <c r="EO2276" s="13"/>
      <c r="EP2276" s="13"/>
      <c r="EQ2276" s="13"/>
      <c r="ER2276" s="13"/>
      <c r="ES2276" s="13"/>
      <c r="ET2276" s="13"/>
      <c r="EU2276" s="13"/>
      <c r="EV2276" s="13"/>
      <c r="EW2276" s="13"/>
      <c r="EX2276" s="13"/>
      <c r="EY2276" s="13"/>
      <c r="EZ2276" s="13"/>
      <c r="FA2276" s="13"/>
      <c r="FB2276" s="13"/>
      <c r="FC2276" s="13"/>
      <c r="FD2276" s="13"/>
      <c r="FE2276" s="13"/>
      <c r="FF2276" s="13"/>
      <c r="FG2276" s="13"/>
      <c r="FH2276" s="13"/>
      <c r="FI2276" s="13"/>
      <c r="FJ2276" s="13"/>
      <c r="FK2276" s="13"/>
      <c r="FL2276" s="13"/>
      <c r="FM2276" s="13"/>
      <c r="FN2276" s="13"/>
      <c r="FO2276" s="13"/>
      <c r="FP2276" s="13"/>
      <c r="FQ2276" s="13"/>
      <c r="FR2276" s="13"/>
      <c r="FS2276" s="13"/>
      <c r="FT2276" s="13"/>
      <c r="FU2276" s="13"/>
      <c r="FV2276" s="13"/>
      <c r="FW2276" s="13"/>
      <c r="FX2276" s="13"/>
      <c r="FY2276" s="13"/>
      <c r="FZ2276" s="13"/>
      <c r="GA2276" s="13"/>
      <c r="GB2276" s="13"/>
      <c r="GC2276" s="13"/>
      <c r="GD2276" s="13"/>
      <c r="GE2276" s="13"/>
      <c r="GF2276" s="13"/>
      <c r="GG2276" s="13"/>
      <c r="GH2276" s="13"/>
      <c r="GI2276" s="13"/>
      <c r="GJ2276" s="13"/>
      <c r="GK2276" s="13"/>
      <c r="GL2276" s="13"/>
      <c r="GM2276" s="13"/>
      <c r="GN2276" s="13"/>
      <c r="GO2276" s="13"/>
      <c r="GP2276" s="13"/>
      <c r="GQ2276" s="13"/>
      <c r="GR2276" s="13"/>
      <c r="GS2276" s="13"/>
      <c r="GT2276" s="13"/>
      <c r="GU2276" s="13"/>
      <c r="GV2276" s="13"/>
      <c r="GW2276" s="13"/>
      <c r="GX2276" s="13"/>
      <c r="GY2276" s="13"/>
      <c r="GZ2276" s="13"/>
      <c r="HA2276" s="13"/>
      <c r="HB2276" s="13"/>
      <c r="HC2276" s="13"/>
      <c r="HD2276" s="13"/>
      <c r="HE2276" s="13"/>
      <c r="HF2276" s="13"/>
      <c r="HG2276" s="13"/>
      <c r="HH2276" s="13"/>
      <c r="HI2276" s="13"/>
      <c r="HJ2276" s="13"/>
      <c r="HK2276" s="13"/>
      <c r="HL2276" s="13"/>
      <c r="HM2276" s="13"/>
      <c r="HN2276" s="13"/>
      <c r="HO2276" s="13"/>
      <c r="HP2276" s="13"/>
    </row>
    <row r="2277" spans="1:224" s="75" customFormat="1" ht="15.75" x14ac:dyDescent="0.25">
      <c r="A2277" s="22" t="s">
        <v>1438</v>
      </c>
      <c r="B2277" s="51" t="s">
        <v>139</v>
      </c>
      <c r="C2277" s="52" t="s">
        <v>20</v>
      </c>
      <c r="D2277" s="22"/>
      <c r="E2277" s="22"/>
      <c r="F2277" s="22"/>
      <c r="G2277" s="25">
        <v>180</v>
      </c>
      <c r="H2277" s="7"/>
      <c r="I2277" s="3">
        <f t="shared" si="84"/>
        <v>0</v>
      </c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3"/>
      <c r="AI2277" s="13"/>
      <c r="AJ2277" s="13"/>
      <c r="AK2277" s="13"/>
      <c r="AL2277" s="13"/>
      <c r="AM2277" s="13"/>
      <c r="AN2277" s="13"/>
      <c r="AO2277" s="13"/>
      <c r="AP2277" s="13"/>
      <c r="AQ2277" s="13"/>
      <c r="AR2277" s="13"/>
      <c r="AS2277" s="13"/>
      <c r="AT2277" s="13"/>
      <c r="AU2277" s="13"/>
      <c r="AV2277" s="13"/>
      <c r="AW2277" s="13"/>
      <c r="AX2277" s="13"/>
      <c r="AY2277" s="13"/>
      <c r="AZ2277" s="13"/>
      <c r="BA2277" s="13"/>
      <c r="BB2277" s="13"/>
      <c r="BC2277" s="13"/>
      <c r="BD2277" s="13"/>
      <c r="BE2277" s="13"/>
      <c r="BF2277" s="13"/>
      <c r="BG2277" s="13"/>
      <c r="BH2277" s="13"/>
      <c r="BI2277" s="13"/>
      <c r="BJ2277" s="13"/>
      <c r="BK2277" s="13"/>
      <c r="BL2277" s="13"/>
      <c r="BM2277" s="13"/>
      <c r="BN2277" s="13"/>
      <c r="BO2277" s="13"/>
      <c r="BP2277" s="13"/>
      <c r="BQ2277" s="13"/>
      <c r="BR2277" s="13"/>
      <c r="BS2277" s="13"/>
      <c r="BT2277" s="13"/>
      <c r="BU2277" s="13"/>
      <c r="BV2277" s="13"/>
      <c r="BW2277" s="13"/>
      <c r="BX2277" s="13"/>
      <c r="BY2277" s="13"/>
      <c r="BZ2277" s="13"/>
      <c r="CA2277" s="13"/>
      <c r="CB2277" s="13"/>
      <c r="CC2277" s="13"/>
      <c r="CD2277" s="13"/>
      <c r="CE2277" s="13"/>
      <c r="CF2277" s="13"/>
      <c r="CG2277" s="13"/>
      <c r="CH2277" s="13"/>
      <c r="CI2277" s="13"/>
      <c r="CJ2277" s="13"/>
      <c r="CK2277" s="13"/>
      <c r="CL2277" s="13"/>
      <c r="CM2277" s="13"/>
      <c r="CN2277" s="13"/>
      <c r="CO2277" s="13"/>
      <c r="CP2277" s="13"/>
      <c r="CQ2277" s="13"/>
      <c r="CR2277" s="13"/>
      <c r="CS2277" s="13"/>
      <c r="CT2277" s="13"/>
      <c r="CU2277" s="13"/>
      <c r="CV2277" s="13"/>
      <c r="CW2277" s="13"/>
      <c r="CX2277" s="13"/>
      <c r="CY2277" s="13"/>
      <c r="CZ2277" s="13"/>
      <c r="DA2277" s="13"/>
      <c r="DB2277" s="13"/>
      <c r="DC2277" s="13"/>
      <c r="DD2277" s="13"/>
      <c r="DE2277" s="13"/>
      <c r="DF2277" s="13"/>
      <c r="DG2277" s="13"/>
      <c r="DH2277" s="13"/>
      <c r="DI2277" s="13"/>
      <c r="DJ2277" s="13"/>
      <c r="DK2277" s="13"/>
      <c r="DL2277" s="13"/>
      <c r="DM2277" s="13"/>
      <c r="DN2277" s="13"/>
      <c r="DO2277" s="13"/>
      <c r="DP2277" s="13"/>
      <c r="DQ2277" s="13"/>
      <c r="DR2277" s="13"/>
      <c r="DS2277" s="13"/>
      <c r="DT2277" s="13"/>
      <c r="DU2277" s="13"/>
      <c r="DV2277" s="13"/>
      <c r="DW2277" s="13"/>
      <c r="DX2277" s="13"/>
      <c r="DY2277" s="13"/>
      <c r="DZ2277" s="13"/>
      <c r="EA2277" s="13"/>
      <c r="EB2277" s="13"/>
      <c r="EC2277" s="13"/>
      <c r="ED2277" s="13"/>
      <c r="EE2277" s="13"/>
      <c r="EF2277" s="13"/>
      <c r="EG2277" s="13"/>
      <c r="EH2277" s="13"/>
      <c r="EI2277" s="13"/>
      <c r="EJ2277" s="13"/>
      <c r="EK2277" s="13"/>
      <c r="EL2277" s="13"/>
      <c r="EM2277" s="13"/>
      <c r="EN2277" s="13"/>
      <c r="EO2277" s="13"/>
      <c r="EP2277" s="13"/>
      <c r="EQ2277" s="13"/>
      <c r="ER2277" s="13"/>
      <c r="ES2277" s="13"/>
      <c r="ET2277" s="13"/>
      <c r="EU2277" s="13"/>
      <c r="EV2277" s="13"/>
      <c r="EW2277" s="13"/>
      <c r="EX2277" s="13"/>
      <c r="EY2277" s="13"/>
      <c r="EZ2277" s="13"/>
      <c r="FA2277" s="13"/>
      <c r="FB2277" s="13"/>
      <c r="FC2277" s="13"/>
      <c r="FD2277" s="13"/>
      <c r="FE2277" s="13"/>
      <c r="FF2277" s="13"/>
      <c r="FG2277" s="13"/>
      <c r="FH2277" s="13"/>
      <c r="FI2277" s="13"/>
      <c r="FJ2277" s="13"/>
      <c r="FK2277" s="13"/>
      <c r="FL2277" s="13"/>
      <c r="FM2277" s="13"/>
      <c r="FN2277" s="13"/>
      <c r="FO2277" s="13"/>
      <c r="FP2277" s="13"/>
      <c r="FQ2277" s="13"/>
      <c r="FR2277" s="13"/>
      <c r="FS2277" s="13"/>
      <c r="FT2277" s="13"/>
      <c r="FU2277" s="13"/>
      <c r="FV2277" s="13"/>
      <c r="FW2277" s="13"/>
      <c r="FX2277" s="13"/>
      <c r="FY2277" s="13"/>
      <c r="FZ2277" s="13"/>
      <c r="GA2277" s="13"/>
      <c r="GB2277" s="13"/>
      <c r="GC2277" s="13"/>
      <c r="GD2277" s="13"/>
      <c r="GE2277" s="13"/>
      <c r="GF2277" s="13"/>
      <c r="GG2277" s="13"/>
      <c r="GH2277" s="13"/>
      <c r="GI2277" s="13"/>
      <c r="GJ2277" s="13"/>
      <c r="GK2277" s="13"/>
      <c r="GL2277" s="13"/>
      <c r="GM2277" s="13"/>
      <c r="GN2277" s="13"/>
      <c r="GO2277" s="13"/>
      <c r="GP2277" s="13"/>
      <c r="GQ2277" s="13"/>
      <c r="GR2277" s="13"/>
      <c r="GS2277" s="13"/>
      <c r="GT2277" s="13"/>
      <c r="GU2277" s="13"/>
      <c r="GV2277" s="13"/>
      <c r="GW2277" s="13"/>
      <c r="GX2277" s="13"/>
      <c r="GY2277" s="13"/>
      <c r="GZ2277" s="13"/>
      <c r="HA2277" s="13"/>
      <c r="HB2277" s="13"/>
      <c r="HC2277" s="13"/>
      <c r="HD2277" s="13"/>
      <c r="HE2277" s="13"/>
      <c r="HF2277" s="13"/>
      <c r="HG2277" s="13"/>
      <c r="HH2277" s="13"/>
      <c r="HI2277" s="13"/>
      <c r="HJ2277" s="13"/>
      <c r="HK2277" s="13"/>
      <c r="HL2277" s="13"/>
      <c r="HM2277" s="13"/>
      <c r="HN2277" s="13"/>
      <c r="HO2277" s="13"/>
      <c r="HP2277" s="13"/>
    </row>
    <row r="2278" spans="1:224" s="75" customFormat="1" ht="15.75" x14ac:dyDescent="0.25">
      <c r="A2278" s="22" t="s">
        <v>1439</v>
      </c>
      <c r="B2278" s="51" t="s">
        <v>139</v>
      </c>
      <c r="C2278" s="52" t="s">
        <v>20</v>
      </c>
      <c r="D2278" s="22"/>
      <c r="E2278" s="22"/>
      <c r="F2278" s="22"/>
      <c r="G2278" s="25">
        <v>200</v>
      </c>
      <c r="H2278" s="7"/>
      <c r="I2278" s="3">
        <f t="shared" si="84"/>
        <v>0</v>
      </c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3"/>
      <c r="AI2278" s="13"/>
      <c r="AJ2278" s="13"/>
      <c r="AK2278" s="13"/>
      <c r="AL2278" s="13"/>
      <c r="AM2278" s="13"/>
      <c r="AN2278" s="13"/>
      <c r="AO2278" s="13"/>
      <c r="AP2278" s="13"/>
      <c r="AQ2278" s="13"/>
      <c r="AR2278" s="13"/>
      <c r="AS2278" s="13"/>
      <c r="AT2278" s="13"/>
      <c r="AU2278" s="13"/>
      <c r="AV2278" s="13"/>
      <c r="AW2278" s="13"/>
      <c r="AX2278" s="13"/>
      <c r="AY2278" s="13"/>
      <c r="AZ2278" s="13"/>
      <c r="BA2278" s="13"/>
      <c r="BB2278" s="13"/>
      <c r="BC2278" s="13"/>
      <c r="BD2278" s="13"/>
      <c r="BE2278" s="13"/>
      <c r="BF2278" s="13"/>
      <c r="BG2278" s="13"/>
      <c r="BH2278" s="13"/>
      <c r="BI2278" s="13"/>
      <c r="BJ2278" s="13"/>
      <c r="BK2278" s="13"/>
      <c r="BL2278" s="13"/>
      <c r="BM2278" s="13"/>
      <c r="BN2278" s="13"/>
      <c r="BO2278" s="13"/>
      <c r="BP2278" s="13"/>
      <c r="BQ2278" s="13"/>
      <c r="BR2278" s="13"/>
      <c r="BS2278" s="13"/>
      <c r="BT2278" s="13"/>
      <c r="BU2278" s="13"/>
      <c r="BV2278" s="13"/>
      <c r="BW2278" s="13"/>
      <c r="BX2278" s="13"/>
      <c r="BY2278" s="13"/>
      <c r="BZ2278" s="13"/>
      <c r="CA2278" s="13"/>
      <c r="CB2278" s="13"/>
      <c r="CC2278" s="13"/>
      <c r="CD2278" s="13"/>
      <c r="CE2278" s="13"/>
      <c r="CF2278" s="13"/>
      <c r="CG2278" s="13"/>
      <c r="CH2278" s="13"/>
      <c r="CI2278" s="13"/>
      <c r="CJ2278" s="13"/>
      <c r="CK2278" s="13"/>
      <c r="CL2278" s="13"/>
      <c r="CM2278" s="13"/>
      <c r="CN2278" s="13"/>
      <c r="CO2278" s="13"/>
      <c r="CP2278" s="13"/>
      <c r="CQ2278" s="13"/>
      <c r="CR2278" s="13"/>
      <c r="CS2278" s="13"/>
      <c r="CT2278" s="13"/>
      <c r="CU2278" s="13"/>
      <c r="CV2278" s="13"/>
      <c r="CW2278" s="13"/>
      <c r="CX2278" s="13"/>
      <c r="CY2278" s="13"/>
      <c r="CZ2278" s="13"/>
      <c r="DA2278" s="13"/>
      <c r="DB2278" s="13"/>
      <c r="DC2278" s="13"/>
      <c r="DD2278" s="13"/>
      <c r="DE2278" s="13"/>
      <c r="DF2278" s="13"/>
      <c r="DG2278" s="13"/>
      <c r="DH2278" s="13"/>
      <c r="DI2278" s="13"/>
      <c r="DJ2278" s="13"/>
      <c r="DK2278" s="13"/>
      <c r="DL2278" s="13"/>
      <c r="DM2278" s="13"/>
      <c r="DN2278" s="13"/>
      <c r="DO2278" s="13"/>
      <c r="DP2278" s="13"/>
      <c r="DQ2278" s="13"/>
      <c r="DR2278" s="13"/>
      <c r="DS2278" s="13"/>
      <c r="DT2278" s="13"/>
      <c r="DU2278" s="13"/>
      <c r="DV2278" s="13"/>
      <c r="DW2278" s="13"/>
      <c r="DX2278" s="13"/>
      <c r="DY2278" s="13"/>
      <c r="DZ2278" s="13"/>
      <c r="EA2278" s="13"/>
      <c r="EB2278" s="13"/>
      <c r="EC2278" s="13"/>
      <c r="ED2278" s="13"/>
      <c r="EE2278" s="13"/>
      <c r="EF2278" s="13"/>
      <c r="EG2278" s="13"/>
      <c r="EH2278" s="13"/>
      <c r="EI2278" s="13"/>
      <c r="EJ2278" s="13"/>
      <c r="EK2278" s="13"/>
      <c r="EL2278" s="13"/>
      <c r="EM2278" s="13"/>
      <c r="EN2278" s="13"/>
      <c r="EO2278" s="13"/>
      <c r="EP2278" s="13"/>
      <c r="EQ2278" s="13"/>
      <c r="ER2278" s="13"/>
      <c r="ES2278" s="13"/>
      <c r="ET2278" s="13"/>
      <c r="EU2278" s="13"/>
      <c r="EV2278" s="13"/>
      <c r="EW2278" s="13"/>
      <c r="EX2278" s="13"/>
      <c r="EY2278" s="13"/>
      <c r="EZ2278" s="13"/>
      <c r="FA2278" s="13"/>
      <c r="FB2278" s="13"/>
      <c r="FC2278" s="13"/>
      <c r="FD2278" s="13"/>
      <c r="FE2278" s="13"/>
      <c r="FF2278" s="13"/>
      <c r="FG2278" s="13"/>
      <c r="FH2278" s="13"/>
      <c r="FI2278" s="13"/>
      <c r="FJ2278" s="13"/>
      <c r="FK2278" s="13"/>
      <c r="FL2278" s="13"/>
      <c r="FM2278" s="13"/>
      <c r="FN2278" s="13"/>
      <c r="FO2278" s="13"/>
      <c r="FP2278" s="13"/>
      <c r="FQ2278" s="13"/>
      <c r="FR2278" s="13"/>
      <c r="FS2278" s="13"/>
      <c r="FT2278" s="13"/>
      <c r="FU2278" s="13"/>
      <c r="FV2278" s="13"/>
      <c r="FW2278" s="13"/>
      <c r="FX2278" s="13"/>
      <c r="FY2278" s="13"/>
      <c r="FZ2278" s="13"/>
      <c r="GA2278" s="13"/>
      <c r="GB2278" s="13"/>
      <c r="GC2278" s="13"/>
      <c r="GD2278" s="13"/>
      <c r="GE2278" s="13"/>
      <c r="GF2278" s="13"/>
      <c r="GG2278" s="13"/>
      <c r="GH2278" s="13"/>
      <c r="GI2278" s="13"/>
      <c r="GJ2278" s="13"/>
      <c r="GK2278" s="13"/>
      <c r="GL2278" s="13"/>
      <c r="GM2278" s="13"/>
      <c r="GN2278" s="13"/>
      <c r="GO2278" s="13"/>
      <c r="GP2278" s="13"/>
      <c r="GQ2278" s="13"/>
      <c r="GR2278" s="13"/>
      <c r="GS2278" s="13"/>
      <c r="GT2278" s="13"/>
      <c r="GU2278" s="13"/>
      <c r="GV2278" s="13"/>
      <c r="GW2278" s="13"/>
      <c r="GX2278" s="13"/>
      <c r="GY2278" s="13"/>
      <c r="GZ2278" s="13"/>
      <c r="HA2278" s="13"/>
      <c r="HB2278" s="13"/>
      <c r="HC2278" s="13"/>
      <c r="HD2278" s="13"/>
      <c r="HE2278" s="13"/>
      <c r="HF2278" s="13"/>
      <c r="HG2278" s="13"/>
      <c r="HH2278" s="13"/>
      <c r="HI2278" s="13"/>
      <c r="HJ2278" s="13"/>
      <c r="HK2278" s="13"/>
      <c r="HL2278" s="13"/>
      <c r="HM2278" s="13"/>
      <c r="HN2278" s="13"/>
      <c r="HO2278" s="13"/>
      <c r="HP2278" s="13"/>
    </row>
    <row r="2279" spans="1:224" s="75" customFormat="1" ht="15.75" x14ac:dyDescent="0.25">
      <c r="A2279" s="22" t="s">
        <v>1440</v>
      </c>
      <c r="B2279" s="51" t="s">
        <v>139</v>
      </c>
      <c r="C2279" s="52" t="s">
        <v>113</v>
      </c>
      <c r="D2279" s="22"/>
      <c r="E2279" s="22"/>
      <c r="F2279" s="22"/>
      <c r="G2279" s="25">
        <v>240</v>
      </c>
      <c r="H2279" s="7"/>
      <c r="I2279" s="3">
        <f t="shared" si="84"/>
        <v>0</v>
      </c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  <c r="AH2279" s="13"/>
      <c r="AI2279" s="13"/>
      <c r="AJ2279" s="13"/>
      <c r="AK2279" s="13"/>
      <c r="AL2279" s="13"/>
      <c r="AM2279" s="13"/>
      <c r="AN2279" s="13"/>
      <c r="AO2279" s="13"/>
      <c r="AP2279" s="13"/>
      <c r="AQ2279" s="13"/>
      <c r="AR2279" s="13"/>
      <c r="AS2279" s="13"/>
      <c r="AT2279" s="13"/>
      <c r="AU2279" s="13"/>
      <c r="AV2279" s="13"/>
      <c r="AW2279" s="13"/>
      <c r="AX2279" s="13"/>
      <c r="AY2279" s="13"/>
      <c r="AZ2279" s="13"/>
      <c r="BA2279" s="13"/>
      <c r="BB2279" s="13"/>
      <c r="BC2279" s="13"/>
      <c r="BD2279" s="13"/>
      <c r="BE2279" s="13"/>
      <c r="BF2279" s="13"/>
      <c r="BG2279" s="13"/>
      <c r="BH2279" s="13"/>
      <c r="BI2279" s="13"/>
      <c r="BJ2279" s="13"/>
      <c r="BK2279" s="13"/>
      <c r="BL2279" s="13"/>
      <c r="BM2279" s="13"/>
      <c r="BN2279" s="13"/>
      <c r="BO2279" s="13"/>
      <c r="BP2279" s="13"/>
      <c r="BQ2279" s="13"/>
      <c r="BR2279" s="13"/>
      <c r="BS2279" s="13"/>
      <c r="BT2279" s="13"/>
      <c r="BU2279" s="13"/>
      <c r="BV2279" s="13"/>
      <c r="BW2279" s="13"/>
      <c r="BX2279" s="13"/>
      <c r="BY2279" s="13"/>
      <c r="BZ2279" s="13"/>
      <c r="CA2279" s="13"/>
      <c r="CB2279" s="13"/>
      <c r="CC2279" s="13"/>
      <c r="CD2279" s="13"/>
      <c r="CE2279" s="13"/>
      <c r="CF2279" s="13"/>
      <c r="CG2279" s="13"/>
      <c r="CH2279" s="13"/>
      <c r="CI2279" s="13"/>
      <c r="CJ2279" s="13"/>
      <c r="CK2279" s="13"/>
      <c r="CL2279" s="13"/>
      <c r="CM2279" s="13"/>
      <c r="CN2279" s="13"/>
      <c r="CO2279" s="13"/>
      <c r="CP2279" s="13"/>
      <c r="CQ2279" s="13"/>
      <c r="CR2279" s="13"/>
      <c r="CS2279" s="13"/>
      <c r="CT2279" s="13"/>
      <c r="CU2279" s="13"/>
      <c r="CV2279" s="13"/>
      <c r="CW2279" s="13"/>
      <c r="CX2279" s="13"/>
      <c r="CY2279" s="13"/>
      <c r="CZ2279" s="13"/>
      <c r="DA2279" s="13"/>
      <c r="DB2279" s="13"/>
      <c r="DC2279" s="13"/>
      <c r="DD2279" s="13"/>
      <c r="DE2279" s="13"/>
      <c r="DF2279" s="13"/>
      <c r="DG2279" s="13"/>
      <c r="DH2279" s="13"/>
      <c r="DI2279" s="13"/>
      <c r="DJ2279" s="13"/>
      <c r="DK2279" s="13"/>
      <c r="DL2279" s="13"/>
      <c r="DM2279" s="13"/>
      <c r="DN2279" s="13"/>
      <c r="DO2279" s="13"/>
      <c r="DP2279" s="13"/>
      <c r="DQ2279" s="13"/>
      <c r="DR2279" s="13"/>
      <c r="DS2279" s="13"/>
      <c r="DT2279" s="13"/>
      <c r="DU2279" s="13"/>
      <c r="DV2279" s="13"/>
      <c r="DW2279" s="13"/>
      <c r="DX2279" s="13"/>
      <c r="DY2279" s="13"/>
      <c r="DZ2279" s="13"/>
      <c r="EA2279" s="13"/>
      <c r="EB2279" s="13"/>
      <c r="EC2279" s="13"/>
      <c r="ED2279" s="13"/>
      <c r="EE2279" s="13"/>
      <c r="EF2279" s="13"/>
      <c r="EG2279" s="13"/>
      <c r="EH2279" s="13"/>
      <c r="EI2279" s="13"/>
      <c r="EJ2279" s="13"/>
      <c r="EK2279" s="13"/>
      <c r="EL2279" s="13"/>
      <c r="EM2279" s="13"/>
      <c r="EN2279" s="13"/>
      <c r="EO2279" s="13"/>
      <c r="EP2279" s="13"/>
      <c r="EQ2279" s="13"/>
      <c r="ER2279" s="13"/>
      <c r="ES2279" s="13"/>
      <c r="ET2279" s="13"/>
      <c r="EU2279" s="13"/>
      <c r="EV2279" s="13"/>
      <c r="EW2279" s="13"/>
      <c r="EX2279" s="13"/>
      <c r="EY2279" s="13"/>
      <c r="EZ2279" s="13"/>
      <c r="FA2279" s="13"/>
      <c r="FB2279" s="13"/>
      <c r="FC2279" s="13"/>
      <c r="FD2279" s="13"/>
      <c r="FE2279" s="13"/>
      <c r="FF2279" s="13"/>
      <c r="FG2279" s="13"/>
      <c r="FH2279" s="13"/>
      <c r="FI2279" s="13"/>
      <c r="FJ2279" s="13"/>
      <c r="FK2279" s="13"/>
      <c r="FL2279" s="13"/>
      <c r="FM2279" s="13"/>
      <c r="FN2279" s="13"/>
      <c r="FO2279" s="13"/>
      <c r="FP2279" s="13"/>
      <c r="FQ2279" s="13"/>
      <c r="FR2279" s="13"/>
      <c r="FS2279" s="13"/>
      <c r="FT2279" s="13"/>
      <c r="FU2279" s="13"/>
      <c r="FV2279" s="13"/>
      <c r="FW2279" s="13"/>
      <c r="FX2279" s="13"/>
      <c r="FY2279" s="13"/>
      <c r="FZ2279" s="13"/>
      <c r="GA2279" s="13"/>
      <c r="GB2279" s="13"/>
      <c r="GC2279" s="13"/>
      <c r="GD2279" s="13"/>
      <c r="GE2279" s="13"/>
      <c r="GF2279" s="13"/>
      <c r="GG2279" s="13"/>
      <c r="GH2279" s="13"/>
      <c r="GI2279" s="13"/>
      <c r="GJ2279" s="13"/>
      <c r="GK2279" s="13"/>
      <c r="GL2279" s="13"/>
      <c r="GM2279" s="13"/>
      <c r="GN2279" s="13"/>
      <c r="GO2279" s="13"/>
      <c r="GP2279" s="13"/>
      <c r="GQ2279" s="13"/>
      <c r="GR2279" s="13"/>
      <c r="GS2279" s="13"/>
      <c r="GT2279" s="13"/>
      <c r="GU2279" s="13"/>
      <c r="GV2279" s="13"/>
      <c r="GW2279" s="13"/>
      <c r="GX2279" s="13"/>
      <c r="GY2279" s="13"/>
      <c r="GZ2279" s="13"/>
      <c r="HA2279" s="13"/>
      <c r="HB2279" s="13"/>
      <c r="HC2279" s="13"/>
      <c r="HD2279" s="13"/>
      <c r="HE2279" s="13"/>
      <c r="HF2279" s="13"/>
      <c r="HG2279" s="13"/>
      <c r="HH2279" s="13"/>
      <c r="HI2279" s="13"/>
      <c r="HJ2279" s="13"/>
      <c r="HK2279" s="13"/>
      <c r="HL2279" s="13"/>
      <c r="HM2279" s="13"/>
      <c r="HN2279" s="13"/>
      <c r="HO2279" s="13"/>
      <c r="HP2279" s="13"/>
    </row>
    <row r="2280" spans="1:224" s="75" customFormat="1" ht="15.75" x14ac:dyDescent="0.25">
      <c r="A2280" s="22" t="s">
        <v>5324</v>
      </c>
      <c r="B2280" s="51" t="s">
        <v>5325</v>
      </c>
      <c r="C2280" s="52" t="s">
        <v>4048</v>
      </c>
      <c r="D2280" s="22"/>
      <c r="E2280" s="22"/>
      <c r="F2280" s="22" t="s">
        <v>4192</v>
      </c>
      <c r="G2280" s="25">
        <v>22</v>
      </c>
      <c r="H2280" s="7"/>
      <c r="I2280" s="3">
        <f t="shared" si="84"/>
        <v>0</v>
      </c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3"/>
      <c r="AI2280" s="13"/>
      <c r="AJ2280" s="13"/>
      <c r="AK2280" s="13"/>
      <c r="AL2280" s="13"/>
      <c r="AM2280" s="13"/>
      <c r="AN2280" s="13"/>
      <c r="AO2280" s="13"/>
      <c r="AP2280" s="13"/>
      <c r="AQ2280" s="13"/>
      <c r="AR2280" s="13"/>
      <c r="AS2280" s="13"/>
      <c r="AT2280" s="13"/>
      <c r="AU2280" s="13"/>
      <c r="AV2280" s="13"/>
      <c r="AW2280" s="13"/>
      <c r="AX2280" s="13"/>
      <c r="AY2280" s="13"/>
      <c r="AZ2280" s="13"/>
      <c r="BA2280" s="13"/>
      <c r="BB2280" s="13"/>
      <c r="BC2280" s="13"/>
      <c r="BD2280" s="13"/>
      <c r="BE2280" s="13"/>
      <c r="BF2280" s="13"/>
      <c r="BG2280" s="13"/>
      <c r="BH2280" s="13"/>
      <c r="BI2280" s="13"/>
      <c r="BJ2280" s="13"/>
      <c r="BK2280" s="13"/>
      <c r="BL2280" s="13"/>
      <c r="BM2280" s="13"/>
      <c r="BN2280" s="13"/>
      <c r="BO2280" s="13"/>
      <c r="BP2280" s="13"/>
      <c r="BQ2280" s="13"/>
      <c r="BR2280" s="13"/>
      <c r="BS2280" s="13"/>
      <c r="BT2280" s="13"/>
      <c r="BU2280" s="13"/>
      <c r="BV2280" s="13"/>
      <c r="BW2280" s="13"/>
      <c r="BX2280" s="13"/>
      <c r="BY2280" s="13"/>
      <c r="BZ2280" s="13"/>
      <c r="CA2280" s="13"/>
      <c r="CB2280" s="13"/>
      <c r="CC2280" s="13"/>
      <c r="CD2280" s="13"/>
      <c r="CE2280" s="13"/>
      <c r="CF2280" s="13"/>
      <c r="CG2280" s="13"/>
      <c r="CH2280" s="13"/>
      <c r="CI2280" s="13"/>
      <c r="CJ2280" s="13"/>
      <c r="CK2280" s="13"/>
      <c r="CL2280" s="13"/>
      <c r="CM2280" s="13"/>
      <c r="CN2280" s="13"/>
      <c r="CO2280" s="13"/>
      <c r="CP2280" s="13"/>
      <c r="CQ2280" s="13"/>
      <c r="CR2280" s="13"/>
      <c r="CS2280" s="13"/>
      <c r="CT2280" s="13"/>
      <c r="CU2280" s="13"/>
      <c r="CV2280" s="13"/>
      <c r="CW2280" s="13"/>
      <c r="CX2280" s="13"/>
      <c r="CY2280" s="13"/>
      <c r="CZ2280" s="13"/>
      <c r="DA2280" s="13"/>
      <c r="DB2280" s="13"/>
      <c r="DC2280" s="13"/>
      <c r="DD2280" s="13"/>
      <c r="DE2280" s="13"/>
      <c r="DF2280" s="13"/>
      <c r="DG2280" s="13"/>
      <c r="DH2280" s="13"/>
      <c r="DI2280" s="13"/>
      <c r="DJ2280" s="13"/>
      <c r="DK2280" s="13"/>
      <c r="DL2280" s="13"/>
      <c r="DM2280" s="13"/>
      <c r="DN2280" s="13"/>
      <c r="DO2280" s="13"/>
      <c r="DP2280" s="13"/>
      <c r="DQ2280" s="13"/>
      <c r="DR2280" s="13"/>
      <c r="DS2280" s="13"/>
      <c r="DT2280" s="13"/>
      <c r="DU2280" s="13"/>
      <c r="DV2280" s="13"/>
      <c r="DW2280" s="13"/>
      <c r="DX2280" s="13"/>
      <c r="DY2280" s="13"/>
      <c r="DZ2280" s="13"/>
      <c r="EA2280" s="13"/>
      <c r="EB2280" s="13"/>
      <c r="EC2280" s="13"/>
      <c r="ED2280" s="13"/>
      <c r="EE2280" s="13"/>
      <c r="EF2280" s="13"/>
      <c r="EG2280" s="13"/>
      <c r="EH2280" s="13"/>
      <c r="EI2280" s="13"/>
      <c r="EJ2280" s="13"/>
      <c r="EK2280" s="13"/>
      <c r="EL2280" s="13"/>
      <c r="EM2280" s="13"/>
      <c r="EN2280" s="13"/>
      <c r="EO2280" s="13"/>
      <c r="EP2280" s="13"/>
      <c r="EQ2280" s="13"/>
      <c r="ER2280" s="13"/>
      <c r="ES2280" s="13"/>
      <c r="ET2280" s="13"/>
      <c r="EU2280" s="13"/>
      <c r="EV2280" s="13"/>
      <c r="EW2280" s="13"/>
      <c r="EX2280" s="13"/>
      <c r="EY2280" s="13"/>
      <c r="EZ2280" s="13"/>
      <c r="FA2280" s="13"/>
      <c r="FB2280" s="13"/>
      <c r="FC2280" s="13"/>
      <c r="FD2280" s="13"/>
      <c r="FE2280" s="13"/>
      <c r="FF2280" s="13"/>
      <c r="FG2280" s="13"/>
      <c r="FH2280" s="13"/>
      <c r="FI2280" s="13"/>
      <c r="FJ2280" s="13"/>
      <c r="FK2280" s="13"/>
      <c r="FL2280" s="13"/>
      <c r="FM2280" s="13"/>
      <c r="FN2280" s="13"/>
      <c r="FO2280" s="13"/>
      <c r="FP2280" s="13"/>
      <c r="FQ2280" s="13"/>
      <c r="FR2280" s="13"/>
      <c r="FS2280" s="13"/>
      <c r="FT2280" s="13"/>
      <c r="FU2280" s="13"/>
      <c r="FV2280" s="13"/>
      <c r="FW2280" s="13"/>
      <c r="FX2280" s="13"/>
      <c r="FY2280" s="13"/>
      <c r="FZ2280" s="13"/>
      <c r="GA2280" s="13"/>
      <c r="GB2280" s="13"/>
      <c r="GC2280" s="13"/>
      <c r="GD2280" s="13"/>
      <c r="GE2280" s="13"/>
      <c r="GF2280" s="13"/>
      <c r="GG2280" s="13"/>
      <c r="GH2280" s="13"/>
      <c r="GI2280" s="13"/>
      <c r="GJ2280" s="13"/>
      <c r="GK2280" s="13"/>
      <c r="GL2280" s="13"/>
      <c r="GM2280" s="13"/>
      <c r="GN2280" s="13"/>
      <c r="GO2280" s="13"/>
      <c r="GP2280" s="13"/>
      <c r="GQ2280" s="13"/>
      <c r="GR2280" s="13"/>
      <c r="GS2280" s="13"/>
      <c r="GT2280" s="13"/>
      <c r="GU2280" s="13"/>
      <c r="GV2280" s="13"/>
      <c r="GW2280" s="13"/>
      <c r="GX2280" s="13"/>
      <c r="GY2280" s="13"/>
      <c r="GZ2280" s="13"/>
      <c r="HA2280" s="13"/>
      <c r="HB2280" s="13"/>
      <c r="HC2280" s="13"/>
      <c r="HD2280" s="13"/>
      <c r="HE2280" s="13"/>
      <c r="HF2280" s="13"/>
      <c r="HG2280" s="13"/>
      <c r="HH2280" s="13"/>
      <c r="HI2280" s="13"/>
      <c r="HJ2280" s="13"/>
      <c r="HK2280" s="13"/>
      <c r="HL2280" s="13"/>
      <c r="HM2280" s="13"/>
      <c r="HN2280" s="13"/>
      <c r="HO2280" s="13"/>
      <c r="HP2280" s="13"/>
    </row>
    <row r="2281" spans="1:224" s="75" customFormat="1" ht="15.75" x14ac:dyDescent="0.25">
      <c r="A2281" s="22" t="s">
        <v>5326</v>
      </c>
      <c r="B2281" s="51" t="s">
        <v>5325</v>
      </c>
      <c r="C2281" s="52" t="s">
        <v>3336</v>
      </c>
      <c r="D2281" s="22"/>
      <c r="E2281" s="22"/>
      <c r="F2281" s="22" t="s">
        <v>3206</v>
      </c>
      <c r="G2281" s="25">
        <v>60</v>
      </c>
      <c r="H2281" s="7"/>
      <c r="I2281" s="3">
        <f t="shared" si="84"/>
        <v>0</v>
      </c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3"/>
      <c r="AI2281" s="13"/>
      <c r="AJ2281" s="13"/>
      <c r="AK2281" s="13"/>
      <c r="AL2281" s="13"/>
      <c r="AM2281" s="13"/>
      <c r="AN2281" s="13"/>
      <c r="AO2281" s="13"/>
      <c r="AP2281" s="13"/>
      <c r="AQ2281" s="13"/>
      <c r="AR2281" s="13"/>
      <c r="AS2281" s="13"/>
      <c r="AT2281" s="13"/>
      <c r="AU2281" s="13"/>
      <c r="AV2281" s="13"/>
      <c r="AW2281" s="13"/>
      <c r="AX2281" s="13"/>
      <c r="AY2281" s="13"/>
      <c r="AZ2281" s="13"/>
      <c r="BA2281" s="13"/>
      <c r="BB2281" s="13"/>
      <c r="BC2281" s="13"/>
      <c r="BD2281" s="13"/>
      <c r="BE2281" s="13"/>
      <c r="BF2281" s="13"/>
      <c r="BG2281" s="13"/>
      <c r="BH2281" s="13"/>
      <c r="BI2281" s="13"/>
      <c r="BJ2281" s="13"/>
      <c r="BK2281" s="13"/>
      <c r="BL2281" s="13"/>
      <c r="BM2281" s="13"/>
      <c r="BN2281" s="13"/>
      <c r="BO2281" s="13"/>
      <c r="BP2281" s="13"/>
      <c r="BQ2281" s="13"/>
      <c r="BR2281" s="13"/>
      <c r="BS2281" s="13"/>
      <c r="BT2281" s="13"/>
      <c r="BU2281" s="13"/>
      <c r="BV2281" s="13"/>
      <c r="BW2281" s="13"/>
      <c r="BX2281" s="13"/>
      <c r="BY2281" s="13"/>
      <c r="BZ2281" s="13"/>
      <c r="CA2281" s="13"/>
      <c r="CB2281" s="13"/>
      <c r="CC2281" s="13"/>
      <c r="CD2281" s="13"/>
      <c r="CE2281" s="13"/>
      <c r="CF2281" s="13"/>
      <c r="CG2281" s="13"/>
      <c r="CH2281" s="13"/>
      <c r="CI2281" s="13"/>
      <c r="CJ2281" s="13"/>
      <c r="CK2281" s="13"/>
      <c r="CL2281" s="13"/>
      <c r="CM2281" s="13"/>
      <c r="CN2281" s="13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281" s="13"/>
      <c r="CY2281" s="13"/>
      <c r="CZ2281" s="13"/>
      <c r="DA2281" s="13"/>
      <c r="DB2281" s="13"/>
      <c r="DC2281" s="13"/>
      <c r="DD2281" s="13"/>
      <c r="DE2281" s="13"/>
      <c r="DF2281" s="13"/>
      <c r="DG2281" s="13"/>
      <c r="DH2281" s="13"/>
      <c r="DI2281" s="13"/>
      <c r="DJ2281" s="13"/>
      <c r="DK2281" s="13"/>
      <c r="DL2281" s="13"/>
      <c r="DM2281" s="13"/>
      <c r="DN2281" s="13"/>
      <c r="DO2281" s="13"/>
      <c r="DP2281" s="13"/>
      <c r="DQ2281" s="13"/>
      <c r="DR2281" s="13"/>
      <c r="DS2281" s="13"/>
      <c r="DT2281" s="13"/>
      <c r="DU2281" s="13"/>
      <c r="DV2281" s="13"/>
      <c r="DW2281" s="13"/>
      <c r="DX2281" s="13"/>
      <c r="DY2281" s="13"/>
      <c r="DZ2281" s="13"/>
      <c r="EA2281" s="13"/>
      <c r="EB2281" s="13"/>
      <c r="EC2281" s="13"/>
      <c r="ED2281" s="13"/>
      <c r="EE2281" s="13"/>
      <c r="EF2281" s="13"/>
      <c r="EG2281" s="13"/>
      <c r="EH2281" s="13"/>
      <c r="EI2281" s="13"/>
      <c r="EJ2281" s="13"/>
      <c r="EK2281" s="13"/>
      <c r="EL2281" s="13"/>
      <c r="EM2281" s="13"/>
      <c r="EN2281" s="13"/>
      <c r="EO2281" s="13"/>
      <c r="EP2281" s="13"/>
      <c r="EQ2281" s="13"/>
      <c r="ER2281" s="13"/>
      <c r="ES2281" s="13"/>
      <c r="ET2281" s="13"/>
      <c r="EU2281" s="13"/>
      <c r="EV2281" s="13"/>
      <c r="EW2281" s="13"/>
      <c r="EX2281" s="13"/>
      <c r="EY2281" s="13"/>
      <c r="EZ2281" s="13"/>
      <c r="FA2281" s="13"/>
      <c r="FB2281" s="13"/>
      <c r="FC2281" s="13"/>
      <c r="FD2281" s="13"/>
      <c r="FE2281" s="13"/>
      <c r="FF2281" s="13"/>
      <c r="FG2281" s="13"/>
      <c r="FH2281" s="13"/>
      <c r="FI2281" s="13"/>
      <c r="FJ2281" s="13"/>
      <c r="FK2281" s="13"/>
      <c r="FL2281" s="13"/>
      <c r="FM2281" s="13"/>
      <c r="FN2281" s="13"/>
      <c r="FO2281" s="13"/>
      <c r="FP2281" s="13"/>
      <c r="FQ2281" s="13"/>
      <c r="FR2281" s="13"/>
      <c r="FS2281" s="13"/>
      <c r="FT2281" s="13"/>
      <c r="FU2281" s="13"/>
      <c r="FV2281" s="13"/>
      <c r="FW2281" s="13"/>
      <c r="FX2281" s="13"/>
      <c r="FY2281" s="13"/>
      <c r="FZ2281" s="13"/>
      <c r="GA2281" s="13"/>
      <c r="GB2281" s="13"/>
      <c r="GC2281" s="13"/>
      <c r="GD2281" s="13"/>
      <c r="GE2281" s="13"/>
      <c r="GF2281" s="13"/>
      <c r="GG2281" s="13"/>
      <c r="GH2281" s="13"/>
      <c r="GI2281" s="13"/>
      <c r="GJ2281" s="13"/>
      <c r="GK2281" s="13"/>
      <c r="GL2281" s="13"/>
      <c r="GM2281" s="13"/>
      <c r="GN2281" s="13"/>
      <c r="GO2281" s="13"/>
      <c r="GP2281" s="13"/>
      <c r="GQ2281" s="13"/>
      <c r="GR2281" s="13"/>
      <c r="GS2281" s="13"/>
      <c r="GT2281" s="13"/>
      <c r="GU2281" s="13"/>
      <c r="GV2281" s="13"/>
      <c r="GW2281" s="13"/>
      <c r="GX2281" s="13"/>
      <c r="GY2281" s="13"/>
      <c r="GZ2281" s="13"/>
      <c r="HA2281" s="13"/>
      <c r="HB2281" s="13"/>
      <c r="HC2281" s="13"/>
      <c r="HD2281" s="13"/>
      <c r="HE2281" s="13"/>
      <c r="HF2281" s="13"/>
      <c r="HG2281" s="13"/>
      <c r="HH2281" s="13"/>
      <c r="HI2281" s="13"/>
      <c r="HJ2281" s="13"/>
      <c r="HK2281" s="13"/>
      <c r="HL2281" s="13"/>
      <c r="HM2281" s="13"/>
      <c r="HN2281" s="13"/>
      <c r="HO2281" s="13"/>
      <c r="HP2281" s="13"/>
    </row>
    <row r="2282" spans="1:224" s="75" customFormat="1" ht="15.75" x14ac:dyDescent="0.25">
      <c r="A2282" s="22" t="s">
        <v>2910</v>
      </c>
      <c r="B2282" s="51" t="s">
        <v>2911</v>
      </c>
      <c r="C2282" s="52">
        <v>45</v>
      </c>
      <c r="D2282" s="22"/>
      <c r="E2282" s="22"/>
      <c r="F2282" s="22"/>
      <c r="G2282" s="25">
        <v>91</v>
      </c>
      <c r="H2282" s="7"/>
      <c r="I2282" s="3">
        <f t="shared" si="84"/>
        <v>0</v>
      </c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3"/>
      <c r="AH2282" s="13"/>
      <c r="AI2282" s="13"/>
      <c r="AJ2282" s="13"/>
      <c r="AK2282" s="13"/>
      <c r="AL2282" s="13"/>
      <c r="AM2282" s="13"/>
      <c r="AN2282" s="13"/>
      <c r="AO2282" s="13"/>
      <c r="AP2282" s="13"/>
      <c r="AQ2282" s="13"/>
      <c r="AR2282" s="13"/>
      <c r="AS2282" s="13"/>
      <c r="AT2282" s="13"/>
      <c r="AU2282" s="13"/>
      <c r="AV2282" s="13"/>
      <c r="AW2282" s="13"/>
      <c r="AX2282" s="13"/>
      <c r="AY2282" s="13"/>
      <c r="AZ2282" s="13"/>
      <c r="BA2282" s="13"/>
      <c r="BB2282" s="13"/>
      <c r="BC2282" s="13"/>
      <c r="BD2282" s="13"/>
      <c r="BE2282" s="13"/>
      <c r="BF2282" s="13"/>
      <c r="BG2282" s="13"/>
      <c r="BH2282" s="13"/>
      <c r="BI2282" s="13"/>
      <c r="BJ2282" s="13"/>
      <c r="BK2282" s="13"/>
      <c r="BL2282" s="13"/>
      <c r="BM2282" s="13"/>
      <c r="BN2282" s="13"/>
      <c r="BO2282" s="13"/>
      <c r="BP2282" s="13"/>
      <c r="BQ2282" s="13"/>
      <c r="BR2282" s="13"/>
      <c r="BS2282" s="13"/>
      <c r="BT2282" s="13"/>
      <c r="BU2282" s="13"/>
      <c r="BV2282" s="13"/>
      <c r="BW2282" s="13"/>
      <c r="BX2282" s="13"/>
      <c r="BY2282" s="13"/>
      <c r="BZ2282" s="13"/>
      <c r="CA2282" s="13"/>
      <c r="CB2282" s="13"/>
      <c r="CC2282" s="13"/>
      <c r="CD2282" s="13"/>
      <c r="CE2282" s="13"/>
      <c r="CF2282" s="13"/>
      <c r="CG2282" s="13"/>
      <c r="CH2282" s="13"/>
      <c r="CI2282" s="13"/>
      <c r="CJ2282" s="13"/>
      <c r="CK2282" s="13"/>
      <c r="CL2282" s="13"/>
      <c r="CM2282" s="13"/>
      <c r="CN2282" s="13"/>
      <c r="CO2282" s="13"/>
      <c r="CP2282" s="13"/>
      <c r="CQ2282" s="13"/>
      <c r="CR2282" s="13"/>
      <c r="CS2282" s="13"/>
      <c r="CT2282" s="13"/>
      <c r="CU2282" s="13"/>
      <c r="CV2282" s="13"/>
      <c r="CW2282" s="13"/>
      <c r="CX2282" s="13"/>
      <c r="CY2282" s="13"/>
      <c r="CZ2282" s="13"/>
      <c r="DA2282" s="13"/>
      <c r="DB2282" s="13"/>
      <c r="DC2282" s="13"/>
      <c r="DD2282" s="13"/>
      <c r="DE2282" s="13"/>
      <c r="DF2282" s="13"/>
      <c r="DG2282" s="13"/>
      <c r="DH2282" s="13"/>
      <c r="DI2282" s="13"/>
      <c r="DJ2282" s="13"/>
      <c r="DK2282" s="13"/>
      <c r="DL2282" s="13"/>
      <c r="DM2282" s="13"/>
      <c r="DN2282" s="13"/>
      <c r="DO2282" s="13"/>
      <c r="DP2282" s="13"/>
      <c r="DQ2282" s="13"/>
      <c r="DR2282" s="13"/>
      <c r="DS2282" s="13"/>
      <c r="DT2282" s="13"/>
      <c r="DU2282" s="13"/>
      <c r="DV2282" s="13"/>
      <c r="DW2282" s="13"/>
      <c r="DX2282" s="13"/>
      <c r="DY2282" s="13"/>
      <c r="DZ2282" s="13"/>
      <c r="EA2282" s="13"/>
      <c r="EB2282" s="13"/>
      <c r="EC2282" s="13"/>
      <c r="ED2282" s="13"/>
      <c r="EE2282" s="13"/>
      <c r="EF2282" s="13"/>
      <c r="EG2282" s="13"/>
      <c r="EH2282" s="13"/>
      <c r="EI2282" s="13"/>
      <c r="EJ2282" s="13"/>
      <c r="EK2282" s="13"/>
      <c r="EL2282" s="13"/>
      <c r="EM2282" s="13"/>
      <c r="EN2282" s="13"/>
      <c r="EO2282" s="13"/>
      <c r="EP2282" s="13"/>
      <c r="EQ2282" s="13"/>
      <c r="ER2282" s="13"/>
      <c r="ES2282" s="13"/>
      <c r="ET2282" s="13"/>
      <c r="EU2282" s="13"/>
      <c r="EV2282" s="13"/>
      <c r="EW2282" s="13"/>
      <c r="EX2282" s="13"/>
      <c r="EY2282" s="13"/>
      <c r="EZ2282" s="13"/>
      <c r="FA2282" s="13"/>
      <c r="FB2282" s="13"/>
      <c r="FC2282" s="13"/>
      <c r="FD2282" s="13"/>
      <c r="FE2282" s="13"/>
      <c r="FF2282" s="13"/>
      <c r="FG2282" s="13"/>
      <c r="FH2282" s="13"/>
      <c r="FI2282" s="13"/>
      <c r="FJ2282" s="13"/>
      <c r="FK2282" s="13"/>
      <c r="FL2282" s="13"/>
      <c r="FM2282" s="13"/>
      <c r="FN2282" s="13"/>
      <c r="FO2282" s="13"/>
      <c r="FP2282" s="13"/>
      <c r="FQ2282" s="13"/>
      <c r="FR2282" s="13"/>
      <c r="FS2282" s="13"/>
      <c r="FT2282" s="13"/>
      <c r="FU2282" s="13"/>
      <c r="FV2282" s="13"/>
      <c r="FW2282" s="13"/>
      <c r="FX2282" s="13"/>
      <c r="FY2282" s="13"/>
      <c r="FZ2282" s="13"/>
      <c r="GA2282" s="13"/>
      <c r="GB2282" s="13"/>
      <c r="GC2282" s="13"/>
      <c r="GD2282" s="13"/>
      <c r="GE2282" s="13"/>
      <c r="GF2282" s="13"/>
      <c r="GG2282" s="13"/>
      <c r="GH2282" s="13"/>
      <c r="GI2282" s="13"/>
      <c r="GJ2282" s="13"/>
      <c r="GK2282" s="13"/>
      <c r="GL2282" s="13"/>
      <c r="GM2282" s="13"/>
      <c r="GN2282" s="13"/>
      <c r="GO2282" s="13"/>
      <c r="GP2282" s="13"/>
      <c r="GQ2282" s="13"/>
      <c r="GR2282" s="13"/>
      <c r="GS2282" s="13"/>
      <c r="GT2282" s="13"/>
      <c r="GU2282" s="13"/>
      <c r="GV2282" s="13"/>
      <c r="GW2282" s="13"/>
      <c r="GX2282" s="13"/>
      <c r="GY2282" s="13"/>
      <c r="GZ2282" s="13"/>
      <c r="HA2282" s="13"/>
      <c r="HB2282" s="13"/>
      <c r="HC2282" s="13"/>
      <c r="HD2282" s="13"/>
      <c r="HE2282" s="13"/>
      <c r="HF2282" s="13"/>
      <c r="HG2282" s="13"/>
      <c r="HH2282" s="13"/>
      <c r="HI2282" s="13"/>
      <c r="HJ2282" s="13"/>
      <c r="HK2282" s="13"/>
      <c r="HL2282" s="13"/>
      <c r="HM2282" s="13"/>
      <c r="HN2282" s="13"/>
      <c r="HO2282" s="13"/>
      <c r="HP2282" s="13"/>
    </row>
    <row r="2283" spans="1:224" s="75" customFormat="1" ht="15.75" x14ac:dyDescent="0.25">
      <c r="A2283" s="22" t="s">
        <v>2912</v>
      </c>
      <c r="B2283" s="51" t="s">
        <v>2911</v>
      </c>
      <c r="C2283" s="52">
        <v>90</v>
      </c>
      <c r="D2283" s="22"/>
      <c r="E2283" s="22"/>
      <c r="F2283" s="22"/>
      <c r="G2283" s="25">
        <v>180</v>
      </c>
      <c r="H2283" s="7"/>
      <c r="I2283" s="3">
        <f t="shared" si="84"/>
        <v>0</v>
      </c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  <c r="AH2283" s="13"/>
      <c r="AI2283" s="13"/>
      <c r="AJ2283" s="13"/>
      <c r="AK2283" s="13"/>
      <c r="AL2283" s="13"/>
      <c r="AM2283" s="13"/>
      <c r="AN2283" s="13"/>
      <c r="AO2283" s="13"/>
      <c r="AP2283" s="13"/>
      <c r="AQ2283" s="13"/>
      <c r="AR2283" s="13"/>
      <c r="AS2283" s="13"/>
      <c r="AT2283" s="13"/>
      <c r="AU2283" s="13"/>
      <c r="AV2283" s="13"/>
      <c r="AW2283" s="13"/>
      <c r="AX2283" s="13"/>
      <c r="AY2283" s="13"/>
      <c r="AZ2283" s="13"/>
      <c r="BA2283" s="13"/>
      <c r="BB2283" s="13"/>
      <c r="BC2283" s="13"/>
      <c r="BD2283" s="13"/>
      <c r="BE2283" s="13"/>
      <c r="BF2283" s="13"/>
      <c r="BG2283" s="13"/>
      <c r="BH2283" s="13"/>
      <c r="BI2283" s="13"/>
      <c r="BJ2283" s="13"/>
      <c r="BK2283" s="13"/>
      <c r="BL2283" s="13"/>
      <c r="BM2283" s="13"/>
      <c r="BN2283" s="13"/>
      <c r="BO2283" s="13"/>
      <c r="BP2283" s="13"/>
      <c r="BQ2283" s="13"/>
      <c r="BR2283" s="13"/>
      <c r="BS2283" s="13"/>
      <c r="BT2283" s="13"/>
      <c r="BU2283" s="13"/>
      <c r="BV2283" s="13"/>
      <c r="BW2283" s="13"/>
      <c r="BX2283" s="13"/>
      <c r="BY2283" s="13"/>
      <c r="BZ2283" s="13"/>
      <c r="CA2283" s="13"/>
      <c r="CB2283" s="13"/>
      <c r="CC2283" s="13"/>
      <c r="CD2283" s="13"/>
      <c r="CE2283" s="13"/>
      <c r="CF2283" s="13"/>
      <c r="CG2283" s="13"/>
      <c r="CH2283" s="13"/>
      <c r="CI2283" s="13"/>
      <c r="CJ2283" s="13"/>
      <c r="CK2283" s="13"/>
      <c r="CL2283" s="13"/>
      <c r="CM2283" s="13"/>
      <c r="CN2283" s="13"/>
      <c r="CO2283" s="13"/>
      <c r="CP2283" s="13"/>
      <c r="CQ2283" s="13"/>
      <c r="CR2283" s="13"/>
      <c r="CS2283" s="13"/>
      <c r="CT2283" s="13"/>
      <c r="CU2283" s="13"/>
      <c r="CV2283" s="13"/>
      <c r="CW2283" s="13"/>
      <c r="CX2283" s="13"/>
      <c r="CY2283" s="13"/>
      <c r="CZ2283" s="13"/>
      <c r="DA2283" s="13"/>
      <c r="DB2283" s="13"/>
      <c r="DC2283" s="13"/>
      <c r="DD2283" s="13"/>
      <c r="DE2283" s="13"/>
      <c r="DF2283" s="13"/>
      <c r="DG2283" s="13"/>
      <c r="DH2283" s="13"/>
      <c r="DI2283" s="13"/>
      <c r="DJ2283" s="13"/>
      <c r="DK2283" s="13"/>
      <c r="DL2283" s="13"/>
      <c r="DM2283" s="13"/>
      <c r="DN2283" s="13"/>
      <c r="DO2283" s="13"/>
      <c r="DP2283" s="13"/>
      <c r="DQ2283" s="13"/>
      <c r="DR2283" s="13"/>
      <c r="DS2283" s="13"/>
      <c r="DT2283" s="13"/>
      <c r="DU2283" s="13"/>
      <c r="DV2283" s="13"/>
      <c r="DW2283" s="13"/>
      <c r="DX2283" s="13"/>
      <c r="DY2283" s="13"/>
      <c r="DZ2283" s="13"/>
      <c r="EA2283" s="13"/>
      <c r="EB2283" s="13"/>
      <c r="EC2283" s="13"/>
      <c r="ED2283" s="13"/>
      <c r="EE2283" s="13"/>
      <c r="EF2283" s="13"/>
      <c r="EG2283" s="13"/>
      <c r="EH2283" s="13"/>
      <c r="EI2283" s="13"/>
      <c r="EJ2283" s="13"/>
      <c r="EK2283" s="13"/>
      <c r="EL2283" s="13"/>
      <c r="EM2283" s="13"/>
      <c r="EN2283" s="13"/>
      <c r="EO2283" s="13"/>
      <c r="EP2283" s="13"/>
      <c r="EQ2283" s="13"/>
      <c r="ER2283" s="13"/>
      <c r="ES2283" s="13"/>
      <c r="ET2283" s="13"/>
      <c r="EU2283" s="13"/>
      <c r="EV2283" s="13"/>
      <c r="EW2283" s="13"/>
      <c r="EX2283" s="13"/>
      <c r="EY2283" s="13"/>
      <c r="EZ2283" s="13"/>
      <c r="FA2283" s="13"/>
      <c r="FB2283" s="13"/>
      <c r="FC2283" s="13"/>
      <c r="FD2283" s="13"/>
      <c r="FE2283" s="13"/>
      <c r="FF2283" s="13"/>
      <c r="FG2283" s="13"/>
      <c r="FH2283" s="13"/>
      <c r="FI2283" s="13"/>
      <c r="FJ2283" s="13"/>
      <c r="FK2283" s="13"/>
      <c r="FL2283" s="13"/>
      <c r="FM2283" s="13"/>
      <c r="FN2283" s="13"/>
      <c r="FO2283" s="13"/>
      <c r="FP2283" s="13"/>
      <c r="FQ2283" s="13"/>
      <c r="FR2283" s="13"/>
      <c r="FS2283" s="13"/>
      <c r="FT2283" s="13"/>
      <c r="FU2283" s="13"/>
      <c r="FV2283" s="13"/>
      <c r="FW2283" s="13"/>
      <c r="FX2283" s="13"/>
      <c r="FY2283" s="13"/>
      <c r="FZ2283" s="13"/>
      <c r="GA2283" s="13"/>
      <c r="GB2283" s="13"/>
      <c r="GC2283" s="13"/>
      <c r="GD2283" s="13"/>
      <c r="GE2283" s="13"/>
      <c r="GF2283" s="13"/>
      <c r="GG2283" s="13"/>
      <c r="GH2283" s="13"/>
      <c r="GI2283" s="13"/>
      <c r="GJ2283" s="13"/>
      <c r="GK2283" s="13"/>
      <c r="GL2283" s="13"/>
      <c r="GM2283" s="13"/>
      <c r="GN2283" s="13"/>
      <c r="GO2283" s="13"/>
      <c r="GP2283" s="13"/>
      <c r="GQ2283" s="13"/>
      <c r="GR2283" s="13"/>
      <c r="GS2283" s="13"/>
      <c r="GT2283" s="13"/>
      <c r="GU2283" s="13"/>
      <c r="GV2283" s="13"/>
      <c r="GW2283" s="13"/>
      <c r="GX2283" s="13"/>
      <c r="GY2283" s="13"/>
      <c r="GZ2283" s="13"/>
      <c r="HA2283" s="13"/>
      <c r="HB2283" s="13"/>
      <c r="HC2283" s="13"/>
      <c r="HD2283" s="13"/>
      <c r="HE2283" s="13"/>
      <c r="HF2283" s="13"/>
      <c r="HG2283" s="13"/>
      <c r="HH2283" s="13"/>
      <c r="HI2283" s="13"/>
      <c r="HJ2283" s="13"/>
      <c r="HK2283" s="13"/>
      <c r="HL2283" s="13"/>
      <c r="HM2283" s="13"/>
      <c r="HN2283" s="13"/>
      <c r="HO2283" s="13"/>
      <c r="HP2283" s="13"/>
    </row>
    <row r="2284" spans="1:224" s="75" customFormat="1" ht="15.75" x14ac:dyDescent="0.25">
      <c r="A2284" s="22" t="s">
        <v>2913</v>
      </c>
      <c r="B2284" s="51" t="s">
        <v>2911</v>
      </c>
      <c r="C2284" s="52" t="s">
        <v>2914</v>
      </c>
      <c r="D2284" s="22"/>
      <c r="E2284" s="22" t="s">
        <v>362</v>
      </c>
      <c r="F2284" s="22"/>
      <c r="G2284" s="25">
        <v>2000</v>
      </c>
      <c r="H2284" s="7"/>
      <c r="I2284" s="3">
        <f t="shared" si="84"/>
        <v>0</v>
      </c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  <c r="AH2284" s="13"/>
      <c r="AI2284" s="13"/>
      <c r="AJ2284" s="13"/>
      <c r="AK2284" s="13"/>
      <c r="AL2284" s="13"/>
      <c r="AM2284" s="13"/>
      <c r="AN2284" s="13"/>
      <c r="AO2284" s="13"/>
      <c r="AP2284" s="13"/>
      <c r="AQ2284" s="13"/>
      <c r="AR2284" s="13"/>
      <c r="AS2284" s="13"/>
      <c r="AT2284" s="13"/>
      <c r="AU2284" s="13"/>
      <c r="AV2284" s="13"/>
      <c r="AW2284" s="13"/>
      <c r="AX2284" s="13"/>
      <c r="AY2284" s="13"/>
      <c r="AZ2284" s="13"/>
      <c r="BA2284" s="13"/>
      <c r="BB2284" s="13"/>
      <c r="BC2284" s="13"/>
      <c r="BD2284" s="13"/>
      <c r="BE2284" s="13"/>
      <c r="BF2284" s="13"/>
      <c r="BG2284" s="13"/>
      <c r="BH2284" s="13"/>
      <c r="BI2284" s="13"/>
      <c r="BJ2284" s="13"/>
      <c r="BK2284" s="13"/>
      <c r="BL2284" s="13"/>
      <c r="BM2284" s="13"/>
      <c r="BN2284" s="13"/>
      <c r="BO2284" s="13"/>
      <c r="BP2284" s="13"/>
      <c r="BQ2284" s="13"/>
      <c r="BR2284" s="13"/>
      <c r="BS2284" s="13"/>
      <c r="BT2284" s="13"/>
      <c r="BU2284" s="13"/>
      <c r="BV2284" s="13"/>
      <c r="BW2284" s="13"/>
      <c r="BX2284" s="13"/>
      <c r="BY2284" s="13"/>
      <c r="BZ2284" s="13"/>
      <c r="CA2284" s="13"/>
      <c r="CB2284" s="13"/>
      <c r="CC2284" s="13"/>
      <c r="CD2284" s="13"/>
      <c r="CE2284" s="13"/>
      <c r="CF2284" s="13"/>
      <c r="CG2284" s="13"/>
      <c r="CH2284" s="13"/>
      <c r="CI2284" s="13"/>
      <c r="CJ2284" s="13"/>
      <c r="CK2284" s="13"/>
      <c r="CL2284" s="13"/>
      <c r="CM2284" s="13"/>
      <c r="CN2284" s="13"/>
      <c r="CO2284" s="13"/>
      <c r="CP2284" s="13"/>
      <c r="CQ2284" s="13"/>
      <c r="CR2284" s="13"/>
      <c r="CS2284" s="13"/>
      <c r="CT2284" s="13"/>
      <c r="CU2284" s="13"/>
      <c r="CV2284" s="13"/>
      <c r="CW2284" s="13"/>
      <c r="CX2284" s="13"/>
      <c r="CY2284" s="13"/>
      <c r="CZ2284" s="13"/>
      <c r="DA2284" s="13"/>
      <c r="DB2284" s="13"/>
      <c r="DC2284" s="13"/>
      <c r="DD2284" s="13"/>
      <c r="DE2284" s="13"/>
      <c r="DF2284" s="13"/>
      <c r="DG2284" s="13"/>
      <c r="DH2284" s="13"/>
      <c r="DI2284" s="13"/>
      <c r="DJ2284" s="13"/>
      <c r="DK2284" s="13"/>
      <c r="DL2284" s="13"/>
      <c r="DM2284" s="13"/>
      <c r="DN2284" s="13"/>
      <c r="DO2284" s="13"/>
      <c r="DP2284" s="13"/>
      <c r="DQ2284" s="13"/>
      <c r="DR2284" s="13"/>
      <c r="DS2284" s="13"/>
      <c r="DT2284" s="13"/>
      <c r="DU2284" s="13"/>
      <c r="DV2284" s="13"/>
      <c r="DW2284" s="13"/>
      <c r="DX2284" s="13"/>
      <c r="DY2284" s="13"/>
      <c r="DZ2284" s="13"/>
      <c r="EA2284" s="13"/>
      <c r="EB2284" s="13"/>
      <c r="EC2284" s="13"/>
      <c r="ED2284" s="13"/>
      <c r="EE2284" s="13"/>
      <c r="EF2284" s="13"/>
      <c r="EG2284" s="13"/>
      <c r="EH2284" s="13"/>
      <c r="EI2284" s="13"/>
      <c r="EJ2284" s="13"/>
      <c r="EK2284" s="13"/>
      <c r="EL2284" s="13"/>
      <c r="EM2284" s="13"/>
      <c r="EN2284" s="13"/>
      <c r="EO2284" s="13"/>
      <c r="EP2284" s="13"/>
      <c r="EQ2284" s="13"/>
      <c r="ER2284" s="13"/>
      <c r="ES2284" s="13"/>
      <c r="ET2284" s="13"/>
      <c r="EU2284" s="13"/>
      <c r="EV2284" s="13"/>
      <c r="EW2284" s="13"/>
      <c r="EX2284" s="13"/>
      <c r="EY2284" s="13"/>
      <c r="EZ2284" s="13"/>
      <c r="FA2284" s="13"/>
      <c r="FB2284" s="13"/>
      <c r="FC2284" s="13"/>
      <c r="FD2284" s="13"/>
      <c r="FE2284" s="13"/>
      <c r="FF2284" s="13"/>
      <c r="FG2284" s="13"/>
      <c r="FH2284" s="13"/>
      <c r="FI2284" s="13"/>
      <c r="FJ2284" s="13"/>
      <c r="FK2284" s="13"/>
      <c r="FL2284" s="13"/>
      <c r="FM2284" s="13"/>
      <c r="FN2284" s="13"/>
      <c r="FO2284" s="13"/>
      <c r="FP2284" s="13"/>
      <c r="FQ2284" s="13"/>
      <c r="FR2284" s="13"/>
      <c r="FS2284" s="13"/>
      <c r="FT2284" s="13"/>
      <c r="FU2284" s="13"/>
      <c r="FV2284" s="13"/>
      <c r="FW2284" s="13"/>
      <c r="FX2284" s="13"/>
      <c r="FY2284" s="13"/>
      <c r="FZ2284" s="13"/>
      <c r="GA2284" s="13"/>
      <c r="GB2284" s="13"/>
      <c r="GC2284" s="13"/>
      <c r="GD2284" s="13"/>
      <c r="GE2284" s="13"/>
      <c r="GF2284" s="13"/>
      <c r="GG2284" s="13"/>
      <c r="GH2284" s="13"/>
      <c r="GI2284" s="13"/>
      <c r="GJ2284" s="13"/>
      <c r="GK2284" s="13"/>
      <c r="GL2284" s="13"/>
      <c r="GM2284" s="13"/>
      <c r="GN2284" s="13"/>
      <c r="GO2284" s="13"/>
      <c r="GP2284" s="13"/>
      <c r="GQ2284" s="13"/>
      <c r="GR2284" s="13"/>
      <c r="GS2284" s="13"/>
      <c r="GT2284" s="13"/>
      <c r="GU2284" s="13"/>
      <c r="GV2284" s="13"/>
      <c r="GW2284" s="13"/>
      <c r="GX2284" s="13"/>
      <c r="GY2284" s="13"/>
      <c r="GZ2284" s="13"/>
      <c r="HA2284" s="13"/>
      <c r="HB2284" s="13"/>
      <c r="HC2284" s="13"/>
      <c r="HD2284" s="13"/>
      <c r="HE2284" s="13"/>
      <c r="HF2284" s="13"/>
      <c r="HG2284" s="13"/>
      <c r="HH2284" s="13"/>
      <c r="HI2284" s="13"/>
      <c r="HJ2284" s="13"/>
      <c r="HK2284" s="13"/>
      <c r="HL2284" s="13"/>
      <c r="HM2284" s="13"/>
      <c r="HN2284" s="13"/>
      <c r="HO2284" s="13"/>
      <c r="HP2284" s="13"/>
    </row>
    <row r="2285" spans="1:224" s="75" customFormat="1" ht="15.75" x14ac:dyDescent="0.25">
      <c r="A2285" s="22" t="s">
        <v>2915</v>
      </c>
      <c r="B2285" s="51" t="s">
        <v>2911</v>
      </c>
      <c r="C2285" s="52" t="s">
        <v>2916</v>
      </c>
      <c r="D2285" s="22"/>
      <c r="E2285" s="22" t="s">
        <v>362</v>
      </c>
      <c r="F2285" s="22"/>
      <c r="G2285" s="25">
        <v>2200</v>
      </c>
      <c r="H2285" s="7"/>
      <c r="I2285" s="3">
        <f t="shared" ref="I2285:I2311" si="85">G2285*H2285</f>
        <v>0</v>
      </c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3"/>
      <c r="AH2285" s="13"/>
      <c r="AI2285" s="13"/>
      <c r="AJ2285" s="13"/>
      <c r="AK2285" s="13"/>
      <c r="AL2285" s="13"/>
      <c r="AM2285" s="13"/>
      <c r="AN2285" s="13"/>
      <c r="AO2285" s="13"/>
      <c r="AP2285" s="13"/>
      <c r="AQ2285" s="13"/>
      <c r="AR2285" s="13"/>
      <c r="AS2285" s="13"/>
      <c r="AT2285" s="13"/>
      <c r="AU2285" s="13"/>
      <c r="AV2285" s="13"/>
      <c r="AW2285" s="13"/>
      <c r="AX2285" s="13"/>
      <c r="AY2285" s="13"/>
      <c r="AZ2285" s="13"/>
      <c r="BA2285" s="13"/>
      <c r="BB2285" s="13"/>
      <c r="BC2285" s="13"/>
      <c r="BD2285" s="13"/>
      <c r="BE2285" s="13"/>
      <c r="BF2285" s="13"/>
      <c r="BG2285" s="13"/>
      <c r="BH2285" s="13"/>
      <c r="BI2285" s="13"/>
      <c r="BJ2285" s="13"/>
      <c r="BK2285" s="13"/>
      <c r="BL2285" s="13"/>
      <c r="BM2285" s="13"/>
      <c r="BN2285" s="13"/>
      <c r="BO2285" s="13"/>
      <c r="BP2285" s="13"/>
      <c r="BQ2285" s="13"/>
      <c r="BR2285" s="13"/>
      <c r="BS2285" s="13"/>
      <c r="BT2285" s="13"/>
      <c r="BU2285" s="13"/>
      <c r="BV2285" s="13"/>
      <c r="BW2285" s="13"/>
      <c r="BX2285" s="13"/>
      <c r="BY2285" s="13"/>
      <c r="BZ2285" s="13"/>
      <c r="CA2285" s="13"/>
      <c r="CB2285" s="13"/>
      <c r="CC2285" s="13"/>
      <c r="CD2285" s="13"/>
      <c r="CE2285" s="13"/>
      <c r="CF2285" s="13"/>
      <c r="CG2285" s="13"/>
      <c r="CH2285" s="13"/>
      <c r="CI2285" s="13"/>
      <c r="CJ2285" s="13"/>
      <c r="CK2285" s="13"/>
      <c r="CL2285" s="13"/>
      <c r="CM2285" s="13"/>
      <c r="CN2285" s="13"/>
      <c r="CO2285" s="13"/>
      <c r="CP2285" s="13"/>
      <c r="CQ2285" s="13"/>
      <c r="CR2285" s="13"/>
      <c r="CS2285" s="13"/>
      <c r="CT2285" s="13"/>
      <c r="CU2285" s="13"/>
      <c r="CV2285" s="13"/>
      <c r="CW2285" s="13"/>
      <c r="CX2285" s="13"/>
      <c r="CY2285" s="13"/>
      <c r="CZ2285" s="13"/>
      <c r="DA2285" s="13"/>
      <c r="DB2285" s="13"/>
      <c r="DC2285" s="13"/>
      <c r="DD2285" s="13"/>
      <c r="DE2285" s="13"/>
      <c r="DF2285" s="13"/>
      <c r="DG2285" s="13"/>
      <c r="DH2285" s="13"/>
      <c r="DI2285" s="13"/>
      <c r="DJ2285" s="13"/>
      <c r="DK2285" s="13"/>
      <c r="DL2285" s="13"/>
      <c r="DM2285" s="13"/>
      <c r="DN2285" s="13"/>
      <c r="DO2285" s="13"/>
      <c r="DP2285" s="13"/>
      <c r="DQ2285" s="13"/>
      <c r="DR2285" s="13"/>
      <c r="DS2285" s="13"/>
      <c r="DT2285" s="13"/>
      <c r="DU2285" s="13"/>
      <c r="DV2285" s="13"/>
      <c r="DW2285" s="13"/>
      <c r="DX2285" s="13"/>
      <c r="DY2285" s="13"/>
      <c r="DZ2285" s="13"/>
      <c r="EA2285" s="13"/>
      <c r="EB2285" s="13"/>
      <c r="EC2285" s="13"/>
      <c r="ED2285" s="13"/>
      <c r="EE2285" s="13"/>
      <c r="EF2285" s="13"/>
      <c r="EG2285" s="13"/>
      <c r="EH2285" s="13"/>
      <c r="EI2285" s="13"/>
      <c r="EJ2285" s="13"/>
      <c r="EK2285" s="13"/>
      <c r="EL2285" s="13"/>
      <c r="EM2285" s="13"/>
      <c r="EN2285" s="13"/>
      <c r="EO2285" s="13"/>
      <c r="EP2285" s="13"/>
      <c r="EQ2285" s="13"/>
      <c r="ER2285" s="13"/>
      <c r="ES2285" s="13"/>
      <c r="ET2285" s="13"/>
      <c r="EU2285" s="13"/>
      <c r="EV2285" s="13"/>
      <c r="EW2285" s="13"/>
      <c r="EX2285" s="13"/>
      <c r="EY2285" s="13"/>
      <c r="EZ2285" s="13"/>
      <c r="FA2285" s="13"/>
      <c r="FB2285" s="13"/>
      <c r="FC2285" s="13"/>
      <c r="FD2285" s="13"/>
      <c r="FE2285" s="13"/>
      <c r="FF2285" s="13"/>
      <c r="FG2285" s="13"/>
      <c r="FH2285" s="13"/>
      <c r="FI2285" s="13"/>
      <c r="FJ2285" s="13"/>
      <c r="FK2285" s="13"/>
      <c r="FL2285" s="13"/>
      <c r="FM2285" s="13"/>
      <c r="FN2285" s="13"/>
      <c r="FO2285" s="13"/>
      <c r="FP2285" s="13"/>
      <c r="FQ2285" s="13"/>
      <c r="FR2285" s="13"/>
      <c r="FS2285" s="13"/>
      <c r="FT2285" s="13"/>
      <c r="FU2285" s="13"/>
      <c r="FV2285" s="13"/>
      <c r="FW2285" s="13"/>
      <c r="FX2285" s="13"/>
      <c r="FY2285" s="13"/>
      <c r="FZ2285" s="13"/>
      <c r="GA2285" s="13"/>
      <c r="GB2285" s="13"/>
      <c r="GC2285" s="13"/>
      <c r="GD2285" s="13"/>
      <c r="GE2285" s="13"/>
      <c r="GF2285" s="13"/>
      <c r="GG2285" s="13"/>
      <c r="GH2285" s="13"/>
      <c r="GI2285" s="13"/>
      <c r="GJ2285" s="13"/>
      <c r="GK2285" s="13"/>
      <c r="GL2285" s="13"/>
      <c r="GM2285" s="13"/>
      <c r="GN2285" s="13"/>
      <c r="GO2285" s="13"/>
      <c r="GP2285" s="13"/>
      <c r="GQ2285" s="13"/>
      <c r="GR2285" s="13"/>
      <c r="GS2285" s="13"/>
      <c r="GT2285" s="13"/>
      <c r="GU2285" s="13"/>
      <c r="GV2285" s="13"/>
      <c r="GW2285" s="13"/>
      <c r="GX2285" s="13"/>
      <c r="GY2285" s="13"/>
      <c r="GZ2285" s="13"/>
      <c r="HA2285" s="13"/>
      <c r="HB2285" s="13"/>
      <c r="HC2285" s="13"/>
      <c r="HD2285" s="13"/>
      <c r="HE2285" s="13"/>
      <c r="HF2285" s="13"/>
      <c r="HG2285" s="13"/>
      <c r="HH2285" s="13"/>
      <c r="HI2285" s="13"/>
      <c r="HJ2285" s="13"/>
      <c r="HK2285" s="13"/>
      <c r="HL2285" s="13"/>
      <c r="HM2285" s="13"/>
      <c r="HN2285" s="13"/>
      <c r="HO2285" s="13"/>
      <c r="HP2285" s="13"/>
    </row>
    <row r="2286" spans="1:224" s="75" customFormat="1" ht="15.75" x14ac:dyDescent="0.25">
      <c r="A2286" s="22" t="s">
        <v>2917</v>
      </c>
      <c r="B2286" s="51" t="s">
        <v>2911</v>
      </c>
      <c r="C2286" s="52" t="s">
        <v>2918</v>
      </c>
      <c r="D2286" s="22"/>
      <c r="E2286" s="22" t="s">
        <v>362</v>
      </c>
      <c r="F2286" s="22"/>
      <c r="G2286" s="25">
        <v>2467</v>
      </c>
      <c r="H2286" s="7"/>
      <c r="I2286" s="3">
        <f t="shared" si="85"/>
        <v>0</v>
      </c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3"/>
      <c r="AI2286" s="13"/>
      <c r="AJ2286" s="13"/>
      <c r="AK2286" s="13"/>
      <c r="AL2286" s="13"/>
      <c r="AM2286" s="13"/>
      <c r="AN2286" s="13"/>
      <c r="AO2286" s="13"/>
      <c r="AP2286" s="13"/>
      <c r="AQ2286" s="13"/>
      <c r="AR2286" s="13"/>
      <c r="AS2286" s="13"/>
      <c r="AT2286" s="13"/>
      <c r="AU2286" s="13"/>
      <c r="AV2286" s="13"/>
      <c r="AW2286" s="13"/>
      <c r="AX2286" s="13"/>
      <c r="AY2286" s="13"/>
      <c r="AZ2286" s="13"/>
      <c r="BA2286" s="13"/>
      <c r="BB2286" s="13"/>
      <c r="BC2286" s="13"/>
      <c r="BD2286" s="13"/>
      <c r="BE2286" s="13"/>
      <c r="BF2286" s="13"/>
      <c r="BG2286" s="13"/>
      <c r="BH2286" s="13"/>
      <c r="BI2286" s="13"/>
      <c r="BJ2286" s="13"/>
      <c r="BK2286" s="13"/>
      <c r="BL2286" s="13"/>
      <c r="BM2286" s="13"/>
      <c r="BN2286" s="13"/>
      <c r="BO2286" s="13"/>
      <c r="BP2286" s="13"/>
      <c r="BQ2286" s="13"/>
      <c r="BR2286" s="13"/>
      <c r="BS2286" s="13"/>
      <c r="BT2286" s="13"/>
      <c r="BU2286" s="13"/>
      <c r="BV2286" s="13"/>
      <c r="BW2286" s="13"/>
      <c r="BX2286" s="13"/>
      <c r="BY2286" s="13"/>
      <c r="BZ2286" s="13"/>
      <c r="CA2286" s="13"/>
      <c r="CB2286" s="13"/>
      <c r="CC2286" s="13"/>
      <c r="CD2286" s="13"/>
      <c r="CE2286" s="13"/>
      <c r="CF2286" s="13"/>
      <c r="CG2286" s="13"/>
      <c r="CH2286" s="13"/>
      <c r="CI2286" s="13"/>
      <c r="CJ2286" s="13"/>
      <c r="CK2286" s="13"/>
      <c r="CL2286" s="13"/>
      <c r="CM2286" s="13"/>
      <c r="CN2286" s="13"/>
      <c r="CO2286" s="13"/>
      <c r="CP2286" s="13"/>
      <c r="CQ2286" s="13"/>
      <c r="CR2286" s="13"/>
      <c r="CS2286" s="13"/>
      <c r="CT2286" s="13"/>
      <c r="CU2286" s="13"/>
      <c r="CV2286" s="13"/>
      <c r="CW2286" s="13"/>
      <c r="CX2286" s="13"/>
      <c r="CY2286" s="13"/>
      <c r="CZ2286" s="13"/>
      <c r="DA2286" s="13"/>
      <c r="DB2286" s="13"/>
      <c r="DC2286" s="13"/>
      <c r="DD2286" s="13"/>
      <c r="DE2286" s="13"/>
      <c r="DF2286" s="13"/>
      <c r="DG2286" s="13"/>
      <c r="DH2286" s="13"/>
      <c r="DI2286" s="13"/>
      <c r="DJ2286" s="13"/>
      <c r="DK2286" s="13"/>
      <c r="DL2286" s="13"/>
      <c r="DM2286" s="13"/>
      <c r="DN2286" s="13"/>
      <c r="DO2286" s="13"/>
      <c r="DP2286" s="13"/>
      <c r="DQ2286" s="13"/>
      <c r="DR2286" s="13"/>
      <c r="DS2286" s="13"/>
      <c r="DT2286" s="13"/>
      <c r="DU2286" s="13"/>
      <c r="DV2286" s="13"/>
      <c r="DW2286" s="13"/>
      <c r="DX2286" s="13"/>
      <c r="DY2286" s="13"/>
      <c r="DZ2286" s="13"/>
      <c r="EA2286" s="13"/>
      <c r="EB2286" s="13"/>
      <c r="EC2286" s="13"/>
      <c r="ED2286" s="13"/>
      <c r="EE2286" s="13"/>
      <c r="EF2286" s="13"/>
      <c r="EG2286" s="13"/>
      <c r="EH2286" s="13"/>
      <c r="EI2286" s="13"/>
      <c r="EJ2286" s="13"/>
      <c r="EK2286" s="13"/>
      <c r="EL2286" s="13"/>
      <c r="EM2286" s="13"/>
      <c r="EN2286" s="13"/>
      <c r="EO2286" s="13"/>
      <c r="EP2286" s="13"/>
      <c r="EQ2286" s="13"/>
      <c r="ER2286" s="13"/>
      <c r="ES2286" s="13"/>
      <c r="ET2286" s="13"/>
      <c r="EU2286" s="13"/>
      <c r="EV2286" s="13"/>
      <c r="EW2286" s="13"/>
      <c r="EX2286" s="13"/>
      <c r="EY2286" s="13"/>
      <c r="EZ2286" s="13"/>
      <c r="FA2286" s="13"/>
      <c r="FB2286" s="13"/>
      <c r="FC2286" s="13"/>
      <c r="FD2286" s="13"/>
      <c r="FE2286" s="13"/>
      <c r="FF2286" s="13"/>
      <c r="FG2286" s="13"/>
      <c r="FH2286" s="13"/>
      <c r="FI2286" s="13"/>
      <c r="FJ2286" s="13"/>
      <c r="FK2286" s="13"/>
      <c r="FL2286" s="13"/>
      <c r="FM2286" s="13"/>
      <c r="FN2286" s="13"/>
      <c r="FO2286" s="13"/>
      <c r="FP2286" s="13"/>
      <c r="FQ2286" s="13"/>
      <c r="FR2286" s="13"/>
      <c r="FS2286" s="13"/>
      <c r="FT2286" s="13"/>
      <c r="FU2286" s="13"/>
      <c r="FV2286" s="13"/>
      <c r="FW2286" s="13"/>
      <c r="FX2286" s="13"/>
      <c r="FY2286" s="13"/>
      <c r="FZ2286" s="13"/>
      <c r="GA2286" s="13"/>
      <c r="GB2286" s="13"/>
      <c r="GC2286" s="13"/>
      <c r="GD2286" s="13"/>
      <c r="GE2286" s="13"/>
      <c r="GF2286" s="13"/>
      <c r="GG2286" s="13"/>
      <c r="GH2286" s="13"/>
      <c r="GI2286" s="13"/>
      <c r="GJ2286" s="13"/>
      <c r="GK2286" s="13"/>
      <c r="GL2286" s="13"/>
      <c r="GM2286" s="13"/>
      <c r="GN2286" s="13"/>
      <c r="GO2286" s="13"/>
      <c r="GP2286" s="13"/>
      <c r="GQ2286" s="13"/>
      <c r="GR2286" s="13"/>
      <c r="GS2286" s="13"/>
      <c r="GT2286" s="13"/>
      <c r="GU2286" s="13"/>
      <c r="GV2286" s="13"/>
      <c r="GW2286" s="13"/>
      <c r="GX2286" s="13"/>
      <c r="GY2286" s="13"/>
      <c r="GZ2286" s="13"/>
      <c r="HA2286" s="13"/>
      <c r="HB2286" s="13"/>
      <c r="HC2286" s="13"/>
      <c r="HD2286" s="13"/>
      <c r="HE2286" s="13"/>
      <c r="HF2286" s="13"/>
      <c r="HG2286" s="13"/>
      <c r="HH2286" s="13"/>
      <c r="HI2286" s="13"/>
      <c r="HJ2286" s="13"/>
      <c r="HK2286" s="13"/>
      <c r="HL2286" s="13"/>
      <c r="HM2286" s="13"/>
      <c r="HN2286" s="13"/>
      <c r="HO2286" s="13"/>
      <c r="HP2286" s="13"/>
    </row>
    <row r="2287" spans="1:224" s="75" customFormat="1" ht="15.75" x14ac:dyDescent="0.25">
      <c r="A2287" s="22" t="s">
        <v>5327</v>
      </c>
      <c r="B2287" s="51" t="s">
        <v>140</v>
      </c>
      <c r="C2287" s="52" t="s">
        <v>3336</v>
      </c>
      <c r="D2287" s="22"/>
      <c r="E2287" s="22"/>
      <c r="F2287" s="22" t="s">
        <v>3213</v>
      </c>
      <c r="G2287" s="25">
        <v>60</v>
      </c>
      <c r="H2287" s="7"/>
      <c r="I2287" s="3">
        <f t="shared" si="85"/>
        <v>0</v>
      </c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  <c r="AH2287" s="13"/>
      <c r="AI2287" s="13"/>
      <c r="AJ2287" s="13"/>
      <c r="AK2287" s="13"/>
      <c r="AL2287" s="13"/>
      <c r="AM2287" s="13"/>
      <c r="AN2287" s="13"/>
      <c r="AO2287" s="13"/>
      <c r="AP2287" s="13"/>
      <c r="AQ2287" s="13"/>
      <c r="AR2287" s="13"/>
      <c r="AS2287" s="13"/>
      <c r="AT2287" s="13"/>
      <c r="AU2287" s="13"/>
      <c r="AV2287" s="13"/>
      <c r="AW2287" s="13"/>
      <c r="AX2287" s="13"/>
      <c r="AY2287" s="13"/>
      <c r="AZ2287" s="13"/>
      <c r="BA2287" s="13"/>
      <c r="BB2287" s="13"/>
      <c r="BC2287" s="13"/>
      <c r="BD2287" s="13"/>
      <c r="BE2287" s="13"/>
      <c r="BF2287" s="13"/>
      <c r="BG2287" s="13"/>
      <c r="BH2287" s="13"/>
      <c r="BI2287" s="13"/>
      <c r="BJ2287" s="13"/>
      <c r="BK2287" s="13"/>
      <c r="BL2287" s="13"/>
      <c r="BM2287" s="13"/>
      <c r="BN2287" s="13"/>
      <c r="BO2287" s="13"/>
      <c r="BP2287" s="13"/>
      <c r="BQ2287" s="13"/>
      <c r="BR2287" s="13"/>
      <c r="BS2287" s="13"/>
      <c r="BT2287" s="13"/>
      <c r="BU2287" s="13"/>
      <c r="BV2287" s="13"/>
      <c r="BW2287" s="13"/>
      <c r="BX2287" s="13"/>
      <c r="BY2287" s="13"/>
      <c r="BZ2287" s="13"/>
      <c r="CA2287" s="13"/>
      <c r="CB2287" s="13"/>
      <c r="CC2287" s="13"/>
      <c r="CD2287" s="13"/>
      <c r="CE2287" s="13"/>
      <c r="CF2287" s="13"/>
      <c r="CG2287" s="13"/>
      <c r="CH2287" s="13"/>
      <c r="CI2287" s="13"/>
      <c r="CJ2287" s="13"/>
      <c r="CK2287" s="13"/>
      <c r="CL2287" s="13"/>
      <c r="CM2287" s="13"/>
      <c r="CN2287" s="13"/>
      <c r="CO2287" s="13"/>
      <c r="CP2287" s="13"/>
      <c r="CQ2287" s="13"/>
      <c r="CR2287" s="13"/>
      <c r="CS2287" s="13"/>
      <c r="CT2287" s="13"/>
      <c r="CU2287" s="13"/>
      <c r="CV2287" s="13"/>
      <c r="CW2287" s="13"/>
      <c r="CX2287" s="13"/>
      <c r="CY2287" s="13"/>
      <c r="CZ2287" s="13"/>
      <c r="DA2287" s="13"/>
      <c r="DB2287" s="13"/>
      <c r="DC2287" s="13"/>
      <c r="DD2287" s="13"/>
      <c r="DE2287" s="13"/>
      <c r="DF2287" s="13"/>
      <c r="DG2287" s="13"/>
      <c r="DH2287" s="13"/>
      <c r="DI2287" s="13"/>
      <c r="DJ2287" s="13"/>
      <c r="DK2287" s="13"/>
      <c r="DL2287" s="13"/>
      <c r="DM2287" s="13"/>
      <c r="DN2287" s="13"/>
      <c r="DO2287" s="13"/>
      <c r="DP2287" s="13"/>
      <c r="DQ2287" s="13"/>
      <c r="DR2287" s="13"/>
      <c r="DS2287" s="13"/>
      <c r="DT2287" s="13"/>
      <c r="DU2287" s="13"/>
      <c r="DV2287" s="13"/>
      <c r="DW2287" s="13"/>
      <c r="DX2287" s="13"/>
      <c r="DY2287" s="13"/>
      <c r="DZ2287" s="13"/>
      <c r="EA2287" s="13"/>
      <c r="EB2287" s="13"/>
      <c r="EC2287" s="13"/>
      <c r="ED2287" s="13"/>
      <c r="EE2287" s="13"/>
      <c r="EF2287" s="13"/>
      <c r="EG2287" s="13"/>
      <c r="EH2287" s="13"/>
      <c r="EI2287" s="13"/>
      <c r="EJ2287" s="13"/>
      <c r="EK2287" s="13"/>
      <c r="EL2287" s="13"/>
      <c r="EM2287" s="13"/>
      <c r="EN2287" s="13"/>
      <c r="EO2287" s="13"/>
      <c r="EP2287" s="13"/>
      <c r="EQ2287" s="13"/>
      <c r="ER2287" s="13"/>
      <c r="ES2287" s="13"/>
      <c r="ET2287" s="13"/>
      <c r="EU2287" s="13"/>
      <c r="EV2287" s="13"/>
      <c r="EW2287" s="13"/>
      <c r="EX2287" s="13"/>
      <c r="EY2287" s="13"/>
      <c r="EZ2287" s="13"/>
      <c r="FA2287" s="13"/>
      <c r="FB2287" s="13"/>
      <c r="FC2287" s="13"/>
      <c r="FD2287" s="13"/>
      <c r="FE2287" s="13"/>
      <c r="FF2287" s="13"/>
      <c r="FG2287" s="13"/>
      <c r="FH2287" s="13"/>
      <c r="FI2287" s="13"/>
      <c r="FJ2287" s="13"/>
      <c r="FK2287" s="13"/>
      <c r="FL2287" s="13"/>
      <c r="FM2287" s="13"/>
      <c r="FN2287" s="13"/>
      <c r="FO2287" s="13"/>
      <c r="FP2287" s="13"/>
      <c r="FQ2287" s="13"/>
      <c r="FR2287" s="13"/>
      <c r="FS2287" s="13"/>
      <c r="FT2287" s="13"/>
      <c r="FU2287" s="13"/>
      <c r="FV2287" s="13"/>
      <c r="FW2287" s="13"/>
      <c r="FX2287" s="13"/>
      <c r="FY2287" s="13"/>
      <c r="FZ2287" s="13"/>
      <c r="GA2287" s="13"/>
      <c r="GB2287" s="13"/>
      <c r="GC2287" s="13"/>
      <c r="GD2287" s="13"/>
      <c r="GE2287" s="13"/>
      <c r="GF2287" s="13"/>
      <c r="GG2287" s="13"/>
      <c r="GH2287" s="13"/>
      <c r="GI2287" s="13"/>
      <c r="GJ2287" s="13"/>
      <c r="GK2287" s="13"/>
      <c r="GL2287" s="13"/>
      <c r="GM2287" s="13"/>
      <c r="GN2287" s="13"/>
      <c r="GO2287" s="13"/>
      <c r="GP2287" s="13"/>
      <c r="GQ2287" s="13"/>
      <c r="GR2287" s="13"/>
      <c r="GS2287" s="13"/>
      <c r="GT2287" s="13"/>
      <c r="GU2287" s="13"/>
      <c r="GV2287" s="13"/>
      <c r="GW2287" s="13"/>
      <c r="GX2287" s="13"/>
      <c r="GY2287" s="13"/>
      <c r="GZ2287" s="13"/>
      <c r="HA2287" s="13"/>
      <c r="HB2287" s="13"/>
      <c r="HC2287" s="13"/>
      <c r="HD2287" s="13"/>
      <c r="HE2287" s="13"/>
      <c r="HF2287" s="13"/>
      <c r="HG2287" s="13"/>
      <c r="HH2287" s="13"/>
      <c r="HI2287" s="13"/>
      <c r="HJ2287" s="13"/>
      <c r="HK2287" s="13"/>
      <c r="HL2287" s="13"/>
      <c r="HM2287" s="13"/>
      <c r="HN2287" s="13"/>
      <c r="HO2287" s="13"/>
      <c r="HP2287" s="13"/>
    </row>
    <row r="2288" spans="1:224" s="75" customFormat="1" ht="15.75" x14ac:dyDescent="0.25">
      <c r="A2288" s="22" t="s">
        <v>1441</v>
      </c>
      <c r="B2288" s="51" t="s">
        <v>140</v>
      </c>
      <c r="C2288" s="52" t="s">
        <v>22</v>
      </c>
      <c r="D2288" s="22"/>
      <c r="E2288" s="22"/>
      <c r="F2288" s="22"/>
      <c r="G2288" s="25">
        <v>160</v>
      </c>
      <c r="H2288" s="7"/>
      <c r="I2288" s="3">
        <f t="shared" si="85"/>
        <v>0</v>
      </c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3"/>
      <c r="AH2288" s="13"/>
      <c r="AI2288" s="13"/>
      <c r="AJ2288" s="13"/>
      <c r="AK2288" s="13"/>
      <c r="AL2288" s="13"/>
      <c r="AM2288" s="13"/>
      <c r="AN2288" s="13"/>
      <c r="AO2288" s="13"/>
      <c r="AP2288" s="13"/>
      <c r="AQ2288" s="13"/>
      <c r="AR2288" s="13"/>
      <c r="AS2288" s="13"/>
      <c r="AT2288" s="13"/>
      <c r="AU2288" s="13"/>
      <c r="AV2288" s="13"/>
      <c r="AW2288" s="13"/>
      <c r="AX2288" s="13"/>
      <c r="AY2288" s="13"/>
      <c r="AZ2288" s="13"/>
      <c r="BA2288" s="13"/>
      <c r="BB2288" s="13"/>
      <c r="BC2288" s="13"/>
      <c r="BD2288" s="13"/>
      <c r="BE2288" s="13"/>
      <c r="BF2288" s="13"/>
      <c r="BG2288" s="13"/>
      <c r="BH2288" s="13"/>
      <c r="BI2288" s="13"/>
      <c r="BJ2288" s="13"/>
      <c r="BK2288" s="13"/>
      <c r="BL2288" s="13"/>
      <c r="BM2288" s="13"/>
      <c r="BN2288" s="13"/>
      <c r="BO2288" s="13"/>
      <c r="BP2288" s="13"/>
      <c r="BQ2288" s="13"/>
      <c r="BR2288" s="13"/>
      <c r="BS2288" s="13"/>
      <c r="BT2288" s="13"/>
      <c r="BU2288" s="13"/>
      <c r="BV2288" s="13"/>
      <c r="BW2288" s="13"/>
      <c r="BX2288" s="13"/>
      <c r="BY2288" s="13"/>
      <c r="BZ2288" s="13"/>
      <c r="CA2288" s="13"/>
      <c r="CB2288" s="13"/>
      <c r="CC2288" s="13"/>
      <c r="CD2288" s="13"/>
      <c r="CE2288" s="13"/>
      <c r="CF2288" s="13"/>
      <c r="CG2288" s="13"/>
      <c r="CH2288" s="13"/>
      <c r="CI2288" s="13"/>
      <c r="CJ2288" s="13"/>
      <c r="CK2288" s="13"/>
      <c r="CL2288" s="13"/>
      <c r="CM2288" s="13"/>
      <c r="CN2288" s="13"/>
      <c r="CO2288" s="13"/>
      <c r="CP2288" s="13"/>
      <c r="CQ2288" s="13"/>
      <c r="CR2288" s="13"/>
      <c r="CS2288" s="13"/>
      <c r="CT2288" s="13"/>
      <c r="CU2288" s="13"/>
      <c r="CV2288" s="13"/>
      <c r="CW2288" s="13"/>
      <c r="CX2288" s="13"/>
      <c r="CY2288" s="13"/>
      <c r="CZ2288" s="13"/>
      <c r="DA2288" s="13"/>
      <c r="DB2288" s="13"/>
      <c r="DC2288" s="13"/>
      <c r="DD2288" s="13"/>
      <c r="DE2288" s="13"/>
      <c r="DF2288" s="13"/>
      <c r="DG2288" s="13"/>
      <c r="DH2288" s="13"/>
      <c r="DI2288" s="13"/>
      <c r="DJ2288" s="13"/>
      <c r="DK2288" s="13"/>
      <c r="DL2288" s="13"/>
      <c r="DM2288" s="13"/>
      <c r="DN2288" s="13"/>
      <c r="DO2288" s="13"/>
      <c r="DP2288" s="13"/>
      <c r="DQ2288" s="13"/>
      <c r="DR2288" s="13"/>
      <c r="DS2288" s="13"/>
      <c r="DT2288" s="13"/>
      <c r="DU2288" s="13"/>
      <c r="DV2288" s="13"/>
      <c r="DW2288" s="13"/>
      <c r="DX2288" s="13"/>
      <c r="DY2288" s="13"/>
      <c r="DZ2288" s="13"/>
      <c r="EA2288" s="13"/>
      <c r="EB2288" s="13"/>
      <c r="EC2288" s="13"/>
      <c r="ED2288" s="13"/>
      <c r="EE2288" s="13"/>
      <c r="EF2288" s="13"/>
      <c r="EG2288" s="13"/>
      <c r="EH2288" s="13"/>
      <c r="EI2288" s="13"/>
      <c r="EJ2288" s="13"/>
      <c r="EK2288" s="13"/>
      <c r="EL2288" s="13"/>
      <c r="EM2288" s="13"/>
      <c r="EN2288" s="13"/>
      <c r="EO2288" s="13"/>
      <c r="EP2288" s="13"/>
      <c r="EQ2288" s="13"/>
      <c r="ER2288" s="13"/>
      <c r="ES2288" s="13"/>
      <c r="ET2288" s="13"/>
      <c r="EU2288" s="13"/>
      <c r="EV2288" s="13"/>
      <c r="EW2288" s="13"/>
      <c r="EX2288" s="13"/>
      <c r="EY2288" s="13"/>
      <c r="EZ2288" s="13"/>
      <c r="FA2288" s="13"/>
      <c r="FB2288" s="13"/>
      <c r="FC2288" s="13"/>
      <c r="FD2288" s="13"/>
      <c r="FE2288" s="13"/>
      <c r="FF2288" s="13"/>
      <c r="FG2288" s="13"/>
      <c r="FH2288" s="13"/>
      <c r="FI2288" s="13"/>
      <c r="FJ2288" s="13"/>
      <c r="FK2288" s="13"/>
      <c r="FL2288" s="13"/>
      <c r="FM2288" s="13"/>
      <c r="FN2288" s="13"/>
      <c r="FO2288" s="13"/>
      <c r="FP2288" s="13"/>
      <c r="FQ2288" s="13"/>
      <c r="FR2288" s="13"/>
      <c r="FS2288" s="13"/>
      <c r="FT2288" s="13"/>
      <c r="FU2288" s="13"/>
      <c r="FV2288" s="13"/>
      <c r="FW2288" s="13"/>
      <c r="FX2288" s="13"/>
      <c r="FY2288" s="13"/>
      <c r="FZ2288" s="13"/>
      <c r="GA2288" s="13"/>
      <c r="GB2288" s="13"/>
      <c r="GC2288" s="13"/>
      <c r="GD2288" s="13"/>
      <c r="GE2288" s="13"/>
      <c r="GF2288" s="13"/>
      <c r="GG2288" s="13"/>
      <c r="GH2288" s="13"/>
      <c r="GI2288" s="13"/>
      <c r="GJ2288" s="13"/>
      <c r="GK2288" s="13"/>
      <c r="GL2288" s="13"/>
      <c r="GM2288" s="13"/>
      <c r="GN2288" s="13"/>
      <c r="GO2288" s="13"/>
      <c r="GP2288" s="13"/>
      <c r="GQ2288" s="13"/>
      <c r="GR2288" s="13"/>
      <c r="GS2288" s="13"/>
      <c r="GT2288" s="13"/>
      <c r="GU2288" s="13"/>
      <c r="GV2288" s="13"/>
      <c r="GW2288" s="13"/>
      <c r="GX2288" s="13"/>
      <c r="GY2288" s="13"/>
      <c r="GZ2288" s="13"/>
      <c r="HA2288" s="13"/>
      <c r="HB2288" s="13"/>
      <c r="HC2288" s="13"/>
      <c r="HD2288" s="13"/>
      <c r="HE2288" s="13"/>
      <c r="HF2288" s="13"/>
      <c r="HG2288" s="13"/>
      <c r="HH2288" s="13"/>
      <c r="HI2288" s="13"/>
      <c r="HJ2288" s="13"/>
      <c r="HK2288" s="13"/>
      <c r="HL2288" s="13"/>
      <c r="HM2288" s="13"/>
      <c r="HN2288" s="13"/>
      <c r="HO2288" s="13"/>
      <c r="HP2288" s="13"/>
    </row>
    <row r="2289" spans="1:224" s="75" customFormat="1" ht="15.75" x14ac:dyDescent="0.25">
      <c r="A2289" s="22" t="s">
        <v>1442</v>
      </c>
      <c r="B2289" s="51" t="s">
        <v>140</v>
      </c>
      <c r="C2289" s="52" t="s">
        <v>113</v>
      </c>
      <c r="D2289" s="22"/>
      <c r="E2289" s="22"/>
      <c r="F2289" s="22"/>
      <c r="G2289" s="25">
        <v>260</v>
      </c>
      <c r="H2289" s="7"/>
      <c r="I2289" s="3">
        <f t="shared" si="85"/>
        <v>0</v>
      </c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  <c r="AH2289" s="13"/>
      <c r="AI2289" s="13"/>
      <c r="AJ2289" s="13"/>
      <c r="AK2289" s="13"/>
      <c r="AL2289" s="13"/>
      <c r="AM2289" s="13"/>
      <c r="AN2289" s="13"/>
      <c r="AO2289" s="13"/>
      <c r="AP2289" s="13"/>
      <c r="AQ2289" s="13"/>
      <c r="AR2289" s="13"/>
      <c r="AS2289" s="13"/>
      <c r="AT2289" s="13"/>
      <c r="AU2289" s="13"/>
      <c r="AV2289" s="13"/>
      <c r="AW2289" s="13"/>
      <c r="AX2289" s="13"/>
      <c r="AY2289" s="13"/>
      <c r="AZ2289" s="13"/>
      <c r="BA2289" s="13"/>
      <c r="BB2289" s="13"/>
      <c r="BC2289" s="13"/>
      <c r="BD2289" s="13"/>
      <c r="BE2289" s="13"/>
      <c r="BF2289" s="13"/>
      <c r="BG2289" s="13"/>
      <c r="BH2289" s="13"/>
      <c r="BI2289" s="13"/>
      <c r="BJ2289" s="13"/>
      <c r="BK2289" s="13"/>
      <c r="BL2289" s="13"/>
      <c r="BM2289" s="13"/>
      <c r="BN2289" s="13"/>
      <c r="BO2289" s="13"/>
      <c r="BP2289" s="13"/>
      <c r="BQ2289" s="13"/>
      <c r="BR2289" s="13"/>
      <c r="BS2289" s="13"/>
      <c r="BT2289" s="13"/>
      <c r="BU2289" s="13"/>
      <c r="BV2289" s="13"/>
      <c r="BW2289" s="13"/>
      <c r="BX2289" s="13"/>
      <c r="BY2289" s="13"/>
      <c r="BZ2289" s="13"/>
      <c r="CA2289" s="13"/>
      <c r="CB2289" s="13"/>
      <c r="CC2289" s="13"/>
      <c r="CD2289" s="13"/>
      <c r="CE2289" s="13"/>
      <c r="CF2289" s="13"/>
      <c r="CG2289" s="13"/>
      <c r="CH2289" s="13"/>
      <c r="CI2289" s="13"/>
      <c r="CJ2289" s="13"/>
      <c r="CK2289" s="13"/>
      <c r="CL2289" s="13"/>
      <c r="CM2289" s="13"/>
      <c r="CN2289" s="13"/>
      <c r="CO2289" s="13"/>
      <c r="CP2289" s="13"/>
      <c r="CQ2289" s="13"/>
      <c r="CR2289" s="13"/>
      <c r="CS2289" s="13"/>
      <c r="CT2289" s="13"/>
      <c r="CU2289" s="13"/>
      <c r="CV2289" s="13"/>
      <c r="CW2289" s="13"/>
      <c r="CX2289" s="13"/>
      <c r="CY2289" s="13"/>
      <c r="CZ2289" s="13"/>
      <c r="DA2289" s="13"/>
      <c r="DB2289" s="13"/>
      <c r="DC2289" s="13"/>
      <c r="DD2289" s="13"/>
      <c r="DE2289" s="13"/>
      <c r="DF2289" s="13"/>
      <c r="DG2289" s="13"/>
      <c r="DH2289" s="13"/>
      <c r="DI2289" s="13"/>
      <c r="DJ2289" s="13"/>
      <c r="DK2289" s="13"/>
      <c r="DL2289" s="13"/>
      <c r="DM2289" s="13"/>
      <c r="DN2289" s="13"/>
      <c r="DO2289" s="13"/>
      <c r="DP2289" s="13"/>
      <c r="DQ2289" s="13"/>
      <c r="DR2289" s="13"/>
      <c r="DS2289" s="13"/>
      <c r="DT2289" s="13"/>
      <c r="DU2289" s="13"/>
      <c r="DV2289" s="13"/>
      <c r="DW2289" s="13"/>
      <c r="DX2289" s="13"/>
      <c r="DY2289" s="13"/>
      <c r="DZ2289" s="13"/>
      <c r="EA2289" s="13"/>
      <c r="EB2289" s="13"/>
      <c r="EC2289" s="13"/>
      <c r="ED2289" s="13"/>
      <c r="EE2289" s="13"/>
      <c r="EF2289" s="13"/>
      <c r="EG2289" s="13"/>
      <c r="EH2289" s="13"/>
      <c r="EI2289" s="13"/>
      <c r="EJ2289" s="13"/>
      <c r="EK2289" s="13"/>
      <c r="EL2289" s="13"/>
      <c r="EM2289" s="13"/>
      <c r="EN2289" s="13"/>
      <c r="EO2289" s="13"/>
      <c r="EP2289" s="13"/>
      <c r="EQ2289" s="13"/>
      <c r="ER2289" s="13"/>
      <c r="ES2289" s="13"/>
      <c r="ET2289" s="13"/>
      <c r="EU2289" s="13"/>
      <c r="EV2289" s="13"/>
      <c r="EW2289" s="13"/>
      <c r="EX2289" s="13"/>
      <c r="EY2289" s="13"/>
      <c r="EZ2289" s="13"/>
      <c r="FA2289" s="13"/>
      <c r="FB2289" s="13"/>
      <c r="FC2289" s="13"/>
      <c r="FD2289" s="13"/>
      <c r="FE2289" s="13"/>
      <c r="FF2289" s="13"/>
      <c r="FG2289" s="13"/>
      <c r="FH2289" s="13"/>
      <c r="FI2289" s="13"/>
      <c r="FJ2289" s="13"/>
      <c r="FK2289" s="13"/>
      <c r="FL2289" s="13"/>
      <c r="FM2289" s="13"/>
      <c r="FN2289" s="13"/>
      <c r="FO2289" s="13"/>
      <c r="FP2289" s="13"/>
      <c r="FQ2289" s="13"/>
      <c r="FR2289" s="13"/>
      <c r="FS2289" s="13"/>
      <c r="FT2289" s="13"/>
      <c r="FU2289" s="13"/>
      <c r="FV2289" s="13"/>
      <c r="FW2289" s="13"/>
      <c r="FX2289" s="13"/>
      <c r="FY2289" s="13"/>
      <c r="FZ2289" s="13"/>
      <c r="GA2289" s="13"/>
      <c r="GB2289" s="13"/>
      <c r="GC2289" s="13"/>
      <c r="GD2289" s="13"/>
      <c r="GE2289" s="13"/>
      <c r="GF2289" s="13"/>
      <c r="GG2289" s="13"/>
      <c r="GH2289" s="13"/>
      <c r="GI2289" s="13"/>
      <c r="GJ2289" s="13"/>
      <c r="GK2289" s="13"/>
      <c r="GL2289" s="13"/>
      <c r="GM2289" s="13"/>
      <c r="GN2289" s="13"/>
      <c r="GO2289" s="13"/>
      <c r="GP2289" s="13"/>
      <c r="GQ2289" s="13"/>
      <c r="GR2289" s="13"/>
      <c r="GS2289" s="13"/>
      <c r="GT2289" s="13"/>
      <c r="GU2289" s="13"/>
      <c r="GV2289" s="13"/>
      <c r="GW2289" s="13"/>
      <c r="GX2289" s="13"/>
      <c r="GY2289" s="13"/>
      <c r="GZ2289" s="13"/>
      <c r="HA2289" s="13"/>
      <c r="HB2289" s="13"/>
      <c r="HC2289" s="13"/>
      <c r="HD2289" s="13"/>
      <c r="HE2289" s="13"/>
      <c r="HF2289" s="13"/>
      <c r="HG2289" s="13"/>
      <c r="HH2289" s="13"/>
      <c r="HI2289" s="13"/>
      <c r="HJ2289" s="13"/>
      <c r="HK2289" s="13"/>
      <c r="HL2289" s="13"/>
      <c r="HM2289" s="13"/>
      <c r="HN2289" s="13"/>
      <c r="HO2289" s="13"/>
      <c r="HP2289" s="13"/>
    </row>
    <row r="2290" spans="1:224" s="75" customFormat="1" ht="15.75" x14ac:dyDescent="0.25">
      <c r="A2290" s="22" t="s">
        <v>2919</v>
      </c>
      <c r="B2290" s="51" t="s">
        <v>2920</v>
      </c>
      <c r="C2290" s="52" t="s">
        <v>2921</v>
      </c>
      <c r="D2290" s="22"/>
      <c r="E2290" s="22"/>
      <c r="F2290" s="22"/>
      <c r="G2290" s="25">
        <v>1600</v>
      </c>
      <c r="H2290" s="7"/>
      <c r="I2290" s="3">
        <f t="shared" si="85"/>
        <v>0</v>
      </c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3"/>
      <c r="AI2290" s="13"/>
      <c r="AJ2290" s="13"/>
      <c r="AK2290" s="13"/>
      <c r="AL2290" s="13"/>
      <c r="AM2290" s="13"/>
      <c r="AN2290" s="13"/>
      <c r="AO2290" s="13"/>
      <c r="AP2290" s="13"/>
      <c r="AQ2290" s="13"/>
      <c r="AR2290" s="13"/>
      <c r="AS2290" s="13"/>
      <c r="AT2290" s="13"/>
      <c r="AU2290" s="13"/>
      <c r="AV2290" s="13"/>
      <c r="AW2290" s="13"/>
      <c r="AX2290" s="13"/>
      <c r="AY2290" s="13"/>
      <c r="AZ2290" s="13"/>
      <c r="BA2290" s="13"/>
      <c r="BB2290" s="13"/>
      <c r="BC2290" s="13"/>
      <c r="BD2290" s="13"/>
      <c r="BE2290" s="13"/>
      <c r="BF2290" s="13"/>
      <c r="BG2290" s="13"/>
      <c r="BH2290" s="13"/>
      <c r="BI2290" s="13"/>
      <c r="BJ2290" s="13"/>
      <c r="BK2290" s="13"/>
      <c r="BL2290" s="13"/>
      <c r="BM2290" s="13"/>
      <c r="BN2290" s="13"/>
      <c r="BO2290" s="13"/>
      <c r="BP2290" s="13"/>
      <c r="BQ2290" s="13"/>
      <c r="BR2290" s="13"/>
      <c r="BS2290" s="13"/>
      <c r="BT2290" s="13"/>
      <c r="BU2290" s="13"/>
      <c r="BV2290" s="13"/>
      <c r="BW2290" s="13"/>
      <c r="BX2290" s="13"/>
      <c r="BY2290" s="13"/>
      <c r="BZ2290" s="13"/>
      <c r="CA2290" s="13"/>
      <c r="CB2290" s="13"/>
      <c r="CC2290" s="13"/>
      <c r="CD2290" s="13"/>
      <c r="CE2290" s="13"/>
      <c r="CF2290" s="13"/>
      <c r="CG2290" s="13"/>
      <c r="CH2290" s="13"/>
      <c r="CI2290" s="13"/>
      <c r="CJ2290" s="13"/>
      <c r="CK2290" s="13"/>
      <c r="CL2290" s="13"/>
      <c r="CM2290" s="13"/>
      <c r="CN2290" s="13"/>
      <c r="CO2290" s="13"/>
      <c r="CP2290" s="13"/>
      <c r="CQ2290" s="13"/>
      <c r="CR2290" s="13"/>
      <c r="CS2290" s="13"/>
      <c r="CT2290" s="13"/>
      <c r="CU2290" s="13"/>
      <c r="CV2290" s="13"/>
      <c r="CW2290" s="13"/>
      <c r="CX2290" s="13"/>
      <c r="CY2290" s="13"/>
      <c r="CZ2290" s="13"/>
      <c r="DA2290" s="13"/>
      <c r="DB2290" s="13"/>
      <c r="DC2290" s="13"/>
      <c r="DD2290" s="13"/>
      <c r="DE2290" s="13"/>
      <c r="DF2290" s="13"/>
      <c r="DG2290" s="13"/>
      <c r="DH2290" s="13"/>
      <c r="DI2290" s="13"/>
      <c r="DJ2290" s="13"/>
      <c r="DK2290" s="13"/>
      <c r="DL2290" s="13"/>
      <c r="DM2290" s="13"/>
      <c r="DN2290" s="13"/>
      <c r="DO2290" s="13"/>
      <c r="DP2290" s="13"/>
      <c r="DQ2290" s="13"/>
      <c r="DR2290" s="13"/>
      <c r="DS2290" s="13"/>
      <c r="DT2290" s="13"/>
      <c r="DU2290" s="13"/>
      <c r="DV2290" s="13"/>
      <c r="DW2290" s="13"/>
      <c r="DX2290" s="13"/>
      <c r="DY2290" s="13"/>
      <c r="DZ2290" s="13"/>
      <c r="EA2290" s="13"/>
      <c r="EB2290" s="13"/>
      <c r="EC2290" s="13"/>
      <c r="ED2290" s="13"/>
      <c r="EE2290" s="13"/>
      <c r="EF2290" s="13"/>
      <c r="EG2290" s="13"/>
      <c r="EH2290" s="13"/>
      <c r="EI2290" s="13"/>
      <c r="EJ2290" s="13"/>
      <c r="EK2290" s="13"/>
      <c r="EL2290" s="13"/>
      <c r="EM2290" s="13"/>
      <c r="EN2290" s="13"/>
      <c r="EO2290" s="13"/>
      <c r="EP2290" s="13"/>
      <c r="EQ2290" s="13"/>
      <c r="ER2290" s="13"/>
      <c r="ES2290" s="13"/>
      <c r="ET2290" s="13"/>
      <c r="EU2290" s="13"/>
      <c r="EV2290" s="13"/>
      <c r="EW2290" s="13"/>
      <c r="EX2290" s="13"/>
      <c r="EY2290" s="13"/>
      <c r="EZ2290" s="13"/>
      <c r="FA2290" s="13"/>
      <c r="FB2290" s="13"/>
      <c r="FC2290" s="13"/>
      <c r="FD2290" s="13"/>
      <c r="FE2290" s="13"/>
      <c r="FF2290" s="13"/>
      <c r="FG2290" s="13"/>
      <c r="FH2290" s="13"/>
      <c r="FI2290" s="13"/>
      <c r="FJ2290" s="13"/>
      <c r="FK2290" s="13"/>
      <c r="FL2290" s="13"/>
      <c r="FM2290" s="13"/>
      <c r="FN2290" s="13"/>
      <c r="FO2290" s="13"/>
      <c r="FP2290" s="13"/>
      <c r="FQ2290" s="13"/>
      <c r="FR2290" s="13"/>
      <c r="FS2290" s="13"/>
      <c r="FT2290" s="13"/>
      <c r="FU2290" s="13"/>
      <c r="FV2290" s="13"/>
      <c r="FW2290" s="13"/>
      <c r="FX2290" s="13"/>
      <c r="FY2290" s="13"/>
      <c r="FZ2290" s="13"/>
      <c r="GA2290" s="13"/>
      <c r="GB2290" s="13"/>
      <c r="GC2290" s="13"/>
      <c r="GD2290" s="13"/>
      <c r="GE2290" s="13"/>
      <c r="GF2290" s="13"/>
      <c r="GG2290" s="13"/>
      <c r="GH2290" s="13"/>
      <c r="GI2290" s="13"/>
      <c r="GJ2290" s="13"/>
      <c r="GK2290" s="13"/>
      <c r="GL2290" s="13"/>
      <c r="GM2290" s="13"/>
      <c r="GN2290" s="13"/>
      <c r="GO2290" s="13"/>
      <c r="GP2290" s="13"/>
      <c r="GQ2290" s="13"/>
      <c r="GR2290" s="13"/>
      <c r="GS2290" s="13"/>
      <c r="GT2290" s="13"/>
      <c r="GU2290" s="13"/>
      <c r="GV2290" s="13"/>
      <c r="GW2290" s="13"/>
      <c r="GX2290" s="13"/>
      <c r="GY2290" s="13"/>
      <c r="GZ2290" s="13"/>
      <c r="HA2290" s="13"/>
      <c r="HB2290" s="13"/>
      <c r="HC2290" s="13"/>
      <c r="HD2290" s="13"/>
      <c r="HE2290" s="13"/>
      <c r="HF2290" s="13"/>
      <c r="HG2290" s="13"/>
      <c r="HH2290" s="13"/>
      <c r="HI2290" s="13"/>
      <c r="HJ2290" s="13"/>
      <c r="HK2290" s="13"/>
      <c r="HL2290" s="13"/>
      <c r="HM2290" s="13"/>
      <c r="HN2290" s="13"/>
      <c r="HO2290" s="13"/>
      <c r="HP2290" s="13"/>
    </row>
    <row r="2291" spans="1:224" s="75" customFormat="1" ht="15.75" x14ac:dyDescent="0.25">
      <c r="A2291" s="22" t="s">
        <v>2922</v>
      </c>
      <c r="B2291" s="51" t="s">
        <v>2920</v>
      </c>
      <c r="C2291" s="52" t="s">
        <v>2923</v>
      </c>
      <c r="D2291" s="22"/>
      <c r="E2291" s="22"/>
      <c r="F2291" s="22"/>
      <c r="G2291" s="25">
        <v>1000</v>
      </c>
      <c r="H2291" s="7"/>
      <c r="I2291" s="3">
        <f t="shared" si="85"/>
        <v>0</v>
      </c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3"/>
      <c r="AH2291" s="13"/>
      <c r="AI2291" s="13"/>
      <c r="AJ2291" s="13"/>
      <c r="AK2291" s="13"/>
      <c r="AL2291" s="13"/>
      <c r="AM2291" s="13"/>
      <c r="AN2291" s="13"/>
      <c r="AO2291" s="13"/>
      <c r="AP2291" s="13"/>
      <c r="AQ2291" s="13"/>
      <c r="AR2291" s="13"/>
      <c r="AS2291" s="13"/>
      <c r="AT2291" s="13"/>
      <c r="AU2291" s="13"/>
      <c r="AV2291" s="13"/>
      <c r="AW2291" s="13"/>
      <c r="AX2291" s="13"/>
      <c r="AY2291" s="13"/>
      <c r="AZ2291" s="13"/>
      <c r="BA2291" s="13"/>
      <c r="BB2291" s="13"/>
      <c r="BC2291" s="13"/>
      <c r="BD2291" s="13"/>
      <c r="BE2291" s="13"/>
      <c r="BF2291" s="13"/>
      <c r="BG2291" s="13"/>
      <c r="BH2291" s="13"/>
      <c r="BI2291" s="13"/>
      <c r="BJ2291" s="13"/>
      <c r="BK2291" s="13"/>
      <c r="BL2291" s="13"/>
      <c r="BM2291" s="13"/>
      <c r="BN2291" s="13"/>
      <c r="BO2291" s="13"/>
      <c r="BP2291" s="13"/>
      <c r="BQ2291" s="13"/>
      <c r="BR2291" s="13"/>
      <c r="BS2291" s="13"/>
      <c r="BT2291" s="13"/>
      <c r="BU2291" s="13"/>
      <c r="BV2291" s="13"/>
      <c r="BW2291" s="13"/>
      <c r="BX2291" s="13"/>
      <c r="BY2291" s="13"/>
      <c r="BZ2291" s="13"/>
      <c r="CA2291" s="13"/>
      <c r="CB2291" s="13"/>
      <c r="CC2291" s="13"/>
      <c r="CD2291" s="13"/>
      <c r="CE2291" s="13"/>
      <c r="CF2291" s="13"/>
      <c r="CG2291" s="13"/>
      <c r="CH2291" s="13"/>
      <c r="CI2291" s="13"/>
      <c r="CJ2291" s="13"/>
      <c r="CK2291" s="13"/>
      <c r="CL2291" s="13"/>
      <c r="CM2291" s="13"/>
      <c r="CN2291" s="13"/>
      <c r="CO2291" s="13"/>
      <c r="CP2291" s="13"/>
      <c r="CQ2291" s="13"/>
      <c r="CR2291" s="13"/>
      <c r="CS2291" s="13"/>
      <c r="CT2291" s="13"/>
      <c r="CU2291" s="13"/>
      <c r="CV2291" s="13"/>
      <c r="CW2291" s="13"/>
      <c r="CX2291" s="13"/>
      <c r="CY2291" s="13"/>
      <c r="CZ2291" s="13"/>
      <c r="DA2291" s="13"/>
      <c r="DB2291" s="13"/>
      <c r="DC2291" s="13"/>
      <c r="DD2291" s="13"/>
      <c r="DE2291" s="13"/>
      <c r="DF2291" s="13"/>
      <c r="DG2291" s="13"/>
      <c r="DH2291" s="13"/>
      <c r="DI2291" s="13"/>
      <c r="DJ2291" s="13"/>
      <c r="DK2291" s="13"/>
      <c r="DL2291" s="13"/>
      <c r="DM2291" s="13"/>
      <c r="DN2291" s="13"/>
      <c r="DO2291" s="13"/>
      <c r="DP2291" s="13"/>
      <c r="DQ2291" s="13"/>
      <c r="DR2291" s="13"/>
      <c r="DS2291" s="13"/>
      <c r="DT2291" s="13"/>
      <c r="DU2291" s="13"/>
      <c r="DV2291" s="13"/>
      <c r="DW2291" s="13"/>
      <c r="DX2291" s="13"/>
      <c r="DY2291" s="13"/>
      <c r="DZ2291" s="13"/>
      <c r="EA2291" s="13"/>
      <c r="EB2291" s="13"/>
      <c r="EC2291" s="13"/>
      <c r="ED2291" s="13"/>
      <c r="EE2291" s="13"/>
      <c r="EF2291" s="13"/>
      <c r="EG2291" s="13"/>
      <c r="EH2291" s="13"/>
      <c r="EI2291" s="13"/>
      <c r="EJ2291" s="13"/>
      <c r="EK2291" s="13"/>
      <c r="EL2291" s="13"/>
      <c r="EM2291" s="13"/>
      <c r="EN2291" s="13"/>
      <c r="EO2291" s="13"/>
      <c r="EP2291" s="13"/>
      <c r="EQ2291" s="13"/>
      <c r="ER2291" s="13"/>
      <c r="ES2291" s="13"/>
      <c r="ET2291" s="13"/>
      <c r="EU2291" s="13"/>
      <c r="EV2291" s="13"/>
      <c r="EW2291" s="13"/>
      <c r="EX2291" s="13"/>
      <c r="EY2291" s="13"/>
      <c r="EZ2291" s="13"/>
      <c r="FA2291" s="13"/>
      <c r="FB2291" s="13"/>
      <c r="FC2291" s="13"/>
      <c r="FD2291" s="13"/>
      <c r="FE2291" s="13"/>
      <c r="FF2291" s="13"/>
      <c r="FG2291" s="13"/>
      <c r="FH2291" s="13"/>
      <c r="FI2291" s="13"/>
      <c r="FJ2291" s="13"/>
      <c r="FK2291" s="13"/>
      <c r="FL2291" s="13"/>
      <c r="FM2291" s="13"/>
      <c r="FN2291" s="13"/>
      <c r="FO2291" s="13"/>
      <c r="FP2291" s="13"/>
      <c r="FQ2291" s="13"/>
      <c r="FR2291" s="13"/>
      <c r="FS2291" s="13"/>
      <c r="FT2291" s="13"/>
      <c r="FU2291" s="13"/>
      <c r="FV2291" s="13"/>
      <c r="FW2291" s="13"/>
      <c r="FX2291" s="13"/>
      <c r="FY2291" s="13"/>
      <c r="FZ2291" s="13"/>
      <c r="GA2291" s="13"/>
      <c r="GB2291" s="13"/>
      <c r="GC2291" s="13"/>
      <c r="GD2291" s="13"/>
      <c r="GE2291" s="13"/>
      <c r="GF2291" s="13"/>
      <c r="GG2291" s="13"/>
      <c r="GH2291" s="13"/>
      <c r="GI2291" s="13"/>
      <c r="GJ2291" s="13"/>
      <c r="GK2291" s="13"/>
      <c r="GL2291" s="13"/>
      <c r="GM2291" s="13"/>
      <c r="GN2291" s="13"/>
      <c r="GO2291" s="13"/>
      <c r="GP2291" s="13"/>
      <c r="GQ2291" s="13"/>
      <c r="GR2291" s="13"/>
      <c r="GS2291" s="13"/>
      <c r="GT2291" s="13"/>
      <c r="GU2291" s="13"/>
      <c r="GV2291" s="13"/>
      <c r="GW2291" s="13"/>
      <c r="GX2291" s="13"/>
      <c r="GY2291" s="13"/>
      <c r="GZ2291" s="13"/>
      <c r="HA2291" s="13"/>
      <c r="HB2291" s="13"/>
      <c r="HC2291" s="13"/>
      <c r="HD2291" s="13"/>
      <c r="HE2291" s="13"/>
      <c r="HF2291" s="13"/>
      <c r="HG2291" s="13"/>
      <c r="HH2291" s="13"/>
      <c r="HI2291" s="13"/>
      <c r="HJ2291" s="13"/>
      <c r="HK2291" s="13"/>
      <c r="HL2291" s="13"/>
      <c r="HM2291" s="13"/>
      <c r="HN2291" s="13"/>
      <c r="HO2291" s="13"/>
      <c r="HP2291" s="13"/>
    </row>
    <row r="2292" spans="1:224" s="75" customFormat="1" ht="15.75" x14ac:dyDescent="0.25">
      <c r="A2292" s="22" t="s">
        <v>2295</v>
      </c>
      <c r="B2292" s="51" t="s">
        <v>6527</v>
      </c>
      <c r="C2292" s="52" t="s">
        <v>217</v>
      </c>
      <c r="D2292" s="22"/>
      <c r="E2292" s="22"/>
      <c r="F2292" s="22"/>
      <c r="G2292" s="25">
        <v>32</v>
      </c>
      <c r="H2292" s="7"/>
      <c r="I2292" s="3">
        <f t="shared" si="85"/>
        <v>0</v>
      </c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  <c r="AH2292" s="13"/>
      <c r="AI2292" s="13"/>
      <c r="AJ2292" s="13"/>
      <c r="AK2292" s="13"/>
      <c r="AL2292" s="13"/>
      <c r="AM2292" s="13"/>
      <c r="AN2292" s="13"/>
      <c r="AO2292" s="13"/>
      <c r="AP2292" s="13"/>
      <c r="AQ2292" s="13"/>
      <c r="AR2292" s="13"/>
      <c r="AS2292" s="13"/>
      <c r="AT2292" s="13"/>
      <c r="AU2292" s="13"/>
      <c r="AV2292" s="13"/>
      <c r="AW2292" s="13"/>
      <c r="AX2292" s="13"/>
      <c r="AY2292" s="13"/>
      <c r="AZ2292" s="13"/>
      <c r="BA2292" s="13"/>
      <c r="BB2292" s="13"/>
      <c r="BC2292" s="13"/>
      <c r="BD2292" s="13"/>
      <c r="BE2292" s="13"/>
      <c r="BF2292" s="13"/>
      <c r="BG2292" s="13"/>
      <c r="BH2292" s="13"/>
      <c r="BI2292" s="13"/>
      <c r="BJ2292" s="13"/>
      <c r="BK2292" s="13"/>
      <c r="BL2292" s="13"/>
      <c r="BM2292" s="13"/>
      <c r="BN2292" s="13"/>
      <c r="BO2292" s="13"/>
      <c r="BP2292" s="13"/>
      <c r="BQ2292" s="13"/>
      <c r="BR2292" s="13"/>
      <c r="BS2292" s="13"/>
      <c r="BT2292" s="13"/>
      <c r="BU2292" s="13"/>
      <c r="BV2292" s="13"/>
      <c r="BW2292" s="13"/>
      <c r="BX2292" s="13"/>
      <c r="BY2292" s="13"/>
      <c r="BZ2292" s="13"/>
      <c r="CA2292" s="13"/>
      <c r="CB2292" s="13"/>
      <c r="CC2292" s="13"/>
      <c r="CD2292" s="13"/>
      <c r="CE2292" s="13"/>
      <c r="CF2292" s="13"/>
      <c r="CG2292" s="13"/>
      <c r="CH2292" s="13"/>
      <c r="CI2292" s="13"/>
      <c r="CJ2292" s="13"/>
      <c r="CK2292" s="13"/>
      <c r="CL2292" s="13"/>
      <c r="CM2292" s="13"/>
      <c r="CN2292" s="13"/>
      <c r="CO2292" s="13"/>
      <c r="CP2292" s="13"/>
      <c r="CQ2292" s="13"/>
      <c r="CR2292" s="13"/>
      <c r="CS2292" s="13"/>
      <c r="CT2292" s="13"/>
      <c r="CU2292" s="13"/>
      <c r="CV2292" s="13"/>
      <c r="CW2292" s="13"/>
      <c r="CX2292" s="13"/>
      <c r="CY2292" s="13"/>
      <c r="CZ2292" s="13"/>
      <c r="DA2292" s="13"/>
      <c r="DB2292" s="13"/>
      <c r="DC2292" s="13"/>
      <c r="DD2292" s="13"/>
      <c r="DE2292" s="13"/>
      <c r="DF2292" s="13"/>
      <c r="DG2292" s="13"/>
      <c r="DH2292" s="13"/>
      <c r="DI2292" s="13"/>
      <c r="DJ2292" s="13"/>
      <c r="DK2292" s="13"/>
      <c r="DL2292" s="13"/>
      <c r="DM2292" s="13"/>
      <c r="DN2292" s="13"/>
      <c r="DO2292" s="13"/>
      <c r="DP2292" s="13"/>
      <c r="DQ2292" s="13"/>
      <c r="DR2292" s="13"/>
      <c r="DS2292" s="13"/>
      <c r="DT2292" s="13"/>
      <c r="DU2292" s="13"/>
      <c r="DV2292" s="13"/>
      <c r="DW2292" s="13"/>
      <c r="DX2292" s="13"/>
      <c r="DY2292" s="13"/>
      <c r="DZ2292" s="13"/>
      <c r="EA2292" s="13"/>
      <c r="EB2292" s="13"/>
      <c r="EC2292" s="13"/>
      <c r="ED2292" s="13"/>
      <c r="EE2292" s="13"/>
      <c r="EF2292" s="13"/>
      <c r="EG2292" s="13"/>
      <c r="EH2292" s="13"/>
      <c r="EI2292" s="13"/>
      <c r="EJ2292" s="13"/>
      <c r="EK2292" s="13"/>
      <c r="EL2292" s="13"/>
      <c r="EM2292" s="13"/>
      <c r="EN2292" s="13"/>
      <c r="EO2292" s="13"/>
      <c r="EP2292" s="13"/>
      <c r="EQ2292" s="13"/>
      <c r="ER2292" s="13"/>
      <c r="ES2292" s="13"/>
      <c r="ET2292" s="13"/>
      <c r="EU2292" s="13"/>
      <c r="EV2292" s="13"/>
      <c r="EW2292" s="13"/>
      <c r="EX2292" s="13"/>
      <c r="EY2292" s="13"/>
      <c r="EZ2292" s="13"/>
      <c r="FA2292" s="13"/>
      <c r="FB2292" s="13"/>
      <c r="FC2292" s="13"/>
      <c r="FD2292" s="13"/>
      <c r="FE2292" s="13"/>
      <c r="FF2292" s="13"/>
      <c r="FG2292" s="13"/>
      <c r="FH2292" s="13"/>
      <c r="FI2292" s="13"/>
      <c r="FJ2292" s="13"/>
      <c r="FK2292" s="13"/>
      <c r="FL2292" s="13"/>
      <c r="FM2292" s="13"/>
      <c r="FN2292" s="13"/>
      <c r="FO2292" s="13"/>
      <c r="FP2292" s="13"/>
      <c r="FQ2292" s="13"/>
      <c r="FR2292" s="13"/>
      <c r="FS2292" s="13"/>
      <c r="FT2292" s="13"/>
      <c r="FU2292" s="13"/>
      <c r="FV2292" s="13"/>
      <c r="FW2292" s="13"/>
      <c r="FX2292" s="13"/>
      <c r="FY2292" s="13"/>
      <c r="FZ2292" s="13"/>
      <c r="GA2292" s="13"/>
      <c r="GB2292" s="13"/>
      <c r="GC2292" s="13"/>
      <c r="GD2292" s="13"/>
      <c r="GE2292" s="13"/>
      <c r="GF2292" s="13"/>
      <c r="GG2292" s="13"/>
      <c r="GH2292" s="13"/>
      <c r="GI2292" s="13"/>
      <c r="GJ2292" s="13"/>
      <c r="GK2292" s="13"/>
      <c r="GL2292" s="13"/>
      <c r="GM2292" s="13"/>
      <c r="GN2292" s="13"/>
      <c r="GO2292" s="13"/>
      <c r="GP2292" s="13"/>
      <c r="GQ2292" s="13"/>
      <c r="GR2292" s="13"/>
      <c r="GS2292" s="13"/>
      <c r="GT2292" s="13"/>
      <c r="GU2292" s="13"/>
      <c r="GV2292" s="13"/>
      <c r="GW2292" s="13"/>
      <c r="GX2292" s="13"/>
      <c r="GY2292" s="13"/>
      <c r="GZ2292" s="13"/>
      <c r="HA2292" s="13"/>
      <c r="HB2292" s="13"/>
      <c r="HC2292" s="13"/>
      <c r="HD2292" s="13"/>
      <c r="HE2292" s="13"/>
      <c r="HF2292" s="13"/>
      <c r="HG2292" s="13"/>
      <c r="HH2292" s="13"/>
      <c r="HI2292" s="13"/>
      <c r="HJ2292" s="13"/>
      <c r="HK2292" s="13"/>
      <c r="HL2292" s="13"/>
      <c r="HM2292" s="13"/>
      <c r="HN2292" s="13"/>
      <c r="HO2292" s="13"/>
      <c r="HP2292" s="13"/>
    </row>
    <row r="2293" spans="1:224" s="75" customFormat="1" ht="15.75" x14ac:dyDescent="0.25">
      <c r="A2293" s="22" t="s">
        <v>2296</v>
      </c>
      <c r="B2293" s="51" t="s">
        <v>6527</v>
      </c>
      <c r="C2293" s="52" t="s">
        <v>390</v>
      </c>
      <c r="D2293" s="22"/>
      <c r="E2293" s="22"/>
      <c r="F2293" s="22"/>
      <c r="G2293" s="25">
        <v>53</v>
      </c>
      <c r="H2293" s="7"/>
      <c r="I2293" s="3">
        <f t="shared" si="85"/>
        <v>0</v>
      </c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  <c r="AH2293" s="13"/>
      <c r="AI2293" s="13"/>
      <c r="AJ2293" s="13"/>
      <c r="AK2293" s="13"/>
      <c r="AL2293" s="13"/>
      <c r="AM2293" s="13"/>
      <c r="AN2293" s="13"/>
      <c r="AO2293" s="13"/>
      <c r="AP2293" s="13"/>
      <c r="AQ2293" s="13"/>
      <c r="AR2293" s="13"/>
      <c r="AS2293" s="13"/>
      <c r="AT2293" s="13"/>
      <c r="AU2293" s="13"/>
      <c r="AV2293" s="13"/>
      <c r="AW2293" s="13"/>
      <c r="AX2293" s="13"/>
      <c r="AY2293" s="13"/>
      <c r="AZ2293" s="13"/>
      <c r="BA2293" s="13"/>
      <c r="BB2293" s="13"/>
      <c r="BC2293" s="13"/>
      <c r="BD2293" s="13"/>
      <c r="BE2293" s="13"/>
      <c r="BF2293" s="13"/>
      <c r="BG2293" s="13"/>
      <c r="BH2293" s="13"/>
      <c r="BI2293" s="13"/>
      <c r="BJ2293" s="13"/>
      <c r="BK2293" s="13"/>
      <c r="BL2293" s="13"/>
      <c r="BM2293" s="13"/>
      <c r="BN2293" s="13"/>
      <c r="BO2293" s="13"/>
      <c r="BP2293" s="13"/>
      <c r="BQ2293" s="13"/>
      <c r="BR2293" s="13"/>
      <c r="BS2293" s="13"/>
      <c r="BT2293" s="13"/>
      <c r="BU2293" s="13"/>
      <c r="BV2293" s="13"/>
      <c r="BW2293" s="13"/>
      <c r="BX2293" s="13"/>
      <c r="BY2293" s="13"/>
      <c r="BZ2293" s="13"/>
      <c r="CA2293" s="13"/>
      <c r="CB2293" s="13"/>
      <c r="CC2293" s="13"/>
      <c r="CD2293" s="13"/>
      <c r="CE2293" s="13"/>
      <c r="CF2293" s="13"/>
      <c r="CG2293" s="13"/>
      <c r="CH2293" s="13"/>
      <c r="CI2293" s="13"/>
      <c r="CJ2293" s="13"/>
      <c r="CK2293" s="13"/>
      <c r="CL2293" s="13"/>
      <c r="CM2293" s="13"/>
      <c r="CN2293" s="13"/>
      <c r="CO2293" s="13"/>
      <c r="CP2293" s="13"/>
      <c r="CQ2293" s="13"/>
      <c r="CR2293" s="13"/>
      <c r="CS2293" s="13"/>
      <c r="CT2293" s="13"/>
      <c r="CU2293" s="13"/>
      <c r="CV2293" s="13"/>
      <c r="CW2293" s="13"/>
      <c r="CX2293" s="13"/>
      <c r="CY2293" s="13"/>
      <c r="CZ2293" s="13"/>
      <c r="DA2293" s="13"/>
      <c r="DB2293" s="13"/>
      <c r="DC2293" s="13"/>
      <c r="DD2293" s="13"/>
      <c r="DE2293" s="13"/>
      <c r="DF2293" s="13"/>
      <c r="DG2293" s="13"/>
      <c r="DH2293" s="13"/>
      <c r="DI2293" s="13"/>
      <c r="DJ2293" s="13"/>
      <c r="DK2293" s="13"/>
      <c r="DL2293" s="13"/>
      <c r="DM2293" s="13"/>
      <c r="DN2293" s="13"/>
      <c r="DO2293" s="13"/>
      <c r="DP2293" s="13"/>
      <c r="DQ2293" s="13"/>
      <c r="DR2293" s="13"/>
      <c r="DS2293" s="13"/>
      <c r="DT2293" s="13"/>
      <c r="DU2293" s="13"/>
      <c r="DV2293" s="13"/>
      <c r="DW2293" s="13"/>
      <c r="DX2293" s="13"/>
      <c r="DY2293" s="13"/>
      <c r="DZ2293" s="13"/>
      <c r="EA2293" s="13"/>
      <c r="EB2293" s="13"/>
      <c r="EC2293" s="13"/>
      <c r="ED2293" s="13"/>
      <c r="EE2293" s="13"/>
      <c r="EF2293" s="13"/>
      <c r="EG2293" s="13"/>
      <c r="EH2293" s="13"/>
      <c r="EI2293" s="13"/>
      <c r="EJ2293" s="13"/>
      <c r="EK2293" s="13"/>
      <c r="EL2293" s="13"/>
      <c r="EM2293" s="13"/>
      <c r="EN2293" s="13"/>
      <c r="EO2293" s="13"/>
      <c r="EP2293" s="13"/>
      <c r="EQ2293" s="13"/>
      <c r="ER2293" s="13"/>
      <c r="ES2293" s="13"/>
      <c r="ET2293" s="13"/>
      <c r="EU2293" s="13"/>
      <c r="EV2293" s="13"/>
      <c r="EW2293" s="13"/>
      <c r="EX2293" s="13"/>
      <c r="EY2293" s="13"/>
      <c r="EZ2293" s="13"/>
      <c r="FA2293" s="13"/>
      <c r="FB2293" s="13"/>
      <c r="FC2293" s="13"/>
      <c r="FD2293" s="13"/>
      <c r="FE2293" s="13"/>
      <c r="FF2293" s="13"/>
      <c r="FG2293" s="13"/>
      <c r="FH2293" s="13"/>
      <c r="FI2293" s="13"/>
      <c r="FJ2293" s="13"/>
      <c r="FK2293" s="13"/>
      <c r="FL2293" s="13"/>
      <c r="FM2293" s="13"/>
      <c r="FN2293" s="13"/>
      <c r="FO2293" s="13"/>
      <c r="FP2293" s="13"/>
      <c r="FQ2293" s="13"/>
      <c r="FR2293" s="13"/>
      <c r="FS2293" s="13"/>
      <c r="FT2293" s="13"/>
      <c r="FU2293" s="13"/>
      <c r="FV2293" s="13"/>
      <c r="FW2293" s="13"/>
      <c r="FX2293" s="13"/>
      <c r="FY2293" s="13"/>
      <c r="FZ2293" s="13"/>
      <c r="GA2293" s="13"/>
      <c r="GB2293" s="13"/>
      <c r="GC2293" s="13"/>
      <c r="GD2293" s="13"/>
      <c r="GE2293" s="13"/>
      <c r="GF2293" s="13"/>
      <c r="GG2293" s="13"/>
      <c r="GH2293" s="13"/>
      <c r="GI2293" s="13"/>
      <c r="GJ2293" s="13"/>
      <c r="GK2293" s="13"/>
      <c r="GL2293" s="13"/>
      <c r="GM2293" s="13"/>
      <c r="GN2293" s="13"/>
      <c r="GO2293" s="13"/>
      <c r="GP2293" s="13"/>
      <c r="GQ2293" s="13"/>
      <c r="GR2293" s="13"/>
      <c r="GS2293" s="13"/>
      <c r="GT2293" s="13"/>
      <c r="GU2293" s="13"/>
      <c r="GV2293" s="13"/>
      <c r="GW2293" s="13"/>
      <c r="GX2293" s="13"/>
      <c r="GY2293" s="13"/>
      <c r="GZ2293" s="13"/>
      <c r="HA2293" s="13"/>
      <c r="HB2293" s="13"/>
      <c r="HC2293" s="13"/>
      <c r="HD2293" s="13"/>
      <c r="HE2293" s="13"/>
      <c r="HF2293" s="13"/>
      <c r="HG2293" s="13"/>
      <c r="HH2293" s="13"/>
      <c r="HI2293" s="13"/>
      <c r="HJ2293" s="13"/>
      <c r="HK2293" s="13"/>
      <c r="HL2293" s="13"/>
      <c r="HM2293" s="13"/>
      <c r="HN2293" s="13"/>
      <c r="HO2293" s="13"/>
      <c r="HP2293" s="13"/>
    </row>
    <row r="2294" spans="1:224" s="75" customFormat="1" ht="15.75" x14ac:dyDescent="0.25">
      <c r="A2294" s="22" t="s">
        <v>2297</v>
      </c>
      <c r="B2294" s="51" t="s">
        <v>6528</v>
      </c>
      <c r="C2294" s="52" t="s">
        <v>224</v>
      </c>
      <c r="D2294" s="22"/>
      <c r="E2294" s="22"/>
      <c r="F2294" s="22"/>
      <c r="G2294" s="25">
        <v>91</v>
      </c>
      <c r="H2294" s="7"/>
      <c r="I2294" s="3">
        <f t="shared" si="85"/>
        <v>0</v>
      </c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3"/>
      <c r="AH2294" s="13"/>
      <c r="AI2294" s="13"/>
      <c r="AJ2294" s="13"/>
      <c r="AK2294" s="13"/>
      <c r="AL2294" s="13"/>
      <c r="AM2294" s="13"/>
      <c r="AN2294" s="13"/>
      <c r="AO2294" s="13"/>
      <c r="AP2294" s="13"/>
      <c r="AQ2294" s="13"/>
      <c r="AR2294" s="13"/>
      <c r="AS2294" s="13"/>
      <c r="AT2294" s="13"/>
      <c r="AU2294" s="13"/>
      <c r="AV2294" s="13"/>
      <c r="AW2294" s="13"/>
      <c r="AX2294" s="13"/>
      <c r="AY2294" s="13"/>
      <c r="AZ2294" s="13"/>
      <c r="BA2294" s="13"/>
      <c r="BB2294" s="13"/>
      <c r="BC2294" s="13"/>
      <c r="BD2294" s="13"/>
      <c r="BE2294" s="13"/>
      <c r="BF2294" s="13"/>
      <c r="BG2294" s="13"/>
      <c r="BH2294" s="13"/>
      <c r="BI2294" s="13"/>
      <c r="BJ2294" s="13"/>
      <c r="BK2294" s="13"/>
      <c r="BL2294" s="13"/>
      <c r="BM2294" s="13"/>
      <c r="BN2294" s="13"/>
      <c r="BO2294" s="13"/>
      <c r="BP2294" s="13"/>
      <c r="BQ2294" s="13"/>
      <c r="BR2294" s="13"/>
      <c r="BS2294" s="13"/>
      <c r="BT2294" s="13"/>
      <c r="BU2294" s="13"/>
      <c r="BV2294" s="13"/>
      <c r="BW2294" s="13"/>
      <c r="BX2294" s="13"/>
      <c r="BY2294" s="13"/>
      <c r="BZ2294" s="13"/>
      <c r="CA2294" s="13"/>
      <c r="CB2294" s="13"/>
      <c r="CC2294" s="13"/>
      <c r="CD2294" s="13"/>
      <c r="CE2294" s="13"/>
      <c r="CF2294" s="13"/>
      <c r="CG2294" s="13"/>
      <c r="CH2294" s="13"/>
      <c r="CI2294" s="13"/>
      <c r="CJ2294" s="13"/>
      <c r="CK2294" s="13"/>
      <c r="CL2294" s="13"/>
      <c r="CM2294" s="13"/>
      <c r="CN2294" s="13"/>
      <c r="CO2294" s="13"/>
      <c r="CP2294" s="13"/>
      <c r="CQ2294" s="13"/>
      <c r="CR2294" s="13"/>
      <c r="CS2294" s="13"/>
      <c r="CT2294" s="13"/>
      <c r="CU2294" s="13"/>
      <c r="CV2294" s="13"/>
      <c r="CW2294" s="13"/>
      <c r="CX2294" s="13"/>
      <c r="CY2294" s="13"/>
      <c r="CZ2294" s="13"/>
      <c r="DA2294" s="13"/>
      <c r="DB2294" s="13"/>
      <c r="DC2294" s="13"/>
      <c r="DD2294" s="13"/>
      <c r="DE2294" s="13"/>
      <c r="DF2294" s="13"/>
      <c r="DG2294" s="13"/>
      <c r="DH2294" s="13"/>
      <c r="DI2294" s="13"/>
      <c r="DJ2294" s="13"/>
      <c r="DK2294" s="13"/>
      <c r="DL2294" s="13"/>
      <c r="DM2294" s="13"/>
      <c r="DN2294" s="13"/>
      <c r="DO2294" s="13"/>
      <c r="DP2294" s="13"/>
      <c r="DQ2294" s="13"/>
      <c r="DR2294" s="13"/>
      <c r="DS2294" s="13"/>
      <c r="DT2294" s="13"/>
      <c r="DU2294" s="13"/>
      <c r="DV2294" s="13"/>
      <c r="DW2294" s="13"/>
      <c r="DX2294" s="13"/>
      <c r="DY2294" s="13"/>
      <c r="DZ2294" s="13"/>
      <c r="EA2294" s="13"/>
      <c r="EB2294" s="13"/>
      <c r="EC2294" s="13"/>
      <c r="ED2294" s="13"/>
      <c r="EE2294" s="13"/>
      <c r="EF2294" s="13"/>
      <c r="EG2294" s="13"/>
      <c r="EH2294" s="13"/>
      <c r="EI2294" s="13"/>
      <c r="EJ2294" s="13"/>
      <c r="EK2294" s="13"/>
      <c r="EL2294" s="13"/>
      <c r="EM2294" s="13"/>
      <c r="EN2294" s="13"/>
      <c r="EO2294" s="13"/>
      <c r="EP2294" s="13"/>
      <c r="EQ2294" s="13"/>
      <c r="ER2294" s="13"/>
      <c r="ES2294" s="13"/>
      <c r="ET2294" s="13"/>
      <c r="EU2294" s="13"/>
      <c r="EV2294" s="13"/>
      <c r="EW2294" s="13"/>
      <c r="EX2294" s="13"/>
      <c r="EY2294" s="13"/>
      <c r="EZ2294" s="13"/>
      <c r="FA2294" s="13"/>
      <c r="FB2294" s="13"/>
      <c r="FC2294" s="13"/>
      <c r="FD2294" s="13"/>
      <c r="FE2294" s="13"/>
      <c r="FF2294" s="13"/>
      <c r="FG2294" s="13"/>
      <c r="FH2294" s="13"/>
      <c r="FI2294" s="13"/>
      <c r="FJ2294" s="13"/>
      <c r="FK2294" s="13"/>
      <c r="FL2294" s="13"/>
      <c r="FM2294" s="13"/>
      <c r="FN2294" s="13"/>
      <c r="FO2294" s="13"/>
      <c r="FP2294" s="13"/>
      <c r="FQ2294" s="13"/>
      <c r="FR2294" s="13"/>
      <c r="FS2294" s="13"/>
      <c r="FT2294" s="13"/>
      <c r="FU2294" s="13"/>
      <c r="FV2294" s="13"/>
      <c r="FW2294" s="13"/>
      <c r="FX2294" s="13"/>
      <c r="FY2294" s="13"/>
      <c r="FZ2294" s="13"/>
      <c r="GA2294" s="13"/>
      <c r="GB2294" s="13"/>
      <c r="GC2294" s="13"/>
      <c r="GD2294" s="13"/>
      <c r="GE2294" s="13"/>
      <c r="GF2294" s="13"/>
      <c r="GG2294" s="13"/>
      <c r="GH2294" s="13"/>
      <c r="GI2294" s="13"/>
      <c r="GJ2294" s="13"/>
      <c r="GK2294" s="13"/>
      <c r="GL2294" s="13"/>
      <c r="GM2294" s="13"/>
      <c r="GN2294" s="13"/>
      <c r="GO2294" s="13"/>
      <c r="GP2294" s="13"/>
      <c r="GQ2294" s="13"/>
      <c r="GR2294" s="13"/>
      <c r="GS2294" s="13"/>
      <c r="GT2294" s="13"/>
      <c r="GU2294" s="13"/>
      <c r="GV2294" s="13"/>
      <c r="GW2294" s="13"/>
      <c r="GX2294" s="13"/>
      <c r="GY2294" s="13"/>
      <c r="GZ2294" s="13"/>
      <c r="HA2294" s="13"/>
      <c r="HB2294" s="13"/>
      <c r="HC2294" s="13"/>
      <c r="HD2294" s="13"/>
      <c r="HE2294" s="13"/>
      <c r="HF2294" s="13"/>
      <c r="HG2294" s="13"/>
      <c r="HH2294" s="13"/>
      <c r="HI2294" s="13"/>
      <c r="HJ2294" s="13"/>
      <c r="HK2294" s="13"/>
      <c r="HL2294" s="13"/>
      <c r="HM2294" s="13"/>
      <c r="HN2294" s="13"/>
      <c r="HO2294" s="13"/>
      <c r="HP2294" s="13"/>
    </row>
    <row r="2295" spans="1:224" s="75" customFormat="1" ht="15.75" x14ac:dyDescent="0.25">
      <c r="A2295" s="22" t="s">
        <v>2298</v>
      </c>
      <c r="B2295" s="51" t="s">
        <v>6529</v>
      </c>
      <c r="C2295" s="52" t="s">
        <v>217</v>
      </c>
      <c r="D2295" s="22"/>
      <c r="E2295" s="22"/>
      <c r="F2295" s="22"/>
      <c r="G2295" s="25">
        <v>32</v>
      </c>
      <c r="H2295" s="7"/>
      <c r="I2295" s="3">
        <f t="shared" si="85"/>
        <v>0</v>
      </c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  <c r="AH2295" s="13"/>
      <c r="AI2295" s="13"/>
      <c r="AJ2295" s="13"/>
      <c r="AK2295" s="13"/>
      <c r="AL2295" s="13"/>
      <c r="AM2295" s="13"/>
      <c r="AN2295" s="13"/>
      <c r="AO2295" s="13"/>
      <c r="AP2295" s="13"/>
      <c r="AQ2295" s="13"/>
      <c r="AR2295" s="13"/>
      <c r="AS2295" s="13"/>
      <c r="AT2295" s="13"/>
      <c r="AU2295" s="13"/>
      <c r="AV2295" s="13"/>
      <c r="AW2295" s="13"/>
      <c r="AX2295" s="13"/>
      <c r="AY2295" s="13"/>
      <c r="AZ2295" s="13"/>
      <c r="BA2295" s="13"/>
      <c r="BB2295" s="13"/>
      <c r="BC2295" s="13"/>
      <c r="BD2295" s="13"/>
      <c r="BE2295" s="13"/>
      <c r="BF2295" s="13"/>
      <c r="BG2295" s="13"/>
      <c r="BH2295" s="13"/>
      <c r="BI2295" s="13"/>
      <c r="BJ2295" s="13"/>
      <c r="BK2295" s="13"/>
      <c r="BL2295" s="13"/>
      <c r="BM2295" s="13"/>
      <c r="BN2295" s="13"/>
      <c r="BO2295" s="13"/>
      <c r="BP2295" s="13"/>
      <c r="BQ2295" s="13"/>
      <c r="BR2295" s="13"/>
      <c r="BS2295" s="13"/>
      <c r="BT2295" s="13"/>
      <c r="BU2295" s="13"/>
      <c r="BV2295" s="13"/>
      <c r="BW2295" s="13"/>
      <c r="BX2295" s="13"/>
      <c r="BY2295" s="13"/>
      <c r="BZ2295" s="13"/>
      <c r="CA2295" s="13"/>
      <c r="CB2295" s="13"/>
      <c r="CC2295" s="13"/>
      <c r="CD2295" s="13"/>
      <c r="CE2295" s="13"/>
      <c r="CF2295" s="13"/>
      <c r="CG2295" s="13"/>
      <c r="CH2295" s="13"/>
      <c r="CI2295" s="13"/>
      <c r="CJ2295" s="13"/>
      <c r="CK2295" s="13"/>
      <c r="CL2295" s="13"/>
      <c r="CM2295" s="13"/>
      <c r="CN2295" s="13"/>
      <c r="CO2295" s="13"/>
      <c r="CP2295" s="13"/>
      <c r="CQ2295" s="13"/>
      <c r="CR2295" s="13"/>
      <c r="CS2295" s="13"/>
      <c r="CT2295" s="13"/>
      <c r="CU2295" s="13"/>
      <c r="CV2295" s="13"/>
      <c r="CW2295" s="13"/>
      <c r="CX2295" s="13"/>
      <c r="CY2295" s="13"/>
      <c r="CZ2295" s="13"/>
      <c r="DA2295" s="13"/>
      <c r="DB2295" s="13"/>
      <c r="DC2295" s="13"/>
      <c r="DD2295" s="13"/>
      <c r="DE2295" s="13"/>
      <c r="DF2295" s="13"/>
      <c r="DG2295" s="13"/>
      <c r="DH2295" s="13"/>
      <c r="DI2295" s="13"/>
      <c r="DJ2295" s="13"/>
      <c r="DK2295" s="13"/>
      <c r="DL2295" s="13"/>
      <c r="DM2295" s="13"/>
      <c r="DN2295" s="13"/>
      <c r="DO2295" s="13"/>
      <c r="DP2295" s="13"/>
      <c r="DQ2295" s="13"/>
      <c r="DR2295" s="13"/>
      <c r="DS2295" s="13"/>
      <c r="DT2295" s="13"/>
      <c r="DU2295" s="13"/>
      <c r="DV2295" s="13"/>
      <c r="DW2295" s="13"/>
      <c r="DX2295" s="13"/>
      <c r="DY2295" s="13"/>
      <c r="DZ2295" s="13"/>
      <c r="EA2295" s="13"/>
      <c r="EB2295" s="13"/>
      <c r="EC2295" s="13"/>
      <c r="ED2295" s="13"/>
      <c r="EE2295" s="13"/>
      <c r="EF2295" s="13"/>
      <c r="EG2295" s="13"/>
      <c r="EH2295" s="13"/>
      <c r="EI2295" s="13"/>
      <c r="EJ2295" s="13"/>
      <c r="EK2295" s="13"/>
      <c r="EL2295" s="13"/>
      <c r="EM2295" s="13"/>
      <c r="EN2295" s="13"/>
      <c r="EO2295" s="13"/>
      <c r="EP2295" s="13"/>
      <c r="EQ2295" s="13"/>
      <c r="ER2295" s="13"/>
      <c r="ES2295" s="13"/>
      <c r="ET2295" s="13"/>
      <c r="EU2295" s="13"/>
      <c r="EV2295" s="13"/>
      <c r="EW2295" s="13"/>
      <c r="EX2295" s="13"/>
      <c r="EY2295" s="13"/>
      <c r="EZ2295" s="13"/>
      <c r="FA2295" s="13"/>
      <c r="FB2295" s="13"/>
      <c r="FC2295" s="13"/>
      <c r="FD2295" s="13"/>
      <c r="FE2295" s="13"/>
      <c r="FF2295" s="13"/>
      <c r="FG2295" s="13"/>
      <c r="FH2295" s="13"/>
      <c r="FI2295" s="13"/>
      <c r="FJ2295" s="13"/>
      <c r="FK2295" s="13"/>
      <c r="FL2295" s="13"/>
      <c r="FM2295" s="13"/>
      <c r="FN2295" s="13"/>
      <c r="FO2295" s="13"/>
      <c r="FP2295" s="13"/>
      <c r="FQ2295" s="13"/>
      <c r="FR2295" s="13"/>
      <c r="FS2295" s="13"/>
      <c r="FT2295" s="13"/>
      <c r="FU2295" s="13"/>
      <c r="FV2295" s="13"/>
      <c r="FW2295" s="13"/>
      <c r="FX2295" s="13"/>
      <c r="FY2295" s="13"/>
      <c r="FZ2295" s="13"/>
      <c r="GA2295" s="13"/>
      <c r="GB2295" s="13"/>
      <c r="GC2295" s="13"/>
      <c r="GD2295" s="13"/>
      <c r="GE2295" s="13"/>
      <c r="GF2295" s="13"/>
      <c r="GG2295" s="13"/>
      <c r="GH2295" s="13"/>
      <c r="GI2295" s="13"/>
      <c r="GJ2295" s="13"/>
      <c r="GK2295" s="13"/>
      <c r="GL2295" s="13"/>
      <c r="GM2295" s="13"/>
      <c r="GN2295" s="13"/>
      <c r="GO2295" s="13"/>
      <c r="GP2295" s="13"/>
      <c r="GQ2295" s="13"/>
      <c r="GR2295" s="13"/>
      <c r="GS2295" s="13"/>
      <c r="GT2295" s="13"/>
      <c r="GU2295" s="13"/>
      <c r="GV2295" s="13"/>
      <c r="GW2295" s="13"/>
      <c r="GX2295" s="13"/>
      <c r="GY2295" s="13"/>
      <c r="GZ2295" s="13"/>
      <c r="HA2295" s="13"/>
      <c r="HB2295" s="13"/>
      <c r="HC2295" s="13"/>
      <c r="HD2295" s="13"/>
      <c r="HE2295" s="13"/>
      <c r="HF2295" s="13"/>
      <c r="HG2295" s="13"/>
      <c r="HH2295" s="13"/>
      <c r="HI2295" s="13"/>
      <c r="HJ2295" s="13"/>
      <c r="HK2295" s="13"/>
      <c r="HL2295" s="13"/>
      <c r="HM2295" s="13"/>
      <c r="HN2295" s="13"/>
      <c r="HO2295" s="13"/>
      <c r="HP2295" s="13"/>
    </row>
    <row r="2296" spans="1:224" s="75" customFormat="1" ht="15.75" x14ac:dyDescent="0.25">
      <c r="A2296" s="22" t="s">
        <v>2299</v>
      </c>
      <c r="B2296" s="51" t="s">
        <v>6530</v>
      </c>
      <c r="C2296" s="52" t="s">
        <v>390</v>
      </c>
      <c r="D2296" s="22"/>
      <c r="E2296" s="22"/>
      <c r="F2296" s="22"/>
      <c r="G2296" s="25">
        <v>53</v>
      </c>
      <c r="H2296" s="7"/>
      <c r="I2296" s="3">
        <f t="shared" si="85"/>
        <v>0</v>
      </c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  <c r="AH2296" s="13"/>
      <c r="AI2296" s="13"/>
      <c r="AJ2296" s="13"/>
      <c r="AK2296" s="13"/>
      <c r="AL2296" s="13"/>
      <c r="AM2296" s="13"/>
      <c r="AN2296" s="13"/>
      <c r="AO2296" s="13"/>
      <c r="AP2296" s="13"/>
      <c r="AQ2296" s="13"/>
      <c r="AR2296" s="13"/>
      <c r="AS2296" s="13"/>
      <c r="AT2296" s="13"/>
      <c r="AU2296" s="13"/>
      <c r="AV2296" s="13"/>
      <c r="AW2296" s="13"/>
      <c r="AX2296" s="13"/>
      <c r="AY2296" s="13"/>
      <c r="AZ2296" s="13"/>
      <c r="BA2296" s="13"/>
      <c r="BB2296" s="13"/>
      <c r="BC2296" s="13"/>
      <c r="BD2296" s="13"/>
      <c r="BE2296" s="13"/>
      <c r="BF2296" s="13"/>
      <c r="BG2296" s="13"/>
      <c r="BH2296" s="13"/>
      <c r="BI2296" s="13"/>
      <c r="BJ2296" s="13"/>
      <c r="BK2296" s="13"/>
      <c r="BL2296" s="13"/>
      <c r="BM2296" s="13"/>
      <c r="BN2296" s="13"/>
      <c r="BO2296" s="13"/>
      <c r="BP2296" s="13"/>
      <c r="BQ2296" s="13"/>
      <c r="BR2296" s="13"/>
      <c r="BS2296" s="13"/>
      <c r="BT2296" s="13"/>
      <c r="BU2296" s="13"/>
      <c r="BV2296" s="13"/>
      <c r="BW2296" s="13"/>
      <c r="BX2296" s="13"/>
      <c r="BY2296" s="13"/>
      <c r="BZ2296" s="13"/>
      <c r="CA2296" s="13"/>
      <c r="CB2296" s="13"/>
      <c r="CC2296" s="13"/>
      <c r="CD2296" s="13"/>
      <c r="CE2296" s="13"/>
      <c r="CF2296" s="13"/>
      <c r="CG2296" s="13"/>
      <c r="CH2296" s="13"/>
      <c r="CI2296" s="13"/>
      <c r="CJ2296" s="13"/>
      <c r="CK2296" s="13"/>
      <c r="CL2296" s="13"/>
      <c r="CM2296" s="13"/>
      <c r="CN2296" s="13"/>
      <c r="CO2296" s="13"/>
      <c r="CP2296" s="13"/>
      <c r="CQ2296" s="13"/>
      <c r="CR2296" s="13"/>
      <c r="CS2296" s="13"/>
      <c r="CT2296" s="13"/>
      <c r="CU2296" s="13"/>
      <c r="CV2296" s="13"/>
      <c r="CW2296" s="13"/>
      <c r="CX2296" s="13"/>
      <c r="CY2296" s="13"/>
      <c r="CZ2296" s="13"/>
      <c r="DA2296" s="13"/>
      <c r="DB2296" s="13"/>
      <c r="DC2296" s="13"/>
      <c r="DD2296" s="13"/>
      <c r="DE2296" s="13"/>
      <c r="DF2296" s="13"/>
      <c r="DG2296" s="13"/>
      <c r="DH2296" s="13"/>
      <c r="DI2296" s="13"/>
      <c r="DJ2296" s="13"/>
      <c r="DK2296" s="13"/>
      <c r="DL2296" s="13"/>
      <c r="DM2296" s="13"/>
      <c r="DN2296" s="13"/>
      <c r="DO2296" s="13"/>
      <c r="DP2296" s="13"/>
      <c r="DQ2296" s="13"/>
      <c r="DR2296" s="13"/>
      <c r="DS2296" s="13"/>
      <c r="DT2296" s="13"/>
      <c r="DU2296" s="13"/>
      <c r="DV2296" s="13"/>
      <c r="DW2296" s="13"/>
      <c r="DX2296" s="13"/>
      <c r="DY2296" s="13"/>
      <c r="DZ2296" s="13"/>
      <c r="EA2296" s="13"/>
      <c r="EB2296" s="13"/>
      <c r="EC2296" s="13"/>
      <c r="ED2296" s="13"/>
      <c r="EE2296" s="13"/>
      <c r="EF2296" s="13"/>
      <c r="EG2296" s="13"/>
      <c r="EH2296" s="13"/>
      <c r="EI2296" s="13"/>
      <c r="EJ2296" s="13"/>
      <c r="EK2296" s="13"/>
      <c r="EL2296" s="13"/>
      <c r="EM2296" s="13"/>
      <c r="EN2296" s="13"/>
      <c r="EO2296" s="13"/>
      <c r="EP2296" s="13"/>
      <c r="EQ2296" s="13"/>
      <c r="ER2296" s="13"/>
      <c r="ES2296" s="13"/>
      <c r="ET2296" s="13"/>
      <c r="EU2296" s="13"/>
      <c r="EV2296" s="13"/>
      <c r="EW2296" s="13"/>
      <c r="EX2296" s="13"/>
      <c r="EY2296" s="13"/>
      <c r="EZ2296" s="13"/>
      <c r="FA2296" s="13"/>
      <c r="FB2296" s="13"/>
      <c r="FC2296" s="13"/>
      <c r="FD2296" s="13"/>
      <c r="FE2296" s="13"/>
      <c r="FF2296" s="13"/>
      <c r="FG2296" s="13"/>
      <c r="FH2296" s="13"/>
      <c r="FI2296" s="13"/>
      <c r="FJ2296" s="13"/>
      <c r="FK2296" s="13"/>
      <c r="FL2296" s="13"/>
      <c r="FM2296" s="13"/>
      <c r="FN2296" s="13"/>
      <c r="FO2296" s="13"/>
      <c r="FP2296" s="13"/>
      <c r="FQ2296" s="13"/>
      <c r="FR2296" s="13"/>
      <c r="FS2296" s="13"/>
      <c r="FT2296" s="13"/>
      <c r="FU2296" s="13"/>
      <c r="FV2296" s="13"/>
      <c r="FW2296" s="13"/>
      <c r="FX2296" s="13"/>
      <c r="FY2296" s="13"/>
      <c r="FZ2296" s="13"/>
      <c r="GA2296" s="13"/>
      <c r="GB2296" s="13"/>
      <c r="GC2296" s="13"/>
      <c r="GD2296" s="13"/>
      <c r="GE2296" s="13"/>
      <c r="GF2296" s="13"/>
      <c r="GG2296" s="13"/>
      <c r="GH2296" s="13"/>
      <c r="GI2296" s="13"/>
      <c r="GJ2296" s="13"/>
      <c r="GK2296" s="13"/>
      <c r="GL2296" s="13"/>
      <c r="GM2296" s="13"/>
      <c r="GN2296" s="13"/>
      <c r="GO2296" s="13"/>
      <c r="GP2296" s="13"/>
      <c r="GQ2296" s="13"/>
      <c r="GR2296" s="13"/>
      <c r="GS2296" s="13"/>
      <c r="GT2296" s="13"/>
      <c r="GU2296" s="13"/>
      <c r="GV2296" s="13"/>
      <c r="GW2296" s="13"/>
      <c r="GX2296" s="13"/>
      <c r="GY2296" s="13"/>
      <c r="GZ2296" s="13"/>
      <c r="HA2296" s="13"/>
      <c r="HB2296" s="13"/>
      <c r="HC2296" s="13"/>
      <c r="HD2296" s="13"/>
      <c r="HE2296" s="13"/>
      <c r="HF2296" s="13"/>
      <c r="HG2296" s="13"/>
      <c r="HH2296" s="13"/>
      <c r="HI2296" s="13"/>
      <c r="HJ2296" s="13"/>
      <c r="HK2296" s="13"/>
      <c r="HL2296" s="13"/>
      <c r="HM2296" s="13"/>
      <c r="HN2296" s="13"/>
      <c r="HO2296" s="13"/>
      <c r="HP2296" s="13"/>
    </row>
    <row r="2297" spans="1:224" s="75" customFormat="1" ht="15.75" x14ac:dyDescent="0.25">
      <c r="A2297" s="22" t="s">
        <v>2300</v>
      </c>
      <c r="B2297" s="51" t="s">
        <v>6531</v>
      </c>
      <c r="C2297" s="52" t="s">
        <v>217</v>
      </c>
      <c r="D2297" s="22"/>
      <c r="E2297" s="22"/>
      <c r="F2297" s="22"/>
      <c r="G2297" s="25">
        <v>32</v>
      </c>
      <c r="H2297" s="7"/>
      <c r="I2297" s="3">
        <f t="shared" si="85"/>
        <v>0</v>
      </c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3"/>
      <c r="AH2297" s="13"/>
      <c r="AI2297" s="13"/>
      <c r="AJ2297" s="13"/>
      <c r="AK2297" s="13"/>
      <c r="AL2297" s="13"/>
      <c r="AM2297" s="13"/>
      <c r="AN2297" s="13"/>
      <c r="AO2297" s="13"/>
      <c r="AP2297" s="13"/>
      <c r="AQ2297" s="13"/>
      <c r="AR2297" s="13"/>
      <c r="AS2297" s="13"/>
      <c r="AT2297" s="13"/>
      <c r="AU2297" s="13"/>
      <c r="AV2297" s="13"/>
      <c r="AW2297" s="13"/>
      <c r="AX2297" s="13"/>
      <c r="AY2297" s="13"/>
      <c r="AZ2297" s="13"/>
      <c r="BA2297" s="13"/>
      <c r="BB2297" s="13"/>
      <c r="BC2297" s="13"/>
      <c r="BD2297" s="13"/>
      <c r="BE2297" s="13"/>
      <c r="BF2297" s="13"/>
      <c r="BG2297" s="13"/>
      <c r="BH2297" s="13"/>
      <c r="BI2297" s="13"/>
      <c r="BJ2297" s="13"/>
      <c r="BK2297" s="13"/>
      <c r="BL2297" s="13"/>
      <c r="BM2297" s="13"/>
      <c r="BN2297" s="13"/>
      <c r="BO2297" s="13"/>
      <c r="BP2297" s="13"/>
      <c r="BQ2297" s="13"/>
      <c r="BR2297" s="13"/>
      <c r="BS2297" s="13"/>
      <c r="BT2297" s="13"/>
      <c r="BU2297" s="13"/>
      <c r="BV2297" s="13"/>
      <c r="BW2297" s="13"/>
      <c r="BX2297" s="13"/>
      <c r="BY2297" s="13"/>
      <c r="BZ2297" s="13"/>
      <c r="CA2297" s="13"/>
      <c r="CB2297" s="13"/>
      <c r="CC2297" s="13"/>
      <c r="CD2297" s="13"/>
      <c r="CE2297" s="13"/>
      <c r="CF2297" s="13"/>
      <c r="CG2297" s="13"/>
      <c r="CH2297" s="13"/>
      <c r="CI2297" s="13"/>
      <c r="CJ2297" s="13"/>
      <c r="CK2297" s="13"/>
      <c r="CL2297" s="13"/>
      <c r="CM2297" s="13"/>
      <c r="CN2297" s="13"/>
      <c r="CO2297" s="13"/>
      <c r="CP2297" s="13"/>
      <c r="CQ2297" s="13"/>
      <c r="CR2297" s="13"/>
      <c r="CS2297" s="13"/>
      <c r="CT2297" s="13"/>
      <c r="CU2297" s="13"/>
      <c r="CV2297" s="13"/>
      <c r="CW2297" s="13"/>
      <c r="CX2297" s="13"/>
      <c r="CY2297" s="13"/>
      <c r="CZ2297" s="13"/>
      <c r="DA2297" s="13"/>
      <c r="DB2297" s="13"/>
      <c r="DC2297" s="13"/>
      <c r="DD2297" s="13"/>
      <c r="DE2297" s="13"/>
      <c r="DF2297" s="13"/>
      <c r="DG2297" s="13"/>
      <c r="DH2297" s="13"/>
      <c r="DI2297" s="13"/>
      <c r="DJ2297" s="13"/>
      <c r="DK2297" s="13"/>
      <c r="DL2297" s="13"/>
      <c r="DM2297" s="13"/>
      <c r="DN2297" s="13"/>
      <c r="DO2297" s="13"/>
      <c r="DP2297" s="13"/>
      <c r="DQ2297" s="13"/>
      <c r="DR2297" s="13"/>
      <c r="DS2297" s="13"/>
      <c r="DT2297" s="13"/>
      <c r="DU2297" s="13"/>
      <c r="DV2297" s="13"/>
      <c r="DW2297" s="13"/>
      <c r="DX2297" s="13"/>
      <c r="DY2297" s="13"/>
      <c r="DZ2297" s="13"/>
      <c r="EA2297" s="13"/>
      <c r="EB2297" s="13"/>
      <c r="EC2297" s="13"/>
      <c r="ED2297" s="13"/>
      <c r="EE2297" s="13"/>
      <c r="EF2297" s="13"/>
      <c r="EG2297" s="13"/>
      <c r="EH2297" s="13"/>
      <c r="EI2297" s="13"/>
      <c r="EJ2297" s="13"/>
      <c r="EK2297" s="13"/>
      <c r="EL2297" s="13"/>
      <c r="EM2297" s="13"/>
      <c r="EN2297" s="13"/>
      <c r="EO2297" s="13"/>
      <c r="EP2297" s="13"/>
      <c r="EQ2297" s="13"/>
      <c r="ER2297" s="13"/>
      <c r="ES2297" s="13"/>
      <c r="ET2297" s="13"/>
      <c r="EU2297" s="13"/>
      <c r="EV2297" s="13"/>
      <c r="EW2297" s="13"/>
      <c r="EX2297" s="13"/>
      <c r="EY2297" s="13"/>
      <c r="EZ2297" s="13"/>
      <c r="FA2297" s="13"/>
      <c r="FB2297" s="13"/>
      <c r="FC2297" s="13"/>
      <c r="FD2297" s="13"/>
      <c r="FE2297" s="13"/>
      <c r="FF2297" s="13"/>
      <c r="FG2297" s="13"/>
      <c r="FH2297" s="13"/>
      <c r="FI2297" s="13"/>
      <c r="FJ2297" s="13"/>
      <c r="FK2297" s="13"/>
      <c r="FL2297" s="13"/>
      <c r="FM2297" s="13"/>
      <c r="FN2297" s="13"/>
      <c r="FO2297" s="13"/>
      <c r="FP2297" s="13"/>
      <c r="FQ2297" s="13"/>
      <c r="FR2297" s="13"/>
      <c r="FS2297" s="13"/>
      <c r="FT2297" s="13"/>
      <c r="FU2297" s="13"/>
      <c r="FV2297" s="13"/>
      <c r="FW2297" s="13"/>
      <c r="FX2297" s="13"/>
      <c r="FY2297" s="13"/>
      <c r="FZ2297" s="13"/>
      <c r="GA2297" s="13"/>
      <c r="GB2297" s="13"/>
      <c r="GC2297" s="13"/>
      <c r="GD2297" s="13"/>
      <c r="GE2297" s="13"/>
      <c r="GF2297" s="13"/>
      <c r="GG2297" s="13"/>
      <c r="GH2297" s="13"/>
      <c r="GI2297" s="13"/>
      <c r="GJ2297" s="13"/>
      <c r="GK2297" s="13"/>
      <c r="GL2297" s="13"/>
      <c r="GM2297" s="13"/>
      <c r="GN2297" s="13"/>
      <c r="GO2297" s="13"/>
      <c r="GP2297" s="13"/>
      <c r="GQ2297" s="13"/>
      <c r="GR2297" s="13"/>
      <c r="GS2297" s="13"/>
      <c r="GT2297" s="13"/>
      <c r="GU2297" s="13"/>
      <c r="GV2297" s="13"/>
      <c r="GW2297" s="13"/>
      <c r="GX2297" s="13"/>
      <c r="GY2297" s="13"/>
      <c r="GZ2297" s="13"/>
      <c r="HA2297" s="13"/>
      <c r="HB2297" s="13"/>
      <c r="HC2297" s="13"/>
      <c r="HD2297" s="13"/>
      <c r="HE2297" s="13"/>
      <c r="HF2297" s="13"/>
      <c r="HG2297" s="13"/>
      <c r="HH2297" s="13"/>
      <c r="HI2297" s="13"/>
      <c r="HJ2297" s="13"/>
      <c r="HK2297" s="13"/>
      <c r="HL2297" s="13"/>
      <c r="HM2297" s="13"/>
      <c r="HN2297" s="13"/>
      <c r="HO2297" s="13"/>
      <c r="HP2297" s="13"/>
    </row>
    <row r="2298" spans="1:224" s="75" customFormat="1" ht="15.75" x14ac:dyDescent="0.25">
      <c r="A2298" s="22" t="s">
        <v>2301</v>
      </c>
      <c r="B2298" s="51" t="s">
        <v>6532</v>
      </c>
      <c r="C2298" s="52" t="s">
        <v>390</v>
      </c>
      <c r="D2298" s="22"/>
      <c r="E2298" s="22"/>
      <c r="F2298" s="22"/>
      <c r="G2298" s="25">
        <v>53</v>
      </c>
      <c r="H2298" s="7"/>
      <c r="I2298" s="3">
        <f t="shared" si="85"/>
        <v>0</v>
      </c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  <c r="AH2298" s="13"/>
      <c r="AI2298" s="13"/>
      <c r="AJ2298" s="13"/>
      <c r="AK2298" s="13"/>
      <c r="AL2298" s="13"/>
      <c r="AM2298" s="13"/>
      <c r="AN2298" s="13"/>
      <c r="AO2298" s="13"/>
      <c r="AP2298" s="13"/>
      <c r="AQ2298" s="13"/>
      <c r="AR2298" s="13"/>
      <c r="AS2298" s="13"/>
      <c r="AT2298" s="13"/>
      <c r="AU2298" s="13"/>
      <c r="AV2298" s="13"/>
      <c r="AW2298" s="13"/>
      <c r="AX2298" s="13"/>
      <c r="AY2298" s="13"/>
      <c r="AZ2298" s="13"/>
      <c r="BA2298" s="13"/>
      <c r="BB2298" s="13"/>
      <c r="BC2298" s="13"/>
      <c r="BD2298" s="13"/>
      <c r="BE2298" s="13"/>
      <c r="BF2298" s="13"/>
      <c r="BG2298" s="13"/>
      <c r="BH2298" s="13"/>
      <c r="BI2298" s="13"/>
      <c r="BJ2298" s="13"/>
      <c r="BK2298" s="13"/>
      <c r="BL2298" s="13"/>
      <c r="BM2298" s="13"/>
      <c r="BN2298" s="13"/>
      <c r="BO2298" s="13"/>
      <c r="BP2298" s="13"/>
      <c r="BQ2298" s="13"/>
      <c r="BR2298" s="13"/>
      <c r="BS2298" s="13"/>
      <c r="BT2298" s="13"/>
      <c r="BU2298" s="13"/>
      <c r="BV2298" s="13"/>
      <c r="BW2298" s="13"/>
      <c r="BX2298" s="13"/>
      <c r="BY2298" s="13"/>
      <c r="BZ2298" s="13"/>
      <c r="CA2298" s="13"/>
      <c r="CB2298" s="13"/>
      <c r="CC2298" s="13"/>
      <c r="CD2298" s="13"/>
      <c r="CE2298" s="13"/>
      <c r="CF2298" s="13"/>
      <c r="CG2298" s="13"/>
      <c r="CH2298" s="13"/>
      <c r="CI2298" s="13"/>
      <c r="CJ2298" s="13"/>
      <c r="CK2298" s="13"/>
      <c r="CL2298" s="13"/>
      <c r="CM2298" s="13"/>
      <c r="CN2298" s="13"/>
      <c r="CO2298" s="13"/>
      <c r="CP2298" s="13"/>
      <c r="CQ2298" s="13"/>
      <c r="CR2298" s="13"/>
      <c r="CS2298" s="13"/>
      <c r="CT2298" s="13"/>
      <c r="CU2298" s="13"/>
      <c r="CV2298" s="13"/>
      <c r="CW2298" s="13"/>
      <c r="CX2298" s="13"/>
      <c r="CY2298" s="13"/>
      <c r="CZ2298" s="13"/>
      <c r="DA2298" s="13"/>
      <c r="DB2298" s="13"/>
      <c r="DC2298" s="13"/>
      <c r="DD2298" s="13"/>
      <c r="DE2298" s="13"/>
      <c r="DF2298" s="13"/>
      <c r="DG2298" s="13"/>
      <c r="DH2298" s="13"/>
      <c r="DI2298" s="13"/>
      <c r="DJ2298" s="13"/>
      <c r="DK2298" s="13"/>
      <c r="DL2298" s="13"/>
      <c r="DM2298" s="13"/>
      <c r="DN2298" s="13"/>
      <c r="DO2298" s="13"/>
      <c r="DP2298" s="13"/>
      <c r="DQ2298" s="13"/>
      <c r="DR2298" s="13"/>
      <c r="DS2298" s="13"/>
      <c r="DT2298" s="13"/>
      <c r="DU2298" s="13"/>
      <c r="DV2298" s="13"/>
      <c r="DW2298" s="13"/>
      <c r="DX2298" s="13"/>
      <c r="DY2298" s="13"/>
      <c r="DZ2298" s="13"/>
      <c r="EA2298" s="13"/>
      <c r="EB2298" s="13"/>
      <c r="EC2298" s="13"/>
      <c r="ED2298" s="13"/>
      <c r="EE2298" s="13"/>
      <c r="EF2298" s="13"/>
      <c r="EG2298" s="13"/>
      <c r="EH2298" s="13"/>
      <c r="EI2298" s="13"/>
      <c r="EJ2298" s="13"/>
      <c r="EK2298" s="13"/>
      <c r="EL2298" s="13"/>
      <c r="EM2298" s="13"/>
      <c r="EN2298" s="13"/>
      <c r="EO2298" s="13"/>
      <c r="EP2298" s="13"/>
      <c r="EQ2298" s="13"/>
      <c r="ER2298" s="13"/>
      <c r="ES2298" s="13"/>
      <c r="ET2298" s="13"/>
      <c r="EU2298" s="13"/>
      <c r="EV2298" s="13"/>
      <c r="EW2298" s="13"/>
      <c r="EX2298" s="13"/>
      <c r="EY2298" s="13"/>
      <c r="EZ2298" s="13"/>
      <c r="FA2298" s="13"/>
      <c r="FB2298" s="13"/>
      <c r="FC2298" s="13"/>
      <c r="FD2298" s="13"/>
      <c r="FE2298" s="13"/>
      <c r="FF2298" s="13"/>
      <c r="FG2298" s="13"/>
      <c r="FH2298" s="13"/>
      <c r="FI2298" s="13"/>
      <c r="FJ2298" s="13"/>
      <c r="FK2298" s="13"/>
      <c r="FL2298" s="13"/>
      <c r="FM2298" s="13"/>
      <c r="FN2298" s="13"/>
      <c r="FO2298" s="13"/>
      <c r="FP2298" s="13"/>
      <c r="FQ2298" s="13"/>
      <c r="FR2298" s="13"/>
      <c r="FS2298" s="13"/>
      <c r="FT2298" s="13"/>
      <c r="FU2298" s="13"/>
      <c r="FV2298" s="13"/>
      <c r="FW2298" s="13"/>
      <c r="FX2298" s="13"/>
      <c r="FY2298" s="13"/>
      <c r="FZ2298" s="13"/>
      <c r="GA2298" s="13"/>
      <c r="GB2298" s="13"/>
      <c r="GC2298" s="13"/>
      <c r="GD2298" s="13"/>
      <c r="GE2298" s="13"/>
      <c r="GF2298" s="13"/>
      <c r="GG2298" s="13"/>
      <c r="GH2298" s="13"/>
      <c r="GI2298" s="13"/>
      <c r="GJ2298" s="13"/>
      <c r="GK2298" s="13"/>
      <c r="GL2298" s="13"/>
      <c r="GM2298" s="13"/>
      <c r="GN2298" s="13"/>
      <c r="GO2298" s="13"/>
      <c r="GP2298" s="13"/>
      <c r="GQ2298" s="13"/>
      <c r="GR2298" s="13"/>
      <c r="GS2298" s="13"/>
      <c r="GT2298" s="13"/>
      <c r="GU2298" s="13"/>
      <c r="GV2298" s="13"/>
      <c r="GW2298" s="13"/>
      <c r="GX2298" s="13"/>
      <c r="GY2298" s="13"/>
      <c r="GZ2298" s="13"/>
      <c r="HA2298" s="13"/>
      <c r="HB2298" s="13"/>
      <c r="HC2298" s="13"/>
      <c r="HD2298" s="13"/>
      <c r="HE2298" s="13"/>
      <c r="HF2298" s="13"/>
      <c r="HG2298" s="13"/>
      <c r="HH2298" s="13"/>
      <c r="HI2298" s="13"/>
      <c r="HJ2298" s="13"/>
      <c r="HK2298" s="13"/>
      <c r="HL2298" s="13"/>
      <c r="HM2298" s="13"/>
      <c r="HN2298" s="13"/>
      <c r="HO2298" s="13"/>
      <c r="HP2298" s="13"/>
    </row>
    <row r="2299" spans="1:224" s="75" customFormat="1" ht="15.75" x14ac:dyDescent="0.25">
      <c r="A2299" s="22" t="s">
        <v>2302</v>
      </c>
      <c r="B2299" s="51" t="s">
        <v>6533</v>
      </c>
      <c r="C2299" s="52" t="s">
        <v>224</v>
      </c>
      <c r="D2299" s="22"/>
      <c r="E2299" s="22"/>
      <c r="F2299" s="22"/>
      <c r="G2299" s="25">
        <v>91</v>
      </c>
      <c r="H2299" s="7"/>
      <c r="I2299" s="3">
        <f t="shared" si="85"/>
        <v>0</v>
      </c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  <c r="AH2299" s="13"/>
      <c r="AI2299" s="13"/>
      <c r="AJ2299" s="13"/>
      <c r="AK2299" s="13"/>
      <c r="AL2299" s="13"/>
      <c r="AM2299" s="13"/>
      <c r="AN2299" s="13"/>
      <c r="AO2299" s="13"/>
      <c r="AP2299" s="13"/>
      <c r="AQ2299" s="13"/>
      <c r="AR2299" s="13"/>
      <c r="AS2299" s="13"/>
      <c r="AT2299" s="13"/>
      <c r="AU2299" s="13"/>
      <c r="AV2299" s="13"/>
      <c r="AW2299" s="13"/>
      <c r="AX2299" s="13"/>
      <c r="AY2299" s="13"/>
      <c r="AZ2299" s="13"/>
      <c r="BA2299" s="13"/>
      <c r="BB2299" s="13"/>
      <c r="BC2299" s="13"/>
      <c r="BD2299" s="13"/>
      <c r="BE2299" s="13"/>
      <c r="BF2299" s="13"/>
      <c r="BG2299" s="13"/>
      <c r="BH2299" s="13"/>
      <c r="BI2299" s="13"/>
      <c r="BJ2299" s="13"/>
      <c r="BK2299" s="13"/>
      <c r="BL2299" s="13"/>
      <c r="BM2299" s="13"/>
      <c r="BN2299" s="13"/>
      <c r="BO2299" s="13"/>
      <c r="BP2299" s="13"/>
      <c r="BQ2299" s="13"/>
      <c r="BR2299" s="13"/>
      <c r="BS2299" s="13"/>
      <c r="BT2299" s="13"/>
      <c r="BU2299" s="13"/>
      <c r="BV2299" s="13"/>
      <c r="BW2299" s="13"/>
      <c r="BX2299" s="13"/>
      <c r="BY2299" s="13"/>
      <c r="BZ2299" s="13"/>
      <c r="CA2299" s="13"/>
      <c r="CB2299" s="13"/>
      <c r="CC2299" s="13"/>
      <c r="CD2299" s="13"/>
      <c r="CE2299" s="13"/>
      <c r="CF2299" s="13"/>
      <c r="CG2299" s="13"/>
      <c r="CH2299" s="13"/>
      <c r="CI2299" s="13"/>
      <c r="CJ2299" s="13"/>
      <c r="CK2299" s="13"/>
      <c r="CL2299" s="13"/>
      <c r="CM2299" s="13"/>
      <c r="CN2299" s="13"/>
      <c r="CO2299" s="13"/>
      <c r="CP2299" s="13"/>
      <c r="CQ2299" s="13"/>
      <c r="CR2299" s="13"/>
      <c r="CS2299" s="13"/>
      <c r="CT2299" s="13"/>
      <c r="CU2299" s="13"/>
      <c r="CV2299" s="13"/>
      <c r="CW2299" s="13"/>
      <c r="CX2299" s="13"/>
      <c r="CY2299" s="13"/>
      <c r="CZ2299" s="13"/>
      <c r="DA2299" s="13"/>
      <c r="DB2299" s="13"/>
      <c r="DC2299" s="13"/>
      <c r="DD2299" s="13"/>
      <c r="DE2299" s="13"/>
      <c r="DF2299" s="13"/>
      <c r="DG2299" s="13"/>
      <c r="DH2299" s="13"/>
      <c r="DI2299" s="13"/>
      <c r="DJ2299" s="13"/>
      <c r="DK2299" s="13"/>
      <c r="DL2299" s="13"/>
      <c r="DM2299" s="13"/>
      <c r="DN2299" s="13"/>
      <c r="DO2299" s="13"/>
      <c r="DP2299" s="13"/>
      <c r="DQ2299" s="13"/>
      <c r="DR2299" s="13"/>
      <c r="DS2299" s="13"/>
      <c r="DT2299" s="13"/>
      <c r="DU2299" s="13"/>
      <c r="DV2299" s="13"/>
      <c r="DW2299" s="13"/>
      <c r="DX2299" s="13"/>
      <c r="DY2299" s="13"/>
      <c r="DZ2299" s="13"/>
      <c r="EA2299" s="13"/>
      <c r="EB2299" s="13"/>
      <c r="EC2299" s="13"/>
      <c r="ED2299" s="13"/>
      <c r="EE2299" s="13"/>
      <c r="EF2299" s="13"/>
      <c r="EG2299" s="13"/>
      <c r="EH2299" s="13"/>
      <c r="EI2299" s="13"/>
      <c r="EJ2299" s="13"/>
      <c r="EK2299" s="13"/>
      <c r="EL2299" s="13"/>
      <c r="EM2299" s="13"/>
      <c r="EN2299" s="13"/>
      <c r="EO2299" s="13"/>
      <c r="EP2299" s="13"/>
      <c r="EQ2299" s="13"/>
      <c r="ER2299" s="13"/>
      <c r="ES2299" s="13"/>
      <c r="ET2299" s="13"/>
      <c r="EU2299" s="13"/>
      <c r="EV2299" s="13"/>
      <c r="EW2299" s="13"/>
      <c r="EX2299" s="13"/>
      <c r="EY2299" s="13"/>
      <c r="EZ2299" s="13"/>
      <c r="FA2299" s="13"/>
      <c r="FB2299" s="13"/>
      <c r="FC2299" s="13"/>
      <c r="FD2299" s="13"/>
      <c r="FE2299" s="13"/>
      <c r="FF2299" s="13"/>
      <c r="FG2299" s="13"/>
      <c r="FH2299" s="13"/>
      <c r="FI2299" s="13"/>
      <c r="FJ2299" s="13"/>
      <c r="FK2299" s="13"/>
      <c r="FL2299" s="13"/>
      <c r="FM2299" s="13"/>
      <c r="FN2299" s="13"/>
      <c r="FO2299" s="13"/>
      <c r="FP2299" s="13"/>
      <c r="FQ2299" s="13"/>
      <c r="FR2299" s="13"/>
      <c r="FS2299" s="13"/>
      <c r="FT2299" s="13"/>
      <c r="FU2299" s="13"/>
      <c r="FV2299" s="13"/>
      <c r="FW2299" s="13"/>
      <c r="FX2299" s="13"/>
      <c r="FY2299" s="13"/>
      <c r="FZ2299" s="13"/>
      <c r="GA2299" s="13"/>
      <c r="GB2299" s="13"/>
      <c r="GC2299" s="13"/>
      <c r="GD2299" s="13"/>
      <c r="GE2299" s="13"/>
      <c r="GF2299" s="13"/>
      <c r="GG2299" s="13"/>
      <c r="GH2299" s="13"/>
      <c r="GI2299" s="13"/>
      <c r="GJ2299" s="13"/>
      <c r="GK2299" s="13"/>
      <c r="GL2299" s="13"/>
      <c r="GM2299" s="13"/>
      <c r="GN2299" s="13"/>
      <c r="GO2299" s="13"/>
      <c r="GP2299" s="13"/>
      <c r="GQ2299" s="13"/>
      <c r="GR2299" s="13"/>
      <c r="GS2299" s="13"/>
      <c r="GT2299" s="13"/>
      <c r="GU2299" s="13"/>
      <c r="GV2299" s="13"/>
      <c r="GW2299" s="13"/>
      <c r="GX2299" s="13"/>
      <c r="GY2299" s="13"/>
      <c r="GZ2299" s="13"/>
      <c r="HA2299" s="13"/>
      <c r="HB2299" s="13"/>
      <c r="HC2299" s="13"/>
      <c r="HD2299" s="13"/>
      <c r="HE2299" s="13"/>
      <c r="HF2299" s="13"/>
      <c r="HG2299" s="13"/>
      <c r="HH2299" s="13"/>
      <c r="HI2299" s="13"/>
      <c r="HJ2299" s="13"/>
      <c r="HK2299" s="13"/>
      <c r="HL2299" s="13"/>
      <c r="HM2299" s="13"/>
      <c r="HN2299" s="13"/>
      <c r="HO2299" s="13"/>
      <c r="HP2299" s="13"/>
    </row>
    <row r="2300" spans="1:224" s="75" customFormat="1" ht="15.75" x14ac:dyDescent="0.25">
      <c r="A2300" s="22" t="s">
        <v>2303</v>
      </c>
      <c r="B2300" s="51" t="s">
        <v>6534</v>
      </c>
      <c r="C2300" s="52" t="s">
        <v>217</v>
      </c>
      <c r="D2300" s="22"/>
      <c r="E2300" s="22"/>
      <c r="F2300" s="22"/>
      <c r="G2300" s="25">
        <v>32</v>
      </c>
      <c r="H2300" s="7"/>
      <c r="I2300" s="3">
        <f t="shared" si="85"/>
        <v>0</v>
      </c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3"/>
      <c r="AH2300" s="13"/>
      <c r="AI2300" s="13"/>
      <c r="AJ2300" s="13"/>
      <c r="AK2300" s="13"/>
      <c r="AL2300" s="13"/>
      <c r="AM2300" s="13"/>
      <c r="AN2300" s="13"/>
      <c r="AO2300" s="13"/>
      <c r="AP2300" s="13"/>
      <c r="AQ2300" s="13"/>
      <c r="AR2300" s="13"/>
      <c r="AS2300" s="13"/>
      <c r="AT2300" s="13"/>
      <c r="AU2300" s="13"/>
      <c r="AV2300" s="13"/>
      <c r="AW2300" s="13"/>
      <c r="AX2300" s="13"/>
      <c r="AY2300" s="13"/>
      <c r="AZ2300" s="13"/>
      <c r="BA2300" s="13"/>
      <c r="BB2300" s="13"/>
      <c r="BC2300" s="13"/>
      <c r="BD2300" s="13"/>
      <c r="BE2300" s="13"/>
      <c r="BF2300" s="13"/>
      <c r="BG2300" s="13"/>
      <c r="BH2300" s="13"/>
      <c r="BI2300" s="13"/>
      <c r="BJ2300" s="13"/>
      <c r="BK2300" s="13"/>
      <c r="BL2300" s="13"/>
      <c r="BM2300" s="13"/>
      <c r="BN2300" s="13"/>
      <c r="BO2300" s="13"/>
      <c r="BP2300" s="13"/>
      <c r="BQ2300" s="13"/>
      <c r="BR2300" s="13"/>
      <c r="BS2300" s="13"/>
      <c r="BT2300" s="13"/>
      <c r="BU2300" s="13"/>
      <c r="BV2300" s="13"/>
      <c r="BW2300" s="13"/>
      <c r="BX2300" s="13"/>
      <c r="BY2300" s="13"/>
      <c r="BZ2300" s="13"/>
      <c r="CA2300" s="13"/>
      <c r="CB2300" s="13"/>
      <c r="CC2300" s="13"/>
      <c r="CD2300" s="13"/>
      <c r="CE2300" s="13"/>
      <c r="CF2300" s="13"/>
      <c r="CG2300" s="13"/>
      <c r="CH2300" s="13"/>
      <c r="CI2300" s="13"/>
      <c r="CJ2300" s="13"/>
      <c r="CK2300" s="13"/>
      <c r="CL2300" s="13"/>
      <c r="CM2300" s="13"/>
      <c r="CN2300" s="13"/>
      <c r="CO2300" s="13"/>
      <c r="CP2300" s="13"/>
      <c r="CQ2300" s="13"/>
      <c r="CR2300" s="13"/>
      <c r="CS2300" s="13"/>
      <c r="CT2300" s="13"/>
      <c r="CU2300" s="13"/>
      <c r="CV2300" s="13"/>
      <c r="CW2300" s="13"/>
      <c r="CX2300" s="13"/>
      <c r="CY2300" s="13"/>
      <c r="CZ2300" s="13"/>
      <c r="DA2300" s="13"/>
      <c r="DB2300" s="13"/>
      <c r="DC2300" s="13"/>
      <c r="DD2300" s="13"/>
      <c r="DE2300" s="13"/>
      <c r="DF2300" s="13"/>
      <c r="DG2300" s="13"/>
      <c r="DH2300" s="13"/>
      <c r="DI2300" s="13"/>
      <c r="DJ2300" s="13"/>
      <c r="DK2300" s="13"/>
      <c r="DL2300" s="13"/>
      <c r="DM2300" s="13"/>
      <c r="DN2300" s="13"/>
      <c r="DO2300" s="13"/>
      <c r="DP2300" s="13"/>
      <c r="DQ2300" s="13"/>
      <c r="DR2300" s="13"/>
      <c r="DS2300" s="13"/>
      <c r="DT2300" s="13"/>
      <c r="DU2300" s="13"/>
      <c r="DV2300" s="13"/>
      <c r="DW2300" s="13"/>
      <c r="DX2300" s="13"/>
      <c r="DY2300" s="13"/>
      <c r="DZ2300" s="13"/>
      <c r="EA2300" s="13"/>
      <c r="EB2300" s="13"/>
      <c r="EC2300" s="13"/>
      <c r="ED2300" s="13"/>
      <c r="EE2300" s="13"/>
      <c r="EF2300" s="13"/>
      <c r="EG2300" s="13"/>
      <c r="EH2300" s="13"/>
      <c r="EI2300" s="13"/>
      <c r="EJ2300" s="13"/>
      <c r="EK2300" s="13"/>
      <c r="EL2300" s="13"/>
      <c r="EM2300" s="13"/>
      <c r="EN2300" s="13"/>
      <c r="EO2300" s="13"/>
      <c r="EP2300" s="13"/>
      <c r="EQ2300" s="13"/>
      <c r="ER2300" s="13"/>
      <c r="ES2300" s="13"/>
      <c r="ET2300" s="13"/>
      <c r="EU2300" s="13"/>
      <c r="EV2300" s="13"/>
      <c r="EW2300" s="13"/>
      <c r="EX2300" s="13"/>
      <c r="EY2300" s="13"/>
      <c r="EZ2300" s="13"/>
      <c r="FA2300" s="13"/>
      <c r="FB2300" s="13"/>
      <c r="FC2300" s="13"/>
      <c r="FD2300" s="13"/>
      <c r="FE2300" s="13"/>
      <c r="FF2300" s="13"/>
      <c r="FG2300" s="13"/>
      <c r="FH2300" s="13"/>
      <c r="FI2300" s="13"/>
      <c r="FJ2300" s="13"/>
      <c r="FK2300" s="13"/>
      <c r="FL2300" s="13"/>
      <c r="FM2300" s="13"/>
      <c r="FN2300" s="13"/>
      <c r="FO2300" s="13"/>
      <c r="FP2300" s="13"/>
      <c r="FQ2300" s="13"/>
      <c r="FR2300" s="13"/>
      <c r="FS2300" s="13"/>
      <c r="FT2300" s="13"/>
      <c r="FU2300" s="13"/>
      <c r="FV2300" s="13"/>
      <c r="FW2300" s="13"/>
      <c r="FX2300" s="13"/>
      <c r="FY2300" s="13"/>
      <c r="FZ2300" s="13"/>
      <c r="GA2300" s="13"/>
      <c r="GB2300" s="13"/>
      <c r="GC2300" s="13"/>
      <c r="GD2300" s="13"/>
      <c r="GE2300" s="13"/>
      <c r="GF2300" s="13"/>
      <c r="GG2300" s="13"/>
      <c r="GH2300" s="13"/>
      <c r="GI2300" s="13"/>
      <c r="GJ2300" s="13"/>
      <c r="GK2300" s="13"/>
      <c r="GL2300" s="13"/>
      <c r="GM2300" s="13"/>
      <c r="GN2300" s="13"/>
      <c r="GO2300" s="13"/>
      <c r="GP2300" s="13"/>
      <c r="GQ2300" s="13"/>
      <c r="GR2300" s="13"/>
      <c r="GS2300" s="13"/>
      <c r="GT2300" s="13"/>
      <c r="GU2300" s="13"/>
      <c r="GV2300" s="13"/>
      <c r="GW2300" s="13"/>
      <c r="GX2300" s="13"/>
      <c r="GY2300" s="13"/>
      <c r="GZ2300" s="13"/>
      <c r="HA2300" s="13"/>
      <c r="HB2300" s="13"/>
      <c r="HC2300" s="13"/>
      <c r="HD2300" s="13"/>
      <c r="HE2300" s="13"/>
      <c r="HF2300" s="13"/>
      <c r="HG2300" s="13"/>
      <c r="HH2300" s="13"/>
      <c r="HI2300" s="13"/>
      <c r="HJ2300" s="13"/>
      <c r="HK2300" s="13"/>
      <c r="HL2300" s="13"/>
      <c r="HM2300" s="13"/>
      <c r="HN2300" s="13"/>
      <c r="HO2300" s="13"/>
      <c r="HP2300" s="13"/>
    </row>
    <row r="2301" spans="1:224" s="75" customFormat="1" ht="15.75" x14ac:dyDescent="0.25">
      <c r="A2301" s="22" t="s">
        <v>2304</v>
      </c>
      <c r="B2301" s="51" t="s">
        <v>6535</v>
      </c>
      <c r="C2301" s="52" t="s">
        <v>390</v>
      </c>
      <c r="D2301" s="22"/>
      <c r="E2301" s="22"/>
      <c r="F2301" s="22"/>
      <c r="G2301" s="25">
        <v>53</v>
      </c>
      <c r="H2301" s="7"/>
      <c r="I2301" s="3">
        <f t="shared" si="85"/>
        <v>0</v>
      </c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  <c r="AH2301" s="13"/>
      <c r="AI2301" s="13"/>
      <c r="AJ2301" s="13"/>
      <c r="AK2301" s="13"/>
      <c r="AL2301" s="13"/>
      <c r="AM2301" s="13"/>
      <c r="AN2301" s="13"/>
      <c r="AO2301" s="13"/>
      <c r="AP2301" s="13"/>
      <c r="AQ2301" s="13"/>
      <c r="AR2301" s="13"/>
      <c r="AS2301" s="13"/>
      <c r="AT2301" s="13"/>
      <c r="AU2301" s="13"/>
      <c r="AV2301" s="13"/>
      <c r="AW2301" s="13"/>
      <c r="AX2301" s="13"/>
      <c r="AY2301" s="13"/>
      <c r="AZ2301" s="13"/>
      <c r="BA2301" s="13"/>
      <c r="BB2301" s="13"/>
      <c r="BC2301" s="13"/>
      <c r="BD2301" s="13"/>
      <c r="BE2301" s="13"/>
      <c r="BF2301" s="13"/>
      <c r="BG2301" s="13"/>
      <c r="BH2301" s="13"/>
      <c r="BI2301" s="13"/>
      <c r="BJ2301" s="13"/>
      <c r="BK2301" s="13"/>
      <c r="BL2301" s="13"/>
      <c r="BM2301" s="13"/>
      <c r="BN2301" s="13"/>
      <c r="BO2301" s="13"/>
      <c r="BP2301" s="13"/>
      <c r="BQ2301" s="13"/>
      <c r="BR2301" s="13"/>
      <c r="BS2301" s="13"/>
      <c r="BT2301" s="13"/>
      <c r="BU2301" s="13"/>
      <c r="BV2301" s="13"/>
      <c r="BW2301" s="13"/>
      <c r="BX2301" s="13"/>
      <c r="BY2301" s="13"/>
      <c r="BZ2301" s="13"/>
      <c r="CA2301" s="13"/>
      <c r="CB2301" s="13"/>
      <c r="CC2301" s="13"/>
      <c r="CD2301" s="13"/>
      <c r="CE2301" s="13"/>
      <c r="CF2301" s="13"/>
      <c r="CG2301" s="13"/>
      <c r="CH2301" s="13"/>
      <c r="CI2301" s="13"/>
      <c r="CJ2301" s="13"/>
      <c r="CK2301" s="13"/>
      <c r="CL2301" s="13"/>
      <c r="CM2301" s="13"/>
      <c r="CN2301" s="13"/>
      <c r="CO2301" s="13"/>
      <c r="CP2301" s="13"/>
      <c r="CQ2301" s="13"/>
      <c r="CR2301" s="13"/>
      <c r="CS2301" s="13"/>
      <c r="CT2301" s="13"/>
      <c r="CU2301" s="13"/>
      <c r="CV2301" s="13"/>
      <c r="CW2301" s="13"/>
      <c r="CX2301" s="13"/>
      <c r="CY2301" s="13"/>
      <c r="CZ2301" s="13"/>
      <c r="DA2301" s="13"/>
      <c r="DB2301" s="13"/>
      <c r="DC2301" s="13"/>
      <c r="DD2301" s="13"/>
      <c r="DE2301" s="13"/>
      <c r="DF2301" s="13"/>
      <c r="DG2301" s="13"/>
      <c r="DH2301" s="13"/>
      <c r="DI2301" s="13"/>
      <c r="DJ2301" s="13"/>
      <c r="DK2301" s="13"/>
      <c r="DL2301" s="13"/>
      <c r="DM2301" s="13"/>
      <c r="DN2301" s="13"/>
      <c r="DO2301" s="13"/>
      <c r="DP2301" s="13"/>
      <c r="DQ2301" s="13"/>
      <c r="DR2301" s="13"/>
      <c r="DS2301" s="13"/>
      <c r="DT2301" s="13"/>
      <c r="DU2301" s="13"/>
      <c r="DV2301" s="13"/>
      <c r="DW2301" s="13"/>
      <c r="DX2301" s="13"/>
      <c r="DY2301" s="13"/>
      <c r="DZ2301" s="13"/>
      <c r="EA2301" s="13"/>
      <c r="EB2301" s="13"/>
      <c r="EC2301" s="13"/>
      <c r="ED2301" s="13"/>
      <c r="EE2301" s="13"/>
      <c r="EF2301" s="13"/>
      <c r="EG2301" s="13"/>
      <c r="EH2301" s="13"/>
      <c r="EI2301" s="13"/>
      <c r="EJ2301" s="13"/>
      <c r="EK2301" s="13"/>
      <c r="EL2301" s="13"/>
      <c r="EM2301" s="13"/>
      <c r="EN2301" s="13"/>
      <c r="EO2301" s="13"/>
      <c r="EP2301" s="13"/>
      <c r="EQ2301" s="13"/>
      <c r="ER2301" s="13"/>
      <c r="ES2301" s="13"/>
      <c r="ET2301" s="13"/>
      <c r="EU2301" s="13"/>
      <c r="EV2301" s="13"/>
      <c r="EW2301" s="13"/>
      <c r="EX2301" s="13"/>
      <c r="EY2301" s="13"/>
      <c r="EZ2301" s="13"/>
      <c r="FA2301" s="13"/>
      <c r="FB2301" s="13"/>
      <c r="FC2301" s="13"/>
      <c r="FD2301" s="13"/>
      <c r="FE2301" s="13"/>
      <c r="FF2301" s="13"/>
      <c r="FG2301" s="13"/>
      <c r="FH2301" s="13"/>
      <c r="FI2301" s="13"/>
      <c r="FJ2301" s="13"/>
      <c r="FK2301" s="13"/>
      <c r="FL2301" s="13"/>
      <c r="FM2301" s="13"/>
      <c r="FN2301" s="13"/>
      <c r="FO2301" s="13"/>
      <c r="FP2301" s="13"/>
      <c r="FQ2301" s="13"/>
      <c r="FR2301" s="13"/>
      <c r="FS2301" s="13"/>
      <c r="FT2301" s="13"/>
      <c r="FU2301" s="13"/>
      <c r="FV2301" s="13"/>
      <c r="FW2301" s="13"/>
      <c r="FX2301" s="13"/>
      <c r="FY2301" s="13"/>
      <c r="FZ2301" s="13"/>
      <c r="GA2301" s="13"/>
      <c r="GB2301" s="13"/>
      <c r="GC2301" s="13"/>
      <c r="GD2301" s="13"/>
      <c r="GE2301" s="13"/>
      <c r="GF2301" s="13"/>
      <c r="GG2301" s="13"/>
      <c r="GH2301" s="13"/>
      <c r="GI2301" s="13"/>
      <c r="GJ2301" s="13"/>
      <c r="GK2301" s="13"/>
      <c r="GL2301" s="13"/>
      <c r="GM2301" s="13"/>
      <c r="GN2301" s="13"/>
      <c r="GO2301" s="13"/>
      <c r="GP2301" s="13"/>
      <c r="GQ2301" s="13"/>
      <c r="GR2301" s="13"/>
      <c r="GS2301" s="13"/>
      <c r="GT2301" s="13"/>
      <c r="GU2301" s="13"/>
      <c r="GV2301" s="13"/>
      <c r="GW2301" s="13"/>
      <c r="GX2301" s="13"/>
      <c r="GY2301" s="13"/>
      <c r="GZ2301" s="13"/>
      <c r="HA2301" s="13"/>
      <c r="HB2301" s="13"/>
      <c r="HC2301" s="13"/>
      <c r="HD2301" s="13"/>
      <c r="HE2301" s="13"/>
      <c r="HF2301" s="13"/>
      <c r="HG2301" s="13"/>
      <c r="HH2301" s="13"/>
      <c r="HI2301" s="13"/>
      <c r="HJ2301" s="13"/>
      <c r="HK2301" s="13"/>
      <c r="HL2301" s="13"/>
      <c r="HM2301" s="13"/>
      <c r="HN2301" s="13"/>
      <c r="HO2301" s="13"/>
      <c r="HP2301" s="13"/>
    </row>
    <row r="2302" spans="1:224" s="75" customFormat="1" ht="15.75" x14ac:dyDescent="0.25">
      <c r="A2302" s="22" t="s">
        <v>2305</v>
      </c>
      <c r="B2302" s="51" t="s">
        <v>6536</v>
      </c>
      <c r="C2302" s="52" t="s">
        <v>224</v>
      </c>
      <c r="D2302" s="22"/>
      <c r="E2302" s="22"/>
      <c r="F2302" s="22"/>
      <c r="G2302" s="25">
        <v>85</v>
      </c>
      <c r="H2302" s="7"/>
      <c r="I2302" s="3">
        <f t="shared" si="85"/>
        <v>0</v>
      </c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  <c r="AH2302" s="13"/>
      <c r="AI2302" s="13"/>
      <c r="AJ2302" s="13"/>
      <c r="AK2302" s="13"/>
      <c r="AL2302" s="13"/>
      <c r="AM2302" s="13"/>
      <c r="AN2302" s="13"/>
      <c r="AO2302" s="13"/>
      <c r="AP2302" s="13"/>
      <c r="AQ2302" s="13"/>
      <c r="AR2302" s="13"/>
      <c r="AS2302" s="13"/>
      <c r="AT2302" s="13"/>
      <c r="AU2302" s="13"/>
      <c r="AV2302" s="13"/>
      <c r="AW2302" s="13"/>
      <c r="AX2302" s="13"/>
      <c r="AY2302" s="13"/>
      <c r="AZ2302" s="13"/>
      <c r="BA2302" s="13"/>
      <c r="BB2302" s="13"/>
      <c r="BC2302" s="13"/>
      <c r="BD2302" s="13"/>
      <c r="BE2302" s="13"/>
      <c r="BF2302" s="13"/>
      <c r="BG2302" s="13"/>
      <c r="BH2302" s="13"/>
      <c r="BI2302" s="13"/>
      <c r="BJ2302" s="13"/>
      <c r="BK2302" s="13"/>
      <c r="BL2302" s="13"/>
      <c r="BM2302" s="13"/>
      <c r="BN2302" s="13"/>
      <c r="BO2302" s="13"/>
      <c r="BP2302" s="13"/>
      <c r="BQ2302" s="13"/>
      <c r="BR2302" s="13"/>
      <c r="BS2302" s="13"/>
      <c r="BT2302" s="13"/>
      <c r="BU2302" s="13"/>
      <c r="BV2302" s="13"/>
      <c r="BW2302" s="13"/>
      <c r="BX2302" s="13"/>
      <c r="BY2302" s="13"/>
      <c r="BZ2302" s="13"/>
      <c r="CA2302" s="13"/>
      <c r="CB2302" s="13"/>
      <c r="CC2302" s="13"/>
      <c r="CD2302" s="13"/>
      <c r="CE2302" s="13"/>
      <c r="CF2302" s="13"/>
      <c r="CG2302" s="13"/>
      <c r="CH2302" s="13"/>
      <c r="CI2302" s="13"/>
      <c r="CJ2302" s="13"/>
      <c r="CK2302" s="13"/>
      <c r="CL2302" s="13"/>
      <c r="CM2302" s="13"/>
      <c r="CN2302" s="13"/>
      <c r="CO2302" s="13"/>
      <c r="CP2302" s="13"/>
      <c r="CQ2302" s="13"/>
      <c r="CR2302" s="13"/>
      <c r="CS2302" s="13"/>
      <c r="CT2302" s="13"/>
      <c r="CU2302" s="13"/>
      <c r="CV2302" s="13"/>
      <c r="CW2302" s="13"/>
      <c r="CX2302" s="13"/>
      <c r="CY2302" s="13"/>
      <c r="CZ2302" s="13"/>
      <c r="DA2302" s="13"/>
      <c r="DB2302" s="13"/>
      <c r="DC2302" s="13"/>
      <c r="DD2302" s="13"/>
      <c r="DE2302" s="13"/>
      <c r="DF2302" s="13"/>
      <c r="DG2302" s="13"/>
      <c r="DH2302" s="13"/>
      <c r="DI2302" s="13"/>
      <c r="DJ2302" s="13"/>
      <c r="DK2302" s="13"/>
      <c r="DL2302" s="13"/>
      <c r="DM2302" s="13"/>
      <c r="DN2302" s="13"/>
      <c r="DO2302" s="13"/>
      <c r="DP2302" s="13"/>
      <c r="DQ2302" s="13"/>
      <c r="DR2302" s="13"/>
      <c r="DS2302" s="13"/>
      <c r="DT2302" s="13"/>
      <c r="DU2302" s="13"/>
      <c r="DV2302" s="13"/>
      <c r="DW2302" s="13"/>
      <c r="DX2302" s="13"/>
      <c r="DY2302" s="13"/>
      <c r="DZ2302" s="13"/>
      <c r="EA2302" s="13"/>
      <c r="EB2302" s="13"/>
      <c r="EC2302" s="13"/>
      <c r="ED2302" s="13"/>
      <c r="EE2302" s="13"/>
      <c r="EF2302" s="13"/>
      <c r="EG2302" s="13"/>
      <c r="EH2302" s="13"/>
      <c r="EI2302" s="13"/>
      <c r="EJ2302" s="13"/>
      <c r="EK2302" s="13"/>
      <c r="EL2302" s="13"/>
      <c r="EM2302" s="13"/>
      <c r="EN2302" s="13"/>
      <c r="EO2302" s="13"/>
      <c r="EP2302" s="13"/>
      <c r="EQ2302" s="13"/>
      <c r="ER2302" s="13"/>
      <c r="ES2302" s="13"/>
      <c r="ET2302" s="13"/>
      <c r="EU2302" s="13"/>
      <c r="EV2302" s="13"/>
      <c r="EW2302" s="13"/>
      <c r="EX2302" s="13"/>
      <c r="EY2302" s="13"/>
      <c r="EZ2302" s="13"/>
      <c r="FA2302" s="13"/>
      <c r="FB2302" s="13"/>
      <c r="FC2302" s="13"/>
      <c r="FD2302" s="13"/>
      <c r="FE2302" s="13"/>
      <c r="FF2302" s="13"/>
      <c r="FG2302" s="13"/>
      <c r="FH2302" s="13"/>
      <c r="FI2302" s="13"/>
      <c r="FJ2302" s="13"/>
      <c r="FK2302" s="13"/>
      <c r="FL2302" s="13"/>
      <c r="FM2302" s="13"/>
      <c r="FN2302" s="13"/>
      <c r="FO2302" s="13"/>
      <c r="FP2302" s="13"/>
      <c r="FQ2302" s="13"/>
      <c r="FR2302" s="13"/>
      <c r="FS2302" s="13"/>
      <c r="FT2302" s="13"/>
      <c r="FU2302" s="13"/>
      <c r="FV2302" s="13"/>
      <c r="FW2302" s="13"/>
      <c r="FX2302" s="13"/>
      <c r="FY2302" s="13"/>
      <c r="FZ2302" s="13"/>
      <c r="GA2302" s="13"/>
      <c r="GB2302" s="13"/>
      <c r="GC2302" s="13"/>
      <c r="GD2302" s="13"/>
      <c r="GE2302" s="13"/>
      <c r="GF2302" s="13"/>
      <c r="GG2302" s="13"/>
      <c r="GH2302" s="13"/>
      <c r="GI2302" s="13"/>
      <c r="GJ2302" s="13"/>
      <c r="GK2302" s="13"/>
      <c r="GL2302" s="13"/>
      <c r="GM2302" s="13"/>
      <c r="GN2302" s="13"/>
      <c r="GO2302" s="13"/>
      <c r="GP2302" s="13"/>
      <c r="GQ2302" s="13"/>
      <c r="GR2302" s="13"/>
      <c r="GS2302" s="13"/>
      <c r="GT2302" s="13"/>
      <c r="GU2302" s="13"/>
      <c r="GV2302" s="13"/>
      <c r="GW2302" s="13"/>
      <c r="GX2302" s="13"/>
      <c r="GY2302" s="13"/>
      <c r="GZ2302" s="13"/>
      <c r="HA2302" s="13"/>
      <c r="HB2302" s="13"/>
      <c r="HC2302" s="13"/>
      <c r="HD2302" s="13"/>
      <c r="HE2302" s="13"/>
      <c r="HF2302" s="13"/>
      <c r="HG2302" s="13"/>
      <c r="HH2302" s="13"/>
      <c r="HI2302" s="13"/>
      <c r="HJ2302" s="13"/>
      <c r="HK2302" s="13"/>
      <c r="HL2302" s="13"/>
      <c r="HM2302" s="13"/>
      <c r="HN2302" s="13"/>
      <c r="HO2302" s="13"/>
      <c r="HP2302" s="13"/>
    </row>
    <row r="2303" spans="1:224" s="75" customFormat="1" ht="15.75" x14ac:dyDescent="0.25">
      <c r="A2303" s="22" t="s">
        <v>2306</v>
      </c>
      <c r="B2303" s="51" t="s">
        <v>6537</v>
      </c>
      <c r="C2303" s="52" t="s">
        <v>217</v>
      </c>
      <c r="D2303" s="22"/>
      <c r="E2303" s="22"/>
      <c r="F2303" s="22"/>
      <c r="G2303" s="25">
        <v>32</v>
      </c>
      <c r="H2303" s="7"/>
      <c r="I2303" s="3">
        <f t="shared" si="85"/>
        <v>0</v>
      </c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3"/>
      <c r="AH2303" s="13"/>
      <c r="AI2303" s="13"/>
      <c r="AJ2303" s="13"/>
      <c r="AK2303" s="13"/>
      <c r="AL2303" s="13"/>
      <c r="AM2303" s="13"/>
      <c r="AN2303" s="13"/>
      <c r="AO2303" s="13"/>
      <c r="AP2303" s="13"/>
      <c r="AQ2303" s="13"/>
      <c r="AR2303" s="13"/>
      <c r="AS2303" s="13"/>
      <c r="AT2303" s="13"/>
      <c r="AU2303" s="13"/>
      <c r="AV2303" s="13"/>
      <c r="AW2303" s="13"/>
      <c r="AX2303" s="13"/>
      <c r="AY2303" s="13"/>
      <c r="AZ2303" s="13"/>
      <c r="BA2303" s="13"/>
      <c r="BB2303" s="13"/>
      <c r="BC2303" s="13"/>
      <c r="BD2303" s="13"/>
      <c r="BE2303" s="13"/>
      <c r="BF2303" s="13"/>
      <c r="BG2303" s="13"/>
      <c r="BH2303" s="13"/>
      <c r="BI2303" s="13"/>
      <c r="BJ2303" s="13"/>
      <c r="BK2303" s="13"/>
      <c r="BL2303" s="13"/>
      <c r="BM2303" s="13"/>
      <c r="BN2303" s="13"/>
      <c r="BO2303" s="13"/>
      <c r="BP2303" s="13"/>
      <c r="BQ2303" s="13"/>
      <c r="BR2303" s="13"/>
      <c r="BS2303" s="13"/>
      <c r="BT2303" s="13"/>
      <c r="BU2303" s="13"/>
      <c r="BV2303" s="13"/>
      <c r="BW2303" s="13"/>
      <c r="BX2303" s="13"/>
      <c r="BY2303" s="13"/>
      <c r="BZ2303" s="13"/>
      <c r="CA2303" s="13"/>
      <c r="CB2303" s="13"/>
      <c r="CC2303" s="13"/>
      <c r="CD2303" s="13"/>
      <c r="CE2303" s="13"/>
      <c r="CF2303" s="13"/>
      <c r="CG2303" s="13"/>
      <c r="CH2303" s="13"/>
      <c r="CI2303" s="13"/>
      <c r="CJ2303" s="13"/>
      <c r="CK2303" s="13"/>
      <c r="CL2303" s="13"/>
      <c r="CM2303" s="13"/>
      <c r="CN2303" s="13"/>
      <c r="CO2303" s="13"/>
      <c r="CP2303" s="13"/>
      <c r="CQ2303" s="13"/>
      <c r="CR2303" s="13"/>
      <c r="CS2303" s="13"/>
      <c r="CT2303" s="13"/>
      <c r="CU2303" s="13"/>
      <c r="CV2303" s="13"/>
      <c r="CW2303" s="13"/>
      <c r="CX2303" s="13"/>
      <c r="CY2303" s="13"/>
      <c r="CZ2303" s="13"/>
      <c r="DA2303" s="13"/>
      <c r="DB2303" s="13"/>
      <c r="DC2303" s="13"/>
      <c r="DD2303" s="13"/>
      <c r="DE2303" s="13"/>
      <c r="DF2303" s="13"/>
      <c r="DG2303" s="13"/>
      <c r="DH2303" s="13"/>
      <c r="DI2303" s="13"/>
      <c r="DJ2303" s="13"/>
      <c r="DK2303" s="13"/>
      <c r="DL2303" s="13"/>
      <c r="DM2303" s="13"/>
      <c r="DN2303" s="13"/>
      <c r="DO2303" s="13"/>
      <c r="DP2303" s="13"/>
      <c r="DQ2303" s="13"/>
      <c r="DR2303" s="13"/>
      <c r="DS2303" s="13"/>
      <c r="DT2303" s="13"/>
      <c r="DU2303" s="13"/>
      <c r="DV2303" s="13"/>
      <c r="DW2303" s="13"/>
      <c r="DX2303" s="13"/>
      <c r="DY2303" s="13"/>
      <c r="DZ2303" s="13"/>
      <c r="EA2303" s="13"/>
      <c r="EB2303" s="13"/>
      <c r="EC2303" s="13"/>
      <c r="ED2303" s="13"/>
      <c r="EE2303" s="13"/>
      <c r="EF2303" s="13"/>
      <c r="EG2303" s="13"/>
      <c r="EH2303" s="13"/>
      <c r="EI2303" s="13"/>
      <c r="EJ2303" s="13"/>
      <c r="EK2303" s="13"/>
      <c r="EL2303" s="13"/>
      <c r="EM2303" s="13"/>
      <c r="EN2303" s="13"/>
      <c r="EO2303" s="13"/>
      <c r="EP2303" s="13"/>
      <c r="EQ2303" s="13"/>
      <c r="ER2303" s="13"/>
      <c r="ES2303" s="13"/>
      <c r="ET2303" s="13"/>
      <c r="EU2303" s="13"/>
      <c r="EV2303" s="13"/>
      <c r="EW2303" s="13"/>
      <c r="EX2303" s="13"/>
      <c r="EY2303" s="13"/>
      <c r="EZ2303" s="13"/>
      <c r="FA2303" s="13"/>
      <c r="FB2303" s="13"/>
      <c r="FC2303" s="13"/>
      <c r="FD2303" s="13"/>
      <c r="FE2303" s="13"/>
      <c r="FF2303" s="13"/>
      <c r="FG2303" s="13"/>
      <c r="FH2303" s="13"/>
      <c r="FI2303" s="13"/>
      <c r="FJ2303" s="13"/>
      <c r="FK2303" s="13"/>
      <c r="FL2303" s="13"/>
      <c r="FM2303" s="13"/>
      <c r="FN2303" s="13"/>
      <c r="FO2303" s="13"/>
      <c r="FP2303" s="13"/>
      <c r="FQ2303" s="13"/>
      <c r="FR2303" s="13"/>
      <c r="FS2303" s="13"/>
      <c r="FT2303" s="13"/>
      <c r="FU2303" s="13"/>
      <c r="FV2303" s="13"/>
      <c r="FW2303" s="13"/>
      <c r="FX2303" s="13"/>
      <c r="FY2303" s="13"/>
      <c r="FZ2303" s="13"/>
      <c r="GA2303" s="13"/>
      <c r="GB2303" s="13"/>
      <c r="GC2303" s="13"/>
      <c r="GD2303" s="13"/>
      <c r="GE2303" s="13"/>
      <c r="GF2303" s="13"/>
      <c r="GG2303" s="13"/>
      <c r="GH2303" s="13"/>
      <c r="GI2303" s="13"/>
      <c r="GJ2303" s="13"/>
      <c r="GK2303" s="13"/>
      <c r="GL2303" s="13"/>
      <c r="GM2303" s="13"/>
      <c r="GN2303" s="13"/>
      <c r="GO2303" s="13"/>
      <c r="GP2303" s="13"/>
      <c r="GQ2303" s="13"/>
      <c r="GR2303" s="13"/>
      <c r="GS2303" s="13"/>
      <c r="GT2303" s="13"/>
      <c r="GU2303" s="13"/>
      <c r="GV2303" s="13"/>
      <c r="GW2303" s="13"/>
      <c r="GX2303" s="13"/>
      <c r="GY2303" s="13"/>
      <c r="GZ2303" s="13"/>
      <c r="HA2303" s="13"/>
      <c r="HB2303" s="13"/>
      <c r="HC2303" s="13"/>
      <c r="HD2303" s="13"/>
      <c r="HE2303" s="13"/>
      <c r="HF2303" s="13"/>
      <c r="HG2303" s="13"/>
      <c r="HH2303" s="13"/>
      <c r="HI2303" s="13"/>
      <c r="HJ2303" s="13"/>
      <c r="HK2303" s="13"/>
      <c r="HL2303" s="13"/>
      <c r="HM2303" s="13"/>
      <c r="HN2303" s="13"/>
      <c r="HO2303" s="13"/>
      <c r="HP2303" s="13"/>
    </row>
    <row r="2304" spans="1:224" s="75" customFormat="1" ht="15.75" x14ac:dyDescent="0.25">
      <c r="A2304" s="22" t="s">
        <v>2307</v>
      </c>
      <c r="B2304" s="51" t="s">
        <v>6538</v>
      </c>
      <c r="C2304" s="52" t="s">
        <v>390</v>
      </c>
      <c r="D2304" s="22"/>
      <c r="E2304" s="22"/>
      <c r="F2304" s="22"/>
      <c r="G2304" s="25">
        <v>53</v>
      </c>
      <c r="H2304" s="7"/>
      <c r="I2304" s="3">
        <f t="shared" si="85"/>
        <v>0</v>
      </c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  <c r="AH2304" s="13"/>
      <c r="AI2304" s="13"/>
      <c r="AJ2304" s="13"/>
      <c r="AK2304" s="13"/>
      <c r="AL2304" s="13"/>
      <c r="AM2304" s="13"/>
      <c r="AN2304" s="13"/>
      <c r="AO2304" s="13"/>
      <c r="AP2304" s="13"/>
      <c r="AQ2304" s="13"/>
      <c r="AR2304" s="13"/>
      <c r="AS2304" s="13"/>
      <c r="AT2304" s="13"/>
      <c r="AU2304" s="13"/>
      <c r="AV2304" s="13"/>
      <c r="AW2304" s="13"/>
      <c r="AX2304" s="13"/>
      <c r="AY2304" s="13"/>
      <c r="AZ2304" s="13"/>
      <c r="BA2304" s="13"/>
      <c r="BB2304" s="13"/>
      <c r="BC2304" s="13"/>
      <c r="BD2304" s="13"/>
      <c r="BE2304" s="13"/>
      <c r="BF2304" s="13"/>
      <c r="BG2304" s="13"/>
      <c r="BH2304" s="13"/>
      <c r="BI2304" s="13"/>
      <c r="BJ2304" s="13"/>
      <c r="BK2304" s="13"/>
      <c r="BL2304" s="13"/>
      <c r="BM2304" s="13"/>
      <c r="BN2304" s="13"/>
      <c r="BO2304" s="13"/>
      <c r="BP2304" s="13"/>
      <c r="BQ2304" s="13"/>
      <c r="BR2304" s="13"/>
      <c r="BS2304" s="13"/>
      <c r="BT2304" s="13"/>
      <c r="BU2304" s="13"/>
      <c r="BV2304" s="13"/>
      <c r="BW2304" s="13"/>
      <c r="BX2304" s="13"/>
      <c r="BY2304" s="13"/>
      <c r="BZ2304" s="13"/>
      <c r="CA2304" s="13"/>
      <c r="CB2304" s="13"/>
      <c r="CC2304" s="13"/>
      <c r="CD2304" s="13"/>
      <c r="CE2304" s="13"/>
      <c r="CF2304" s="13"/>
      <c r="CG2304" s="13"/>
      <c r="CH2304" s="13"/>
      <c r="CI2304" s="13"/>
      <c r="CJ2304" s="13"/>
      <c r="CK2304" s="13"/>
      <c r="CL2304" s="13"/>
      <c r="CM2304" s="13"/>
      <c r="CN2304" s="13"/>
      <c r="CO2304" s="13"/>
      <c r="CP2304" s="13"/>
      <c r="CQ2304" s="13"/>
      <c r="CR2304" s="13"/>
      <c r="CS2304" s="13"/>
      <c r="CT2304" s="13"/>
      <c r="CU2304" s="13"/>
      <c r="CV2304" s="13"/>
      <c r="CW2304" s="13"/>
      <c r="CX2304" s="13"/>
      <c r="CY2304" s="13"/>
      <c r="CZ2304" s="13"/>
      <c r="DA2304" s="13"/>
      <c r="DB2304" s="13"/>
      <c r="DC2304" s="13"/>
      <c r="DD2304" s="13"/>
      <c r="DE2304" s="13"/>
      <c r="DF2304" s="13"/>
      <c r="DG2304" s="13"/>
      <c r="DH2304" s="13"/>
      <c r="DI2304" s="13"/>
      <c r="DJ2304" s="13"/>
      <c r="DK2304" s="13"/>
      <c r="DL2304" s="13"/>
      <c r="DM2304" s="13"/>
      <c r="DN2304" s="13"/>
      <c r="DO2304" s="13"/>
      <c r="DP2304" s="13"/>
      <c r="DQ2304" s="13"/>
      <c r="DR2304" s="13"/>
      <c r="DS2304" s="13"/>
      <c r="DT2304" s="13"/>
      <c r="DU2304" s="13"/>
      <c r="DV2304" s="13"/>
      <c r="DW2304" s="13"/>
      <c r="DX2304" s="13"/>
      <c r="DY2304" s="13"/>
      <c r="DZ2304" s="13"/>
      <c r="EA2304" s="13"/>
      <c r="EB2304" s="13"/>
      <c r="EC2304" s="13"/>
      <c r="ED2304" s="13"/>
      <c r="EE2304" s="13"/>
      <c r="EF2304" s="13"/>
      <c r="EG2304" s="13"/>
      <c r="EH2304" s="13"/>
      <c r="EI2304" s="13"/>
      <c r="EJ2304" s="13"/>
      <c r="EK2304" s="13"/>
      <c r="EL2304" s="13"/>
      <c r="EM2304" s="13"/>
      <c r="EN2304" s="13"/>
      <c r="EO2304" s="13"/>
      <c r="EP2304" s="13"/>
      <c r="EQ2304" s="13"/>
      <c r="ER2304" s="13"/>
      <c r="ES2304" s="13"/>
      <c r="ET2304" s="13"/>
      <c r="EU2304" s="13"/>
      <c r="EV2304" s="13"/>
      <c r="EW2304" s="13"/>
      <c r="EX2304" s="13"/>
      <c r="EY2304" s="13"/>
      <c r="EZ2304" s="13"/>
      <c r="FA2304" s="13"/>
      <c r="FB2304" s="13"/>
      <c r="FC2304" s="13"/>
      <c r="FD2304" s="13"/>
      <c r="FE2304" s="13"/>
      <c r="FF2304" s="13"/>
      <c r="FG2304" s="13"/>
      <c r="FH2304" s="13"/>
      <c r="FI2304" s="13"/>
      <c r="FJ2304" s="13"/>
      <c r="FK2304" s="13"/>
      <c r="FL2304" s="13"/>
      <c r="FM2304" s="13"/>
      <c r="FN2304" s="13"/>
      <c r="FO2304" s="13"/>
      <c r="FP2304" s="13"/>
      <c r="FQ2304" s="13"/>
      <c r="FR2304" s="13"/>
      <c r="FS2304" s="13"/>
      <c r="FT2304" s="13"/>
      <c r="FU2304" s="13"/>
      <c r="FV2304" s="13"/>
      <c r="FW2304" s="13"/>
      <c r="FX2304" s="13"/>
      <c r="FY2304" s="13"/>
      <c r="FZ2304" s="13"/>
      <c r="GA2304" s="13"/>
      <c r="GB2304" s="13"/>
      <c r="GC2304" s="13"/>
      <c r="GD2304" s="13"/>
      <c r="GE2304" s="13"/>
      <c r="GF2304" s="13"/>
      <c r="GG2304" s="13"/>
      <c r="GH2304" s="13"/>
      <c r="GI2304" s="13"/>
      <c r="GJ2304" s="13"/>
      <c r="GK2304" s="13"/>
      <c r="GL2304" s="13"/>
      <c r="GM2304" s="13"/>
      <c r="GN2304" s="13"/>
      <c r="GO2304" s="13"/>
      <c r="GP2304" s="13"/>
      <c r="GQ2304" s="13"/>
      <c r="GR2304" s="13"/>
      <c r="GS2304" s="13"/>
      <c r="GT2304" s="13"/>
      <c r="GU2304" s="13"/>
      <c r="GV2304" s="13"/>
      <c r="GW2304" s="13"/>
      <c r="GX2304" s="13"/>
      <c r="GY2304" s="13"/>
      <c r="GZ2304" s="13"/>
      <c r="HA2304" s="13"/>
      <c r="HB2304" s="13"/>
      <c r="HC2304" s="13"/>
      <c r="HD2304" s="13"/>
      <c r="HE2304" s="13"/>
      <c r="HF2304" s="13"/>
      <c r="HG2304" s="13"/>
      <c r="HH2304" s="13"/>
      <c r="HI2304" s="13"/>
      <c r="HJ2304" s="13"/>
      <c r="HK2304" s="13"/>
      <c r="HL2304" s="13"/>
      <c r="HM2304" s="13"/>
      <c r="HN2304" s="13"/>
      <c r="HO2304" s="13"/>
      <c r="HP2304" s="13"/>
    </row>
    <row r="2305" spans="1:224" s="75" customFormat="1" ht="15.75" x14ac:dyDescent="0.25">
      <c r="A2305" s="22" t="s">
        <v>2308</v>
      </c>
      <c r="B2305" s="51" t="s">
        <v>6539</v>
      </c>
      <c r="C2305" s="52" t="s">
        <v>217</v>
      </c>
      <c r="D2305" s="22"/>
      <c r="E2305" s="22"/>
      <c r="F2305" s="22"/>
      <c r="G2305" s="25">
        <v>32</v>
      </c>
      <c r="H2305" s="7"/>
      <c r="I2305" s="3">
        <f t="shared" si="85"/>
        <v>0</v>
      </c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  <c r="AH2305" s="13"/>
      <c r="AI2305" s="13"/>
      <c r="AJ2305" s="13"/>
      <c r="AK2305" s="13"/>
      <c r="AL2305" s="13"/>
      <c r="AM2305" s="13"/>
      <c r="AN2305" s="13"/>
      <c r="AO2305" s="13"/>
      <c r="AP2305" s="13"/>
      <c r="AQ2305" s="13"/>
      <c r="AR2305" s="13"/>
      <c r="AS2305" s="13"/>
      <c r="AT2305" s="13"/>
      <c r="AU2305" s="13"/>
      <c r="AV2305" s="13"/>
      <c r="AW2305" s="13"/>
      <c r="AX2305" s="13"/>
      <c r="AY2305" s="13"/>
      <c r="AZ2305" s="13"/>
      <c r="BA2305" s="13"/>
      <c r="BB2305" s="13"/>
      <c r="BC2305" s="13"/>
      <c r="BD2305" s="13"/>
      <c r="BE2305" s="13"/>
      <c r="BF2305" s="13"/>
      <c r="BG2305" s="13"/>
      <c r="BH2305" s="13"/>
      <c r="BI2305" s="13"/>
      <c r="BJ2305" s="13"/>
      <c r="BK2305" s="13"/>
      <c r="BL2305" s="13"/>
      <c r="BM2305" s="13"/>
      <c r="BN2305" s="13"/>
      <c r="BO2305" s="13"/>
      <c r="BP2305" s="13"/>
      <c r="BQ2305" s="13"/>
      <c r="BR2305" s="13"/>
      <c r="BS2305" s="13"/>
      <c r="BT2305" s="13"/>
      <c r="BU2305" s="13"/>
      <c r="BV2305" s="13"/>
      <c r="BW2305" s="13"/>
      <c r="BX2305" s="13"/>
      <c r="BY2305" s="13"/>
      <c r="BZ2305" s="13"/>
      <c r="CA2305" s="13"/>
      <c r="CB2305" s="13"/>
      <c r="CC2305" s="13"/>
      <c r="CD2305" s="13"/>
      <c r="CE2305" s="13"/>
      <c r="CF2305" s="13"/>
      <c r="CG2305" s="13"/>
      <c r="CH2305" s="13"/>
      <c r="CI2305" s="13"/>
      <c r="CJ2305" s="13"/>
      <c r="CK2305" s="13"/>
      <c r="CL2305" s="13"/>
      <c r="CM2305" s="13"/>
      <c r="CN2305" s="13"/>
      <c r="CO2305" s="13"/>
      <c r="CP2305" s="13"/>
      <c r="CQ2305" s="13"/>
      <c r="CR2305" s="13"/>
      <c r="CS2305" s="13"/>
      <c r="CT2305" s="13"/>
      <c r="CU2305" s="13"/>
      <c r="CV2305" s="13"/>
      <c r="CW2305" s="13"/>
      <c r="CX2305" s="13"/>
      <c r="CY2305" s="13"/>
      <c r="CZ2305" s="13"/>
      <c r="DA2305" s="13"/>
      <c r="DB2305" s="13"/>
      <c r="DC2305" s="13"/>
      <c r="DD2305" s="13"/>
      <c r="DE2305" s="13"/>
      <c r="DF2305" s="13"/>
      <c r="DG2305" s="13"/>
      <c r="DH2305" s="13"/>
      <c r="DI2305" s="13"/>
      <c r="DJ2305" s="13"/>
      <c r="DK2305" s="13"/>
      <c r="DL2305" s="13"/>
      <c r="DM2305" s="13"/>
      <c r="DN2305" s="13"/>
      <c r="DO2305" s="13"/>
      <c r="DP2305" s="13"/>
      <c r="DQ2305" s="13"/>
      <c r="DR2305" s="13"/>
      <c r="DS2305" s="13"/>
      <c r="DT2305" s="13"/>
      <c r="DU2305" s="13"/>
      <c r="DV2305" s="13"/>
      <c r="DW2305" s="13"/>
      <c r="DX2305" s="13"/>
      <c r="DY2305" s="13"/>
      <c r="DZ2305" s="13"/>
      <c r="EA2305" s="13"/>
      <c r="EB2305" s="13"/>
      <c r="EC2305" s="13"/>
      <c r="ED2305" s="13"/>
      <c r="EE2305" s="13"/>
      <c r="EF2305" s="13"/>
      <c r="EG2305" s="13"/>
      <c r="EH2305" s="13"/>
      <c r="EI2305" s="13"/>
      <c r="EJ2305" s="13"/>
      <c r="EK2305" s="13"/>
      <c r="EL2305" s="13"/>
      <c r="EM2305" s="13"/>
      <c r="EN2305" s="13"/>
      <c r="EO2305" s="13"/>
      <c r="EP2305" s="13"/>
      <c r="EQ2305" s="13"/>
      <c r="ER2305" s="13"/>
      <c r="ES2305" s="13"/>
      <c r="ET2305" s="13"/>
      <c r="EU2305" s="13"/>
      <c r="EV2305" s="13"/>
      <c r="EW2305" s="13"/>
      <c r="EX2305" s="13"/>
      <c r="EY2305" s="13"/>
      <c r="EZ2305" s="13"/>
      <c r="FA2305" s="13"/>
      <c r="FB2305" s="13"/>
      <c r="FC2305" s="13"/>
      <c r="FD2305" s="13"/>
      <c r="FE2305" s="13"/>
      <c r="FF2305" s="13"/>
      <c r="FG2305" s="13"/>
      <c r="FH2305" s="13"/>
      <c r="FI2305" s="13"/>
      <c r="FJ2305" s="13"/>
      <c r="FK2305" s="13"/>
      <c r="FL2305" s="13"/>
      <c r="FM2305" s="13"/>
      <c r="FN2305" s="13"/>
      <c r="FO2305" s="13"/>
      <c r="FP2305" s="13"/>
      <c r="FQ2305" s="13"/>
      <c r="FR2305" s="13"/>
      <c r="FS2305" s="13"/>
      <c r="FT2305" s="13"/>
      <c r="FU2305" s="13"/>
      <c r="FV2305" s="13"/>
      <c r="FW2305" s="13"/>
      <c r="FX2305" s="13"/>
      <c r="FY2305" s="13"/>
      <c r="FZ2305" s="13"/>
      <c r="GA2305" s="13"/>
      <c r="GB2305" s="13"/>
      <c r="GC2305" s="13"/>
      <c r="GD2305" s="13"/>
      <c r="GE2305" s="13"/>
      <c r="GF2305" s="13"/>
      <c r="GG2305" s="13"/>
      <c r="GH2305" s="13"/>
      <c r="GI2305" s="13"/>
      <c r="GJ2305" s="13"/>
      <c r="GK2305" s="13"/>
      <c r="GL2305" s="13"/>
      <c r="GM2305" s="13"/>
      <c r="GN2305" s="13"/>
      <c r="GO2305" s="13"/>
      <c r="GP2305" s="13"/>
      <c r="GQ2305" s="13"/>
      <c r="GR2305" s="13"/>
      <c r="GS2305" s="13"/>
      <c r="GT2305" s="13"/>
      <c r="GU2305" s="13"/>
      <c r="GV2305" s="13"/>
      <c r="GW2305" s="13"/>
      <c r="GX2305" s="13"/>
      <c r="GY2305" s="13"/>
      <c r="GZ2305" s="13"/>
      <c r="HA2305" s="13"/>
      <c r="HB2305" s="13"/>
      <c r="HC2305" s="13"/>
      <c r="HD2305" s="13"/>
      <c r="HE2305" s="13"/>
      <c r="HF2305" s="13"/>
      <c r="HG2305" s="13"/>
      <c r="HH2305" s="13"/>
      <c r="HI2305" s="13"/>
      <c r="HJ2305" s="13"/>
      <c r="HK2305" s="13"/>
      <c r="HL2305" s="13"/>
      <c r="HM2305" s="13"/>
      <c r="HN2305" s="13"/>
      <c r="HO2305" s="13"/>
      <c r="HP2305" s="13"/>
    </row>
    <row r="2306" spans="1:224" s="75" customFormat="1" ht="15.75" x14ac:dyDescent="0.25">
      <c r="A2306" s="22" t="s">
        <v>2309</v>
      </c>
      <c r="B2306" s="51" t="s">
        <v>6540</v>
      </c>
      <c r="C2306" s="52" t="s">
        <v>390</v>
      </c>
      <c r="D2306" s="22"/>
      <c r="E2306" s="22"/>
      <c r="F2306" s="22"/>
      <c r="G2306" s="25">
        <v>53</v>
      </c>
      <c r="H2306" s="7"/>
      <c r="I2306" s="3">
        <f t="shared" si="85"/>
        <v>0</v>
      </c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3"/>
      <c r="AH2306" s="13"/>
      <c r="AI2306" s="13"/>
      <c r="AJ2306" s="13"/>
      <c r="AK2306" s="13"/>
      <c r="AL2306" s="13"/>
      <c r="AM2306" s="13"/>
      <c r="AN2306" s="13"/>
      <c r="AO2306" s="13"/>
      <c r="AP2306" s="13"/>
      <c r="AQ2306" s="13"/>
      <c r="AR2306" s="13"/>
      <c r="AS2306" s="13"/>
      <c r="AT2306" s="13"/>
      <c r="AU2306" s="13"/>
      <c r="AV2306" s="13"/>
      <c r="AW2306" s="13"/>
      <c r="AX2306" s="13"/>
      <c r="AY2306" s="13"/>
      <c r="AZ2306" s="13"/>
      <c r="BA2306" s="13"/>
      <c r="BB2306" s="13"/>
      <c r="BC2306" s="13"/>
      <c r="BD2306" s="13"/>
      <c r="BE2306" s="13"/>
      <c r="BF2306" s="13"/>
      <c r="BG2306" s="13"/>
      <c r="BH2306" s="13"/>
      <c r="BI2306" s="13"/>
      <c r="BJ2306" s="13"/>
      <c r="BK2306" s="13"/>
      <c r="BL2306" s="13"/>
      <c r="BM2306" s="13"/>
      <c r="BN2306" s="13"/>
      <c r="BO2306" s="13"/>
      <c r="BP2306" s="13"/>
      <c r="BQ2306" s="13"/>
      <c r="BR2306" s="13"/>
      <c r="BS2306" s="13"/>
      <c r="BT2306" s="13"/>
      <c r="BU2306" s="13"/>
      <c r="BV2306" s="13"/>
      <c r="BW2306" s="13"/>
      <c r="BX2306" s="13"/>
      <c r="BY2306" s="13"/>
      <c r="BZ2306" s="13"/>
      <c r="CA2306" s="13"/>
      <c r="CB2306" s="13"/>
      <c r="CC2306" s="13"/>
      <c r="CD2306" s="13"/>
      <c r="CE2306" s="13"/>
      <c r="CF2306" s="13"/>
      <c r="CG2306" s="13"/>
      <c r="CH2306" s="13"/>
      <c r="CI2306" s="13"/>
      <c r="CJ2306" s="13"/>
      <c r="CK2306" s="13"/>
      <c r="CL2306" s="13"/>
      <c r="CM2306" s="13"/>
      <c r="CN2306" s="13"/>
      <c r="CO2306" s="13"/>
      <c r="CP2306" s="13"/>
      <c r="CQ2306" s="13"/>
      <c r="CR2306" s="13"/>
      <c r="CS2306" s="13"/>
      <c r="CT2306" s="13"/>
      <c r="CU2306" s="13"/>
      <c r="CV2306" s="13"/>
      <c r="CW2306" s="13"/>
      <c r="CX2306" s="13"/>
      <c r="CY2306" s="13"/>
      <c r="CZ2306" s="13"/>
      <c r="DA2306" s="13"/>
      <c r="DB2306" s="13"/>
      <c r="DC2306" s="13"/>
      <c r="DD2306" s="13"/>
      <c r="DE2306" s="13"/>
      <c r="DF2306" s="13"/>
      <c r="DG2306" s="13"/>
      <c r="DH2306" s="13"/>
      <c r="DI2306" s="13"/>
      <c r="DJ2306" s="13"/>
      <c r="DK2306" s="13"/>
      <c r="DL2306" s="13"/>
      <c r="DM2306" s="13"/>
      <c r="DN2306" s="13"/>
      <c r="DO2306" s="13"/>
      <c r="DP2306" s="13"/>
      <c r="DQ2306" s="13"/>
      <c r="DR2306" s="13"/>
      <c r="DS2306" s="13"/>
      <c r="DT2306" s="13"/>
      <c r="DU2306" s="13"/>
      <c r="DV2306" s="13"/>
      <c r="DW2306" s="13"/>
      <c r="DX2306" s="13"/>
      <c r="DY2306" s="13"/>
      <c r="DZ2306" s="13"/>
      <c r="EA2306" s="13"/>
      <c r="EB2306" s="13"/>
      <c r="EC2306" s="13"/>
      <c r="ED2306" s="13"/>
      <c r="EE2306" s="13"/>
      <c r="EF2306" s="13"/>
      <c r="EG2306" s="13"/>
      <c r="EH2306" s="13"/>
      <c r="EI2306" s="13"/>
      <c r="EJ2306" s="13"/>
      <c r="EK2306" s="13"/>
      <c r="EL2306" s="13"/>
      <c r="EM2306" s="13"/>
      <c r="EN2306" s="13"/>
      <c r="EO2306" s="13"/>
      <c r="EP2306" s="13"/>
      <c r="EQ2306" s="13"/>
      <c r="ER2306" s="13"/>
      <c r="ES2306" s="13"/>
      <c r="ET2306" s="13"/>
      <c r="EU2306" s="13"/>
      <c r="EV2306" s="13"/>
      <c r="EW2306" s="13"/>
      <c r="EX2306" s="13"/>
      <c r="EY2306" s="13"/>
      <c r="EZ2306" s="13"/>
      <c r="FA2306" s="13"/>
      <c r="FB2306" s="13"/>
      <c r="FC2306" s="13"/>
      <c r="FD2306" s="13"/>
      <c r="FE2306" s="13"/>
      <c r="FF2306" s="13"/>
      <c r="FG2306" s="13"/>
      <c r="FH2306" s="13"/>
      <c r="FI2306" s="13"/>
      <c r="FJ2306" s="13"/>
      <c r="FK2306" s="13"/>
      <c r="FL2306" s="13"/>
      <c r="FM2306" s="13"/>
      <c r="FN2306" s="13"/>
      <c r="FO2306" s="13"/>
      <c r="FP2306" s="13"/>
      <c r="FQ2306" s="13"/>
      <c r="FR2306" s="13"/>
      <c r="FS2306" s="13"/>
      <c r="FT2306" s="13"/>
      <c r="FU2306" s="13"/>
      <c r="FV2306" s="13"/>
      <c r="FW2306" s="13"/>
      <c r="FX2306" s="13"/>
      <c r="FY2306" s="13"/>
      <c r="FZ2306" s="13"/>
      <c r="GA2306" s="13"/>
      <c r="GB2306" s="13"/>
      <c r="GC2306" s="13"/>
      <c r="GD2306" s="13"/>
      <c r="GE2306" s="13"/>
      <c r="GF2306" s="13"/>
      <c r="GG2306" s="13"/>
      <c r="GH2306" s="13"/>
      <c r="GI2306" s="13"/>
      <c r="GJ2306" s="13"/>
      <c r="GK2306" s="13"/>
      <c r="GL2306" s="13"/>
      <c r="GM2306" s="13"/>
      <c r="GN2306" s="13"/>
      <c r="GO2306" s="13"/>
      <c r="GP2306" s="13"/>
      <c r="GQ2306" s="13"/>
      <c r="GR2306" s="13"/>
      <c r="GS2306" s="13"/>
      <c r="GT2306" s="13"/>
      <c r="GU2306" s="13"/>
      <c r="GV2306" s="13"/>
      <c r="GW2306" s="13"/>
      <c r="GX2306" s="13"/>
      <c r="GY2306" s="13"/>
      <c r="GZ2306" s="13"/>
      <c r="HA2306" s="13"/>
      <c r="HB2306" s="13"/>
      <c r="HC2306" s="13"/>
      <c r="HD2306" s="13"/>
      <c r="HE2306" s="13"/>
      <c r="HF2306" s="13"/>
      <c r="HG2306" s="13"/>
      <c r="HH2306" s="13"/>
      <c r="HI2306" s="13"/>
      <c r="HJ2306" s="13"/>
      <c r="HK2306" s="13"/>
      <c r="HL2306" s="13"/>
      <c r="HM2306" s="13"/>
      <c r="HN2306" s="13"/>
      <c r="HO2306" s="13"/>
      <c r="HP2306" s="13"/>
    </row>
    <row r="2307" spans="1:224" s="75" customFormat="1" ht="15.75" x14ac:dyDescent="0.25">
      <c r="A2307" s="22" t="s">
        <v>1443</v>
      </c>
      <c r="B2307" s="51" t="s">
        <v>7070</v>
      </c>
      <c r="C2307" s="52" t="s">
        <v>18</v>
      </c>
      <c r="D2307" s="22"/>
      <c r="E2307" s="22"/>
      <c r="F2307" s="22"/>
      <c r="G2307" s="25">
        <v>24</v>
      </c>
      <c r="H2307" s="7"/>
      <c r="I2307" s="3">
        <f t="shared" si="85"/>
        <v>0</v>
      </c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3"/>
      <c r="AH2307" s="13"/>
      <c r="AI2307" s="13"/>
      <c r="AJ2307" s="13"/>
      <c r="AK2307" s="13"/>
      <c r="AL2307" s="13"/>
      <c r="AM2307" s="13"/>
      <c r="AN2307" s="13"/>
      <c r="AO2307" s="13"/>
      <c r="AP2307" s="13"/>
      <c r="AQ2307" s="13"/>
      <c r="AR2307" s="13"/>
      <c r="AS2307" s="13"/>
      <c r="AT2307" s="13"/>
      <c r="AU2307" s="13"/>
      <c r="AV2307" s="13"/>
      <c r="AW2307" s="13"/>
      <c r="AX2307" s="13"/>
      <c r="AY2307" s="13"/>
      <c r="AZ2307" s="13"/>
      <c r="BA2307" s="13"/>
      <c r="BB2307" s="13"/>
      <c r="BC2307" s="13"/>
      <c r="BD2307" s="13"/>
      <c r="BE2307" s="13"/>
      <c r="BF2307" s="13"/>
      <c r="BG2307" s="13"/>
      <c r="BH2307" s="13"/>
      <c r="BI2307" s="13"/>
      <c r="BJ2307" s="13"/>
      <c r="BK2307" s="13"/>
      <c r="BL2307" s="13"/>
      <c r="BM2307" s="13"/>
      <c r="BN2307" s="13"/>
      <c r="BO2307" s="13"/>
      <c r="BP2307" s="13"/>
      <c r="BQ2307" s="13"/>
      <c r="BR2307" s="13"/>
      <c r="BS2307" s="13"/>
      <c r="BT2307" s="13"/>
      <c r="BU2307" s="13"/>
      <c r="BV2307" s="13"/>
      <c r="BW2307" s="13"/>
      <c r="BX2307" s="13"/>
      <c r="BY2307" s="13"/>
      <c r="BZ2307" s="13"/>
      <c r="CA2307" s="13"/>
      <c r="CB2307" s="13"/>
      <c r="CC2307" s="13"/>
      <c r="CD2307" s="13"/>
      <c r="CE2307" s="13"/>
      <c r="CF2307" s="13"/>
      <c r="CG2307" s="13"/>
      <c r="CH2307" s="13"/>
      <c r="CI2307" s="13"/>
      <c r="CJ2307" s="13"/>
      <c r="CK2307" s="13"/>
      <c r="CL2307" s="13"/>
      <c r="CM2307" s="13"/>
      <c r="CN2307" s="13"/>
      <c r="CO2307" s="13"/>
      <c r="CP2307" s="13"/>
      <c r="CQ2307" s="13"/>
      <c r="CR2307" s="13"/>
      <c r="CS2307" s="13"/>
      <c r="CT2307" s="13"/>
      <c r="CU2307" s="13"/>
      <c r="CV2307" s="13"/>
      <c r="CW2307" s="13"/>
      <c r="CX2307" s="13"/>
      <c r="CY2307" s="13"/>
      <c r="CZ2307" s="13"/>
      <c r="DA2307" s="13"/>
      <c r="DB2307" s="13"/>
      <c r="DC2307" s="13"/>
      <c r="DD2307" s="13"/>
      <c r="DE2307" s="13"/>
      <c r="DF2307" s="13"/>
      <c r="DG2307" s="13"/>
      <c r="DH2307" s="13"/>
      <c r="DI2307" s="13"/>
      <c r="DJ2307" s="13"/>
      <c r="DK2307" s="13"/>
      <c r="DL2307" s="13"/>
      <c r="DM2307" s="13"/>
      <c r="DN2307" s="13"/>
      <c r="DO2307" s="13"/>
      <c r="DP2307" s="13"/>
      <c r="DQ2307" s="13"/>
      <c r="DR2307" s="13"/>
      <c r="DS2307" s="13"/>
      <c r="DT2307" s="13"/>
      <c r="DU2307" s="13"/>
      <c r="DV2307" s="13"/>
      <c r="DW2307" s="13"/>
      <c r="DX2307" s="13"/>
      <c r="DY2307" s="13"/>
      <c r="DZ2307" s="13"/>
      <c r="EA2307" s="13"/>
      <c r="EB2307" s="13"/>
      <c r="EC2307" s="13"/>
      <c r="ED2307" s="13"/>
      <c r="EE2307" s="13"/>
      <c r="EF2307" s="13"/>
      <c r="EG2307" s="13"/>
      <c r="EH2307" s="13"/>
      <c r="EI2307" s="13"/>
      <c r="EJ2307" s="13"/>
      <c r="EK2307" s="13"/>
      <c r="EL2307" s="13"/>
      <c r="EM2307" s="13"/>
      <c r="EN2307" s="13"/>
      <c r="EO2307" s="13"/>
      <c r="EP2307" s="13"/>
      <c r="EQ2307" s="13"/>
      <c r="ER2307" s="13"/>
      <c r="ES2307" s="13"/>
      <c r="ET2307" s="13"/>
      <c r="EU2307" s="13"/>
      <c r="EV2307" s="13"/>
      <c r="EW2307" s="13"/>
      <c r="EX2307" s="13"/>
      <c r="EY2307" s="13"/>
      <c r="EZ2307" s="13"/>
      <c r="FA2307" s="13"/>
      <c r="FB2307" s="13"/>
      <c r="FC2307" s="13"/>
      <c r="FD2307" s="13"/>
      <c r="FE2307" s="13"/>
      <c r="FF2307" s="13"/>
      <c r="FG2307" s="13"/>
      <c r="FH2307" s="13"/>
      <c r="FI2307" s="13"/>
      <c r="FJ2307" s="13"/>
      <c r="FK2307" s="13"/>
      <c r="FL2307" s="13"/>
      <c r="FM2307" s="13"/>
      <c r="FN2307" s="13"/>
      <c r="FO2307" s="13"/>
      <c r="FP2307" s="13"/>
      <c r="FQ2307" s="13"/>
      <c r="FR2307" s="13"/>
      <c r="FS2307" s="13"/>
      <c r="FT2307" s="13"/>
      <c r="FU2307" s="13"/>
      <c r="FV2307" s="13"/>
      <c r="FW2307" s="13"/>
      <c r="FX2307" s="13"/>
      <c r="FY2307" s="13"/>
      <c r="FZ2307" s="13"/>
      <c r="GA2307" s="13"/>
      <c r="GB2307" s="13"/>
      <c r="GC2307" s="13"/>
      <c r="GD2307" s="13"/>
      <c r="GE2307" s="13"/>
      <c r="GF2307" s="13"/>
      <c r="GG2307" s="13"/>
      <c r="GH2307" s="13"/>
      <c r="GI2307" s="13"/>
      <c r="GJ2307" s="13"/>
      <c r="GK2307" s="13"/>
      <c r="GL2307" s="13"/>
      <c r="GM2307" s="13"/>
      <c r="GN2307" s="13"/>
      <c r="GO2307" s="13"/>
      <c r="GP2307" s="13"/>
      <c r="GQ2307" s="13"/>
      <c r="GR2307" s="13"/>
      <c r="GS2307" s="13"/>
      <c r="GT2307" s="13"/>
      <c r="GU2307" s="13"/>
      <c r="GV2307" s="13"/>
      <c r="GW2307" s="13"/>
      <c r="GX2307" s="13"/>
      <c r="GY2307" s="13"/>
      <c r="GZ2307" s="13"/>
      <c r="HA2307" s="13"/>
      <c r="HB2307" s="13"/>
      <c r="HC2307" s="13"/>
      <c r="HD2307" s="13"/>
      <c r="HE2307" s="13"/>
      <c r="HF2307" s="13"/>
      <c r="HG2307" s="13"/>
      <c r="HH2307" s="13"/>
      <c r="HI2307" s="13"/>
      <c r="HJ2307" s="13"/>
      <c r="HK2307" s="13"/>
      <c r="HL2307" s="13"/>
      <c r="HM2307" s="13"/>
      <c r="HN2307" s="13"/>
      <c r="HO2307" s="13"/>
      <c r="HP2307" s="13"/>
    </row>
    <row r="2308" spans="1:224" s="75" customFormat="1" ht="15.75" x14ac:dyDescent="0.25">
      <c r="A2308" s="22" t="s">
        <v>1444</v>
      </c>
      <c r="B2308" s="51" t="s">
        <v>7070</v>
      </c>
      <c r="C2308" s="52" t="s">
        <v>19</v>
      </c>
      <c r="D2308" s="22"/>
      <c r="E2308" s="22"/>
      <c r="F2308" s="22"/>
      <c r="G2308" s="25">
        <v>50</v>
      </c>
      <c r="H2308" s="7"/>
      <c r="I2308" s="3">
        <f t="shared" si="85"/>
        <v>0</v>
      </c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3"/>
      <c r="AH2308" s="13"/>
      <c r="AI2308" s="13"/>
      <c r="AJ2308" s="13"/>
      <c r="AK2308" s="13"/>
      <c r="AL2308" s="13"/>
      <c r="AM2308" s="13"/>
      <c r="AN2308" s="13"/>
      <c r="AO2308" s="13"/>
      <c r="AP2308" s="13"/>
      <c r="AQ2308" s="13"/>
      <c r="AR2308" s="13"/>
      <c r="AS2308" s="13"/>
      <c r="AT2308" s="13"/>
      <c r="AU2308" s="13"/>
      <c r="AV2308" s="13"/>
      <c r="AW2308" s="13"/>
      <c r="AX2308" s="13"/>
      <c r="AY2308" s="13"/>
      <c r="AZ2308" s="13"/>
      <c r="BA2308" s="13"/>
      <c r="BB2308" s="13"/>
      <c r="BC2308" s="13"/>
      <c r="BD2308" s="13"/>
      <c r="BE2308" s="13"/>
      <c r="BF2308" s="13"/>
      <c r="BG2308" s="13"/>
      <c r="BH2308" s="13"/>
      <c r="BI2308" s="13"/>
      <c r="BJ2308" s="13"/>
      <c r="BK2308" s="13"/>
      <c r="BL2308" s="13"/>
      <c r="BM2308" s="13"/>
      <c r="BN2308" s="13"/>
      <c r="BO2308" s="13"/>
      <c r="BP2308" s="13"/>
      <c r="BQ2308" s="13"/>
      <c r="BR2308" s="13"/>
      <c r="BS2308" s="13"/>
      <c r="BT2308" s="13"/>
      <c r="BU2308" s="13"/>
      <c r="BV2308" s="13"/>
      <c r="BW2308" s="13"/>
      <c r="BX2308" s="13"/>
      <c r="BY2308" s="13"/>
      <c r="BZ2308" s="13"/>
      <c r="CA2308" s="13"/>
      <c r="CB2308" s="13"/>
      <c r="CC2308" s="13"/>
      <c r="CD2308" s="13"/>
      <c r="CE2308" s="13"/>
      <c r="CF2308" s="13"/>
      <c r="CG2308" s="13"/>
      <c r="CH2308" s="13"/>
      <c r="CI2308" s="13"/>
      <c r="CJ2308" s="13"/>
      <c r="CK2308" s="13"/>
      <c r="CL2308" s="13"/>
      <c r="CM2308" s="13"/>
      <c r="CN2308" s="13"/>
      <c r="CO2308" s="13"/>
      <c r="CP2308" s="13"/>
      <c r="CQ2308" s="13"/>
      <c r="CR2308" s="13"/>
      <c r="CS2308" s="13"/>
      <c r="CT2308" s="13"/>
      <c r="CU2308" s="13"/>
      <c r="CV2308" s="13"/>
      <c r="CW2308" s="13"/>
      <c r="CX2308" s="13"/>
      <c r="CY2308" s="13"/>
      <c r="CZ2308" s="13"/>
      <c r="DA2308" s="13"/>
      <c r="DB2308" s="13"/>
      <c r="DC2308" s="13"/>
      <c r="DD2308" s="13"/>
      <c r="DE2308" s="13"/>
      <c r="DF2308" s="13"/>
      <c r="DG2308" s="13"/>
      <c r="DH2308" s="13"/>
      <c r="DI2308" s="13"/>
      <c r="DJ2308" s="13"/>
      <c r="DK2308" s="13"/>
      <c r="DL2308" s="13"/>
      <c r="DM2308" s="13"/>
      <c r="DN2308" s="13"/>
      <c r="DO2308" s="13"/>
      <c r="DP2308" s="13"/>
      <c r="DQ2308" s="13"/>
      <c r="DR2308" s="13"/>
      <c r="DS2308" s="13"/>
      <c r="DT2308" s="13"/>
      <c r="DU2308" s="13"/>
      <c r="DV2308" s="13"/>
      <c r="DW2308" s="13"/>
      <c r="DX2308" s="13"/>
      <c r="DY2308" s="13"/>
      <c r="DZ2308" s="13"/>
      <c r="EA2308" s="13"/>
      <c r="EB2308" s="13"/>
      <c r="EC2308" s="13"/>
      <c r="ED2308" s="13"/>
      <c r="EE2308" s="13"/>
      <c r="EF2308" s="13"/>
      <c r="EG2308" s="13"/>
      <c r="EH2308" s="13"/>
      <c r="EI2308" s="13"/>
      <c r="EJ2308" s="13"/>
      <c r="EK2308" s="13"/>
      <c r="EL2308" s="13"/>
      <c r="EM2308" s="13"/>
      <c r="EN2308" s="13"/>
      <c r="EO2308" s="13"/>
      <c r="EP2308" s="13"/>
      <c r="EQ2308" s="13"/>
      <c r="ER2308" s="13"/>
      <c r="ES2308" s="13"/>
      <c r="ET2308" s="13"/>
      <c r="EU2308" s="13"/>
      <c r="EV2308" s="13"/>
      <c r="EW2308" s="13"/>
      <c r="EX2308" s="13"/>
      <c r="EY2308" s="13"/>
      <c r="EZ2308" s="13"/>
      <c r="FA2308" s="13"/>
      <c r="FB2308" s="13"/>
      <c r="FC2308" s="13"/>
      <c r="FD2308" s="13"/>
      <c r="FE2308" s="13"/>
      <c r="FF2308" s="13"/>
      <c r="FG2308" s="13"/>
      <c r="FH2308" s="13"/>
      <c r="FI2308" s="13"/>
      <c r="FJ2308" s="13"/>
      <c r="FK2308" s="13"/>
      <c r="FL2308" s="13"/>
      <c r="FM2308" s="13"/>
      <c r="FN2308" s="13"/>
      <c r="FO2308" s="13"/>
      <c r="FP2308" s="13"/>
      <c r="FQ2308" s="13"/>
      <c r="FR2308" s="13"/>
      <c r="FS2308" s="13"/>
      <c r="FT2308" s="13"/>
      <c r="FU2308" s="13"/>
      <c r="FV2308" s="13"/>
      <c r="FW2308" s="13"/>
      <c r="FX2308" s="13"/>
      <c r="FY2308" s="13"/>
      <c r="FZ2308" s="13"/>
      <c r="GA2308" s="13"/>
      <c r="GB2308" s="13"/>
      <c r="GC2308" s="13"/>
      <c r="GD2308" s="13"/>
      <c r="GE2308" s="13"/>
      <c r="GF2308" s="13"/>
      <c r="GG2308" s="13"/>
      <c r="GH2308" s="13"/>
      <c r="GI2308" s="13"/>
      <c r="GJ2308" s="13"/>
      <c r="GK2308" s="13"/>
      <c r="GL2308" s="13"/>
      <c r="GM2308" s="13"/>
      <c r="GN2308" s="13"/>
      <c r="GO2308" s="13"/>
      <c r="GP2308" s="13"/>
      <c r="GQ2308" s="13"/>
      <c r="GR2308" s="13"/>
      <c r="GS2308" s="13"/>
      <c r="GT2308" s="13"/>
      <c r="GU2308" s="13"/>
      <c r="GV2308" s="13"/>
      <c r="GW2308" s="13"/>
      <c r="GX2308" s="13"/>
      <c r="GY2308" s="13"/>
      <c r="GZ2308" s="13"/>
      <c r="HA2308" s="13"/>
      <c r="HB2308" s="13"/>
      <c r="HC2308" s="13"/>
      <c r="HD2308" s="13"/>
      <c r="HE2308" s="13"/>
      <c r="HF2308" s="13"/>
      <c r="HG2308" s="13"/>
      <c r="HH2308" s="13"/>
      <c r="HI2308" s="13"/>
      <c r="HJ2308" s="13"/>
      <c r="HK2308" s="13"/>
      <c r="HL2308" s="13"/>
      <c r="HM2308" s="13"/>
      <c r="HN2308" s="13"/>
      <c r="HO2308" s="13"/>
      <c r="HP2308" s="13"/>
    </row>
    <row r="2309" spans="1:224" s="75" customFormat="1" ht="15.75" x14ac:dyDescent="0.25">
      <c r="A2309" s="22" t="s">
        <v>6063</v>
      </c>
      <c r="B2309" s="51" t="s">
        <v>7070</v>
      </c>
      <c r="C2309" s="52" t="s">
        <v>113</v>
      </c>
      <c r="D2309" s="22"/>
      <c r="E2309" s="22" t="s">
        <v>3146</v>
      </c>
      <c r="F2309" s="22" t="s">
        <v>3207</v>
      </c>
      <c r="G2309" s="25">
        <v>120</v>
      </c>
      <c r="H2309" s="7"/>
      <c r="I2309" s="3">
        <f t="shared" si="85"/>
        <v>0</v>
      </c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3"/>
      <c r="AH2309" s="13"/>
      <c r="AI2309" s="13"/>
      <c r="AJ2309" s="13"/>
      <c r="AK2309" s="13"/>
      <c r="AL2309" s="13"/>
      <c r="AM2309" s="13"/>
      <c r="AN2309" s="13"/>
      <c r="AO2309" s="13"/>
      <c r="AP2309" s="13"/>
      <c r="AQ2309" s="13"/>
      <c r="AR2309" s="13"/>
      <c r="AS2309" s="13"/>
      <c r="AT2309" s="13"/>
      <c r="AU2309" s="13"/>
      <c r="AV2309" s="13"/>
      <c r="AW2309" s="13"/>
      <c r="AX2309" s="13"/>
      <c r="AY2309" s="13"/>
      <c r="AZ2309" s="13"/>
      <c r="BA2309" s="13"/>
      <c r="BB2309" s="13"/>
      <c r="BC2309" s="13"/>
      <c r="BD2309" s="13"/>
      <c r="BE2309" s="13"/>
      <c r="BF2309" s="13"/>
      <c r="BG2309" s="13"/>
      <c r="BH2309" s="13"/>
      <c r="BI2309" s="13"/>
      <c r="BJ2309" s="13"/>
      <c r="BK2309" s="13"/>
      <c r="BL2309" s="13"/>
      <c r="BM2309" s="13"/>
      <c r="BN2309" s="13"/>
      <c r="BO2309" s="13"/>
      <c r="BP2309" s="13"/>
      <c r="BQ2309" s="13"/>
      <c r="BR2309" s="13"/>
      <c r="BS2309" s="13"/>
      <c r="BT2309" s="13"/>
      <c r="BU2309" s="13"/>
      <c r="BV2309" s="13"/>
      <c r="BW2309" s="13"/>
      <c r="BX2309" s="13"/>
      <c r="BY2309" s="13"/>
      <c r="BZ2309" s="13"/>
      <c r="CA2309" s="13"/>
      <c r="CB2309" s="13"/>
      <c r="CC2309" s="13"/>
      <c r="CD2309" s="13"/>
      <c r="CE2309" s="13"/>
      <c r="CF2309" s="13"/>
      <c r="CG2309" s="13"/>
      <c r="CH2309" s="13"/>
      <c r="CI2309" s="13"/>
      <c r="CJ2309" s="13"/>
      <c r="CK2309" s="13"/>
      <c r="CL2309" s="13"/>
      <c r="CM2309" s="13"/>
      <c r="CN2309" s="13"/>
      <c r="CO2309" s="13"/>
      <c r="CP2309" s="13"/>
      <c r="CQ2309" s="13"/>
      <c r="CR2309" s="13"/>
      <c r="CS2309" s="13"/>
      <c r="CT2309" s="13"/>
      <c r="CU2309" s="13"/>
      <c r="CV2309" s="13"/>
      <c r="CW2309" s="13"/>
      <c r="CX2309" s="13"/>
      <c r="CY2309" s="13"/>
      <c r="CZ2309" s="13"/>
      <c r="DA2309" s="13"/>
      <c r="DB2309" s="13"/>
      <c r="DC2309" s="13"/>
      <c r="DD2309" s="13"/>
      <c r="DE2309" s="13"/>
      <c r="DF2309" s="13"/>
      <c r="DG2309" s="13"/>
      <c r="DH2309" s="13"/>
      <c r="DI2309" s="13"/>
      <c r="DJ2309" s="13"/>
      <c r="DK2309" s="13"/>
      <c r="DL2309" s="13"/>
      <c r="DM2309" s="13"/>
      <c r="DN2309" s="13"/>
      <c r="DO2309" s="13"/>
      <c r="DP2309" s="13"/>
      <c r="DQ2309" s="13"/>
      <c r="DR2309" s="13"/>
      <c r="DS2309" s="13"/>
      <c r="DT2309" s="13"/>
      <c r="DU2309" s="13"/>
      <c r="DV2309" s="13"/>
      <c r="DW2309" s="13"/>
      <c r="DX2309" s="13"/>
      <c r="DY2309" s="13"/>
      <c r="DZ2309" s="13"/>
      <c r="EA2309" s="13"/>
      <c r="EB2309" s="13"/>
      <c r="EC2309" s="13"/>
      <c r="ED2309" s="13"/>
      <c r="EE2309" s="13"/>
      <c r="EF2309" s="13"/>
      <c r="EG2309" s="13"/>
      <c r="EH2309" s="13"/>
      <c r="EI2309" s="13"/>
      <c r="EJ2309" s="13"/>
      <c r="EK2309" s="13"/>
      <c r="EL2309" s="13"/>
      <c r="EM2309" s="13"/>
      <c r="EN2309" s="13"/>
      <c r="EO2309" s="13"/>
      <c r="EP2309" s="13"/>
      <c r="EQ2309" s="13"/>
      <c r="ER2309" s="13"/>
      <c r="ES2309" s="13"/>
      <c r="ET2309" s="13"/>
      <c r="EU2309" s="13"/>
      <c r="EV2309" s="13"/>
      <c r="EW2309" s="13"/>
      <c r="EX2309" s="13"/>
      <c r="EY2309" s="13"/>
      <c r="EZ2309" s="13"/>
      <c r="FA2309" s="13"/>
      <c r="FB2309" s="13"/>
      <c r="FC2309" s="13"/>
      <c r="FD2309" s="13"/>
      <c r="FE2309" s="13"/>
      <c r="FF2309" s="13"/>
      <c r="FG2309" s="13"/>
      <c r="FH2309" s="13"/>
      <c r="FI2309" s="13"/>
      <c r="FJ2309" s="13"/>
      <c r="FK2309" s="13"/>
      <c r="FL2309" s="13"/>
      <c r="FM2309" s="13"/>
      <c r="FN2309" s="13"/>
      <c r="FO2309" s="13"/>
      <c r="FP2309" s="13"/>
      <c r="FQ2309" s="13"/>
      <c r="FR2309" s="13"/>
      <c r="FS2309" s="13"/>
      <c r="FT2309" s="13"/>
      <c r="FU2309" s="13"/>
      <c r="FV2309" s="13"/>
      <c r="FW2309" s="13"/>
      <c r="FX2309" s="13"/>
      <c r="FY2309" s="13"/>
      <c r="FZ2309" s="13"/>
      <c r="GA2309" s="13"/>
      <c r="GB2309" s="13"/>
      <c r="GC2309" s="13"/>
      <c r="GD2309" s="13"/>
      <c r="GE2309" s="13"/>
      <c r="GF2309" s="13"/>
      <c r="GG2309" s="13"/>
      <c r="GH2309" s="13"/>
      <c r="GI2309" s="13"/>
      <c r="GJ2309" s="13"/>
      <c r="GK2309" s="13"/>
      <c r="GL2309" s="13"/>
      <c r="GM2309" s="13"/>
      <c r="GN2309" s="13"/>
      <c r="GO2309" s="13"/>
      <c r="GP2309" s="13"/>
      <c r="GQ2309" s="13"/>
      <c r="GR2309" s="13"/>
      <c r="GS2309" s="13"/>
      <c r="GT2309" s="13"/>
      <c r="GU2309" s="13"/>
      <c r="GV2309" s="13"/>
      <c r="GW2309" s="13"/>
      <c r="GX2309" s="13"/>
      <c r="GY2309" s="13"/>
      <c r="GZ2309" s="13"/>
      <c r="HA2309" s="13"/>
      <c r="HB2309" s="13"/>
      <c r="HC2309" s="13"/>
      <c r="HD2309" s="13"/>
      <c r="HE2309" s="13"/>
      <c r="HF2309" s="13"/>
      <c r="HG2309" s="13"/>
      <c r="HH2309" s="13"/>
      <c r="HI2309" s="13"/>
      <c r="HJ2309" s="13"/>
      <c r="HK2309" s="13"/>
      <c r="HL2309" s="13"/>
      <c r="HM2309" s="13"/>
      <c r="HN2309" s="13"/>
      <c r="HO2309" s="13"/>
      <c r="HP2309" s="13"/>
    </row>
    <row r="2310" spans="1:224" s="75" customFormat="1" ht="15.75" x14ac:dyDescent="0.25">
      <c r="A2310" s="22" t="s">
        <v>6064</v>
      </c>
      <c r="B2310" s="51" t="s">
        <v>7070</v>
      </c>
      <c r="C2310" s="52" t="s">
        <v>6072</v>
      </c>
      <c r="D2310" s="22"/>
      <c r="E2310" s="22" t="s">
        <v>3147</v>
      </c>
      <c r="F2310" s="22" t="s">
        <v>3222</v>
      </c>
      <c r="G2310" s="25">
        <v>200</v>
      </c>
      <c r="H2310" s="7"/>
      <c r="I2310" s="3">
        <f t="shared" si="85"/>
        <v>0</v>
      </c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  <c r="AH2310" s="13"/>
      <c r="AI2310" s="13"/>
      <c r="AJ2310" s="13"/>
      <c r="AK2310" s="13"/>
      <c r="AL2310" s="13"/>
      <c r="AM2310" s="13"/>
      <c r="AN2310" s="13"/>
      <c r="AO2310" s="13"/>
      <c r="AP2310" s="13"/>
      <c r="AQ2310" s="13"/>
      <c r="AR2310" s="13"/>
      <c r="AS2310" s="13"/>
      <c r="AT2310" s="13"/>
      <c r="AU2310" s="13"/>
      <c r="AV2310" s="13"/>
      <c r="AW2310" s="13"/>
      <c r="AX2310" s="13"/>
      <c r="AY2310" s="13"/>
      <c r="AZ2310" s="13"/>
      <c r="BA2310" s="13"/>
      <c r="BB2310" s="13"/>
      <c r="BC2310" s="13"/>
      <c r="BD2310" s="13"/>
      <c r="BE2310" s="13"/>
      <c r="BF2310" s="13"/>
      <c r="BG2310" s="13"/>
      <c r="BH2310" s="13"/>
      <c r="BI2310" s="13"/>
      <c r="BJ2310" s="13"/>
      <c r="BK2310" s="13"/>
      <c r="BL2310" s="13"/>
      <c r="BM2310" s="13"/>
      <c r="BN2310" s="13"/>
      <c r="BO2310" s="13"/>
      <c r="BP2310" s="13"/>
      <c r="BQ2310" s="13"/>
      <c r="BR2310" s="13"/>
      <c r="BS2310" s="13"/>
      <c r="BT2310" s="13"/>
      <c r="BU2310" s="13"/>
      <c r="BV2310" s="13"/>
      <c r="BW2310" s="13"/>
      <c r="BX2310" s="13"/>
      <c r="BY2310" s="13"/>
      <c r="BZ2310" s="13"/>
      <c r="CA2310" s="13"/>
      <c r="CB2310" s="13"/>
      <c r="CC2310" s="13"/>
      <c r="CD2310" s="13"/>
      <c r="CE2310" s="13"/>
      <c r="CF2310" s="13"/>
      <c r="CG2310" s="13"/>
      <c r="CH2310" s="13"/>
      <c r="CI2310" s="13"/>
      <c r="CJ2310" s="13"/>
      <c r="CK2310" s="13"/>
      <c r="CL2310" s="13"/>
      <c r="CM2310" s="13"/>
      <c r="CN2310" s="13"/>
      <c r="CO2310" s="13"/>
      <c r="CP2310" s="13"/>
      <c r="CQ2310" s="13"/>
      <c r="CR2310" s="13"/>
      <c r="CS2310" s="13"/>
      <c r="CT2310" s="13"/>
      <c r="CU2310" s="13"/>
      <c r="CV2310" s="13"/>
      <c r="CW2310" s="13"/>
      <c r="CX2310" s="13"/>
      <c r="CY2310" s="13"/>
      <c r="CZ2310" s="13"/>
      <c r="DA2310" s="13"/>
      <c r="DB2310" s="13"/>
      <c r="DC2310" s="13"/>
      <c r="DD2310" s="13"/>
      <c r="DE2310" s="13"/>
      <c r="DF2310" s="13"/>
      <c r="DG2310" s="13"/>
      <c r="DH2310" s="13"/>
      <c r="DI2310" s="13"/>
      <c r="DJ2310" s="13"/>
      <c r="DK2310" s="13"/>
      <c r="DL2310" s="13"/>
      <c r="DM2310" s="13"/>
      <c r="DN2310" s="13"/>
      <c r="DO2310" s="13"/>
      <c r="DP2310" s="13"/>
      <c r="DQ2310" s="13"/>
      <c r="DR2310" s="13"/>
      <c r="DS2310" s="13"/>
      <c r="DT2310" s="13"/>
      <c r="DU2310" s="13"/>
      <c r="DV2310" s="13"/>
      <c r="DW2310" s="13"/>
      <c r="DX2310" s="13"/>
      <c r="DY2310" s="13"/>
      <c r="DZ2310" s="13"/>
      <c r="EA2310" s="13"/>
      <c r="EB2310" s="13"/>
      <c r="EC2310" s="13"/>
      <c r="ED2310" s="13"/>
      <c r="EE2310" s="13"/>
      <c r="EF2310" s="13"/>
      <c r="EG2310" s="13"/>
      <c r="EH2310" s="13"/>
      <c r="EI2310" s="13"/>
      <c r="EJ2310" s="13"/>
      <c r="EK2310" s="13"/>
      <c r="EL2310" s="13"/>
      <c r="EM2310" s="13"/>
      <c r="EN2310" s="13"/>
      <c r="EO2310" s="13"/>
      <c r="EP2310" s="13"/>
      <c r="EQ2310" s="13"/>
      <c r="ER2310" s="13"/>
      <c r="ES2310" s="13"/>
      <c r="ET2310" s="13"/>
      <c r="EU2310" s="13"/>
      <c r="EV2310" s="13"/>
      <c r="EW2310" s="13"/>
      <c r="EX2310" s="13"/>
      <c r="EY2310" s="13"/>
      <c r="EZ2310" s="13"/>
      <c r="FA2310" s="13"/>
      <c r="FB2310" s="13"/>
      <c r="FC2310" s="13"/>
      <c r="FD2310" s="13"/>
      <c r="FE2310" s="13"/>
      <c r="FF2310" s="13"/>
      <c r="FG2310" s="13"/>
      <c r="FH2310" s="13"/>
      <c r="FI2310" s="13"/>
      <c r="FJ2310" s="13"/>
      <c r="FK2310" s="13"/>
      <c r="FL2310" s="13"/>
      <c r="FM2310" s="13"/>
      <c r="FN2310" s="13"/>
      <c r="FO2310" s="13"/>
      <c r="FP2310" s="13"/>
      <c r="FQ2310" s="13"/>
      <c r="FR2310" s="13"/>
      <c r="FS2310" s="13"/>
      <c r="FT2310" s="13"/>
      <c r="FU2310" s="13"/>
      <c r="FV2310" s="13"/>
      <c r="FW2310" s="13"/>
      <c r="FX2310" s="13"/>
      <c r="FY2310" s="13"/>
      <c r="FZ2310" s="13"/>
      <c r="GA2310" s="13"/>
      <c r="GB2310" s="13"/>
      <c r="GC2310" s="13"/>
      <c r="GD2310" s="13"/>
      <c r="GE2310" s="13"/>
      <c r="GF2310" s="13"/>
      <c r="GG2310" s="13"/>
      <c r="GH2310" s="13"/>
      <c r="GI2310" s="13"/>
      <c r="GJ2310" s="13"/>
      <c r="GK2310" s="13"/>
      <c r="GL2310" s="13"/>
      <c r="GM2310" s="13"/>
      <c r="GN2310" s="13"/>
      <c r="GO2310" s="13"/>
      <c r="GP2310" s="13"/>
      <c r="GQ2310" s="13"/>
      <c r="GR2310" s="13"/>
      <c r="GS2310" s="13"/>
      <c r="GT2310" s="13"/>
      <c r="GU2310" s="13"/>
      <c r="GV2310" s="13"/>
      <c r="GW2310" s="13"/>
      <c r="GX2310" s="13"/>
      <c r="GY2310" s="13"/>
      <c r="GZ2310" s="13"/>
      <c r="HA2310" s="13"/>
      <c r="HB2310" s="13"/>
      <c r="HC2310" s="13"/>
      <c r="HD2310" s="13"/>
      <c r="HE2310" s="13"/>
      <c r="HF2310" s="13"/>
      <c r="HG2310" s="13"/>
      <c r="HH2310" s="13"/>
      <c r="HI2310" s="13"/>
      <c r="HJ2310" s="13"/>
      <c r="HK2310" s="13"/>
      <c r="HL2310" s="13"/>
      <c r="HM2310" s="13"/>
      <c r="HN2310" s="13"/>
      <c r="HO2310" s="13"/>
      <c r="HP2310" s="13"/>
    </row>
    <row r="2311" spans="1:224" s="75" customFormat="1" ht="15.75" x14ac:dyDescent="0.25">
      <c r="A2311" s="22" t="s">
        <v>5330</v>
      </c>
      <c r="B2311" s="51" t="s">
        <v>7070</v>
      </c>
      <c r="C2311" s="52" t="s">
        <v>3234</v>
      </c>
      <c r="D2311" s="22"/>
      <c r="E2311" s="22" t="s">
        <v>6026</v>
      </c>
      <c r="F2311" s="22" t="s">
        <v>3435</v>
      </c>
      <c r="G2311" s="25">
        <v>240</v>
      </c>
      <c r="H2311" s="7"/>
      <c r="I2311" s="3">
        <f t="shared" si="85"/>
        <v>0</v>
      </c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  <c r="AH2311" s="13"/>
      <c r="AI2311" s="13"/>
      <c r="AJ2311" s="13"/>
      <c r="AK2311" s="13"/>
      <c r="AL2311" s="13"/>
      <c r="AM2311" s="13"/>
      <c r="AN2311" s="13"/>
      <c r="AO2311" s="13"/>
      <c r="AP2311" s="13"/>
      <c r="AQ2311" s="13"/>
      <c r="AR2311" s="13"/>
      <c r="AS2311" s="13"/>
      <c r="AT2311" s="13"/>
      <c r="AU2311" s="13"/>
      <c r="AV2311" s="13"/>
      <c r="AW2311" s="13"/>
      <c r="AX2311" s="13"/>
      <c r="AY2311" s="13"/>
      <c r="AZ2311" s="13"/>
      <c r="BA2311" s="13"/>
      <c r="BB2311" s="13"/>
      <c r="BC2311" s="13"/>
      <c r="BD2311" s="13"/>
      <c r="BE2311" s="13"/>
      <c r="BF2311" s="13"/>
      <c r="BG2311" s="13"/>
      <c r="BH2311" s="13"/>
      <c r="BI2311" s="13"/>
      <c r="BJ2311" s="13"/>
      <c r="BK2311" s="13"/>
      <c r="BL2311" s="13"/>
      <c r="BM2311" s="13"/>
      <c r="BN2311" s="13"/>
      <c r="BO2311" s="13"/>
      <c r="BP2311" s="13"/>
      <c r="BQ2311" s="13"/>
      <c r="BR2311" s="13"/>
      <c r="BS2311" s="13"/>
      <c r="BT2311" s="13"/>
      <c r="BU2311" s="13"/>
      <c r="BV2311" s="13"/>
      <c r="BW2311" s="13"/>
      <c r="BX2311" s="13"/>
      <c r="BY2311" s="13"/>
      <c r="BZ2311" s="13"/>
      <c r="CA2311" s="13"/>
      <c r="CB2311" s="13"/>
      <c r="CC2311" s="13"/>
      <c r="CD2311" s="13"/>
      <c r="CE2311" s="13"/>
      <c r="CF2311" s="13"/>
      <c r="CG2311" s="13"/>
      <c r="CH2311" s="13"/>
      <c r="CI2311" s="13"/>
      <c r="CJ2311" s="13"/>
      <c r="CK2311" s="13"/>
      <c r="CL2311" s="13"/>
      <c r="CM2311" s="13"/>
      <c r="CN2311" s="13"/>
      <c r="CO2311" s="13"/>
      <c r="CP2311" s="13"/>
      <c r="CQ2311" s="13"/>
      <c r="CR2311" s="13"/>
      <c r="CS2311" s="13"/>
      <c r="CT2311" s="13"/>
      <c r="CU2311" s="13"/>
      <c r="CV2311" s="13"/>
      <c r="CW2311" s="13"/>
      <c r="CX2311" s="13"/>
      <c r="CY2311" s="13"/>
      <c r="CZ2311" s="13"/>
      <c r="DA2311" s="13"/>
      <c r="DB2311" s="13"/>
      <c r="DC2311" s="13"/>
      <c r="DD2311" s="13"/>
      <c r="DE2311" s="13"/>
      <c r="DF2311" s="13"/>
      <c r="DG2311" s="13"/>
      <c r="DH2311" s="13"/>
      <c r="DI2311" s="13"/>
      <c r="DJ2311" s="13"/>
      <c r="DK2311" s="13"/>
      <c r="DL2311" s="13"/>
      <c r="DM2311" s="13"/>
      <c r="DN2311" s="13"/>
      <c r="DO2311" s="13"/>
      <c r="DP2311" s="13"/>
      <c r="DQ2311" s="13"/>
      <c r="DR2311" s="13"/>
      <c r="DS2311" s="13"/>
      <c r="DT2311" s="13"/>
      <c r="DU2311" s="13"/>
      <c r="DV2311" s="13"/>
      <c r="DW2311" s="13"/>
      <c r="DX2311" s="13"/>
      <c r="DY2311" s="13"/>
      <c r="DZ2311" s="13"/>
      <c r="EA2311" s="13"/>
      <c r="EB2311" s="13"/>
      <c r="EC2311" s="13"/>
      <c r="ED2311" s="13"/>
      <c r="EE2311" s="13"/>
      <c r="EF2311" s="13"/>
      <c r="EG2311" s="13"/>
      <c r="EH2311" s="13"/>
      <c r="EI2311" s="13"/>
      <c r="EJ2311" s="13"/>
      <c r="EK2311" s="13"/>
      <c r="EL2311" s="13"/>
      <c r="EM2311" s="13"/>
      <c r="EN2311" s="13"/>
      <c r="EO2311" s="13"/>
      <c r="EP2311" s="13"/>
      <c r="EQ2311" s="13"/>
      <c r="ER2311" s="13"/>
      <c r="ES2311" s="13"/>
      <c r="ET2311" s="13"/>
      <c r="EU2311" s="13"/>
      <c r="EV2311" s="13"/>
      <c r="EW2311" s="13"/>
      <c r="EX2311" s="13"/>
      <c r="EY2311" s="13"/>
      <c r="EZ2311" s="13"/>
      <c r="FA2311" s="13"/>
      <c r="FB2311" s="13"/>
      <c r="FC2311" s="13"/>
      <c r="FD2311" s="13"/>
      <c r="FE2311" s="13"/>
      <c r="FF2311" s="13"/>
      <c r="FG2311" s="13"/>
      <c r="FH2311" s="13"/>
      <c r="FI2311" s="13"/>
      <c r="FJ2311" s="13"/>
      <c r="FK2311" s="13"/>
      <c r="FL2311" s="13"/>
      <c r="FM2311" s="13"/>
      <c r="FN2311" s="13"/>
      <c r="FO2311" s="13"/>
      <c r="FP2311" s="13"/>
      <c r="FQ2311" s="13"/>
      <c r="FR2311" s="13"/>
      <c r="FS2311" s="13"/>
      <c r="FT2311" s="13"/>
      <c r="FU2311" s="13"/>
      <c r="FV2311" s="13"/>
      <c r="FW2311" s="13"/>
      <c r="FX2311" s="13"/>
      <c r="FY2311" s="13"/>
      <c r="FZ2311" s="13"/>
      <c r="GA2311" s="13"/>
      <c r="GB2311" s="13"/>
      <c r="GC2311" s="13"/>
      <c r="GD2311" s="13"/>
      <c r="GE2311" s="13"/>
      <c r="GF2311" s="13"/>
      <c r="GG2311" s="13"/>
      <c r="GH2311" s="13"/>
      <c r="GI2311" s="13"/>
      <c r="GJ2311" s="13"/>
      <c r="GK2311" s="13"/>
      <c r="GL2311" s="13"/>
      <c r="GM2311" s="13"/>
      <c r="GN2311" s="13"/>
      <c r="GO2311" s="13"/>
      <c r="GP2311" s="13"/>
      <c r="GQ2311" s="13"/>
      <c r="GR2311" s="13"/>
      <c r="GS2311" s="13"/>
      <c r="GT2311" s="13"/>
      <c r="GU2311" s="13"/>
      <c r="GV2311" s="13"/>
      <c r="GW2311" s="13"/>
      <c r="GX2311" s="13"/>
      <c r="GY2311" s="13"/>
      <c r="GZ2311" s="13"/>
      <c r="HA2311" s="13"/>
      <c r="HB2311" s="13"/>
      <c r="HC2311" s="13"/>
      <c r="HD2311" s="13"/>
      <c r="HE2311" s="13"/>
      <c r="HF2311" s="13"/>
      <c r="HG2311" s="13"/>
      <c r="HH2311" s="13"/>
      <c r="HI2311" s="13"/>
      <c r="HJ2311" s="13"/>
      <c r="HK2311" s="13"/>
      <c r="HL2311" s="13"/>
      <c r="HM2311" s="13"/>
      <c r="HN2311" s="13"/>
      <c r="HO2311" s="13"/>
      <c r="HP2311" s="13"/>
    </row>
    <row r="2312" spans="1:224" s="75" customFormat="1" ht="15.75" x14ac:dyDescent="0.25">
      <c r="A2312" s="22" t="s">
        <v>6065</v>
      </c>
      <c r="B2312" s="51" t="s">
        <v>7070</v>
      </c>
      <c r="C2312" s="52" t="s">
        <v>3223</v>
      </c>
      <c r="D2312" s="22"/>
      <c r="E2312" s="22" t="s">
        <v>360</v>
      </c>
      <c r="F2312" s="22" t="s">
        <v>3222</v>
      </c>
      <c r="G2312" s="25">
        <v>300</v>
      </c>
      <c r="H2312" s="7"/>
      <c r="I2312" s="3">
        <f t="shared" ref="I2312:I2320" si="86">G2312*H2312</f>
        <v>0</v>
      </c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3"/>
      <c r="AH2312" s="13"/>
      <c r="AI2312" s="13"/>
      <c r="AJ2312" s="13"/>
      <c r="AK2312" s="13"/>
      <c r="AL2312" s="13"/>
      <c r="AM2312" s="13"/>
      <c r="AN2312" s="13"/>
      <c r="AO2312" s="13"/>
      <c r="AP2312" s="13"/>
      <c r="AQ2312" s="13"/>
      <c r="AR2312" s="13"/>
      <c r="AS2312" s="13"/>
      <c r="AT2312" s="13"/>
      <c r="AU2312" s="13"/>
      <c r="AV2312" s="13"/>
      <c r="AW2312" s="13"/>
      <c r="AX2312" s="13"/>
      <c r="AY2312" s="13"/>
      <c r="AZ2312" s="13"/>
      <c r="BA2312" s="13"/>
      <c r="BB2312" s="13"/>
      <c r="BC2312" s="13"/>
      <c r="BD2312" s="13"/>
      <c r="BE2312" s="13"/>
      <c r="BF2312" s="13"/>
      <c r="BG2312" s="13"/>
      <c r="BH2312" s="13"/>
      <c r="BI2312" s="13"/>
      <c r="BJ2312" s="13"/>
      <c r="BK2312" s="13"/>
      <c r="BL2312" s="13"/>
      <c r="BM2312" s="13"/>
      <c r="BN2312" s="13"/>
      <c r="BO2312" s="13"/>
      <c r="BP2312" s="13"/>
      <c r="BQ2312" s="13"/>
      <c r="BR2312" s="13"/>
      <c r="BS2312" s="13"/>
      <c r="BT2312" s="13"/>
      <c r="BU2312" s="13"/>
      <c r="BV2312" s="13"/>
      <c r="BW2312" s="13"/>
      <c r="BX2312" s="13"/>
      <c r="BY2312" s="13"/>
      <c r="BZ2312" s="13"/>
      <c r="CA2312" s="13"/>
      <c r="CB2312" s="13"/>
      <c r="CC2312" s="13"/>
      <c r="CD2312" s="13"/>
      <c r="CE2312" s="13"/>
      <c r="CF2312" s="13"/>
      <c r="CG2312" s="13"/>
      <c r="CH2312" s="13"/>
      <c r="CI2312" s="13"/>
      <c r="CJ2312" s="13"/>
      <c r="CK2312" s="13"/>
      <c r="CL2312" s="13"/>
      <c r="CM2312" s="13"/>
      <c r="CN2312" s="13"/>
      <c r="CO2312" s="13"/>
      <c r="CP2312" s="13"/>
      <c r="CQ2312" s="13"/>
      <c r="CR2312" s="13"/>
      <c r="CS2312" s="13"/>
      <c r="CT2312" s="13"/>
      <c r="CU2312" s="13"/>
      <c r="CV2312" s="13"/>
      <c r="CW2312" s="13"/>
      <c r="CX2312" s="13"/>
      <c r="CY2312" s="13"/>
      <c r="CZ2312" s="13"/>
      <c r="DA2312" s="13"/>
      <c r="DB2312" s="13"/>
      <c r="DC2312" s="13"/>
      <c r="DD2312" s="13"/>
      <c r="DE2312" s="13"/>
      <c r="DF2312" s="13"/>
      <c r="DG2312" s="13"/>
      <c r="DH2312" s="13"/>
      <c r="DI2312" s="13"/>
      <c r="DJ2312" s="13"/>
      <c r="DK2312" s="13"/>
      <c r="DL2312" s="13"/>
      <c r="DM2312" s="13"/>
      <c r="DN2312" s="13"/>
      <c r="DO2312" s="13"/>
      <c r="DP2312" s="13"/>
      <c r="DQ2312" s="13"/>
      <c r="DR2312" s="13"/>
      <c r="DS2312" s="13"/>
      <c r="DT2312" s="13"/>
      <c r="DU2312" s="13"/>
      <c r="DV2312" s="13"/>
      <c r="DW2312" s="13"/>
      <c r="DX2312" s="13"/>
      <c r="DY2312" s="13"/>
      <c r="DZ2312" s="13"/>
      <c r="EA2312" s="13"/>
      <c r="EB2312" s="13"/>
      <c r="EC2312" s="13"/>
      <c r="ED2312" s="13"/>
      <c r="EE2312" s="13"/>
      <c r="EF2312" s="13"/>
      <c r="EG2312" s="13"/>
      <c r="EH2312" s="13"/>
      <c r="EI2312" s="13"/>
      <c r="EJ2312" s="13"/>
      <c r="EK2312" s="13"/>
      <c r="EL2312" s="13"/>
      <c r="EM2312" s="13"/>
      <c r="EN2312" s="13"/>
      <c r="EO2312" s="13"/>
      <c r="EP2312" s="13"/>
      <c r="EQ2312" s="13"/>
      <c r="ER2312" s="13"/>
      <c r="ES2312" s="13"/>
      <c r="ET2312" s="13"/>
      <c r="EU2312" s="13"/>
      <c r="EV2312" s="13"/>
      <c r="EW2312" s="13"/>
      <c r="EX2312" s="13"/>
      <c r="EY2312" s="13"/>
      <c r="EZ2312" s="13"/>
      <c r="FA2312" s="13"/>
      <c r="FB2312" s="13"/>
      <c r="FC2312" s="13"/>
      <c r="FD2312" s="13"/>
      <c r="FE2312" s="13"/>
      <c r="FF2312" s="13"/>
      <c r="FG2312" s="13"/>
      <c r="FH2312" s="13"/>
      <c r="FI2312" s="13"/>
      <c r="FJ2312" s="13"/>
      <c r="FK2312" s="13"/>
      <c r="FL2312" s="13"/>
      <c r="FM2312" s="13"/>
      <c r="FN2312" s="13"/>
      <c r="FO2312" s="13"/>
      <c r="FP2312" s="13"/>
      <c r="FQ2312" s="13"/>
      <c r="FR2312" s="13"/>
      <c r="FS2312" s="13"/>
      <c r="FT2312" s="13"/>
      <c r="FU2312" s="13"/>
      <c r="FV2312" s="13"/>
      <c r="FW2312" s="13"/>
      <c r="FX2312" s="13"/>
      <c r="FY2312" s="13"/>
      <c r="FZ2312" s="13"/>
      <c r="GA2312" s="13"/>
      <c r="GB2312" s="13"/>
      <c r="GC2312" s="13"/>
      <c r="GD2312" s="13"/>
      <c r="GE2312" s="13"/>
      <c r="GF2312" s="13"/>
      <c r="GG2312" s="13"/>
      <c r="GH2312" s="13"/>
      <c r="GI2312" s="13"/>
      <c r="GJ2312" s="13"/>
      <c r="GK2312" s="13"/>
      <c r="GL2312" s="13"/>
      <c r="GM2312" s="13"/>
      <c r="GN2312" s="13"/>
      <c r="GO2312" s="13"/>
      <c r="GP2312" s="13"/>
      <c r="GQ2312" s="13"/>
      <c r="GR2312" s="13"/>
      <c r="GS2312" s="13"/>
      <c r="GT2312" s="13"/>
      <c r="GU2312" s="13"/>
      <c r="GV2312" s="13"/>
      <c r="GW2312" s="13"/>
      <c r="GX2312" s="13"/>
      <c r="GY2312" s="13"/>
      <c r="GZ2312" s="13"/>
      <c r="HA2312" s="13"/>
      <c r="HB2312" s="13"/>
      <c r="HC2312" s="13"/>
      <c r="HD2312" s="13"/>
      <c r="HE2312" s="13"/>
      <c r="HF2312" s="13"/>
      <c r="HG2312" s="13"/>
      <c r="HH2312" s="13"/>
      <c r="HI2312" s="13"/>
      <c r="HJ2312" s="13"/>
      <c r="HK2312" s="13"/>
      <c r="HL2312" s="13"/>
      <c r="HM2312" s="13"/>
      <c r="HN2312" s="13"/>
      <c r="HO2312" s="13"/>
      <c r="HP2312" s="13"/>
    </row>
    <row r="2313" spans="1:224" s="75" customFormat="1" ht="15.75" x14ac:dyDescent="0.25">
      <c r="A2313" s="22" t="s">
        <v>6066</v>
      </c>
      <c r="B2313" s="51" t="s">
        <v>7070</v>
      </c>
      <c r="C2313" s="52" t="s">
        <v>3223</v>
      </c>
      <c r="D2313" s="22"/>
      <c r="E2313" s="22" t="s">
        <v>362</v>
      </c>
      <c r="F2313" s="22" t="s">
        <v>3304</v>
      </c>
      <c r="G2313" s="25">
        <v>353</v>
      </c>
      <c r="H2313" s="7"/>
      <c r="I2313" s="3">
        <f t="shared" si="86"/>
        <v>0</v>
      </c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  <c r="AH2313" s="13"/>
      <c r="AI2313" s="13"/>
      <c r="AJ2313" s="13"/>
      <c r="AK2313" s="13"/>
      <c r="AL2313" s="13"/>
      <c r="AM2313" s="13"/>
      <c r="AN2313" s="13"/>
      <c r="AO2313" s="13"/>
      <c r="AP2313" s="13"/>
      <c r="AQ2313" s="13"/>
      <c r="AR2313" s="13"/>
      <c r="AS2313" s="13"/>
      <c r="AT2313" s="13"/>
      <c r="AU2313" s="13"/>
      <c r="AV2313" s="13"/>
      <c r="AW2313" s="13"/>
      <c r="AX2313" s="13"/>
      <c r="AY2313" s="13"/>
      <c r="AZ2313" s="13"/>
      <c r="BA2313" s="13"/>
      <c r="BB2313" s="13"/>
      <c r="BC2313" s="13"/>
      <c r="BD2313" s="13"/>
      <c r="BE2313" s="13"/>
      <c r="BF2313" s="13"/>
      <c r="BG2313" s="13"/>
      <c r="BH2313" s="13"/>
      <c r="BI2313" s="13"/>
      <c r="BJ2313" s="13"/>
      <c r="BK2313" s="13"/>
      <c r="BL2313" s="13"/>
      <c r="BM2313" s="13"/>
      <c r="BN2313" s="13"/>
      <c r="BO2313" s="13"/>
      <c r="BP2313" s="13"/>
      <c r="BQ2313" s="13"/>
      <c r="BR2313" s="13"/>
      <c r="BS2313" s="13"/>
      <c r="BT2313" s="13"/>
      <c r="BU2313" s="13"/>
      <c r="BV2313" s="13"/>
      <c r="BW2313" s="13"/>
      <c r="BX2313" s="13"/>
      <c r="BY2313" s="13"/>
      <c r="BZ2313" s="13"/>
      <c r="CA2313" s="13"/>
      <c r="CB2313" s="13"/>
      <c r="CC2313" s="13"/>
      <c r="CD2313" s="13"/>
      <c r="CE2313" s="13"/>
      <c r="CF2313" s="13"/>
      <c r="CG2313" s="13"/>
      <c r="CH2313" s="13"/>
      <c r="CI2313" s="13"/>
      <c r="CJ2313" s="13"/>
      <c r="CK2313" s="13"/>
      <c r="CL2313" s="13"/>
      <c r="CM2313" s="13"/>
      <c r="CN2313" s="13"/>
      <c r="CO2313" s="13"/>
      <c r="CP2313" s="13"/>
      <c r="CQ2313" s="13"/>
      <c r="CR2313" s="13"/>
      <c r="CS2313" s="13"/>
      <c r="CT2313" s="13"/>
      <c r="CU2313" s="13"/>
      <c r="CV2313" s="13"/>
      <c r="CW2313" s="13"/>
      <c r="CX2313" s="13"/>
      <c r="CY2313" s="13"/>
      <c r="CZ2313" s="13"/>
      <c r="DA2313" s="13"/>
      <c r="DB2313" s="13"/>
      <c r="DC2313" s="13"/>
      <c r="DD2313" s="13"/>
      <c r="DE2313" s="13"/>
      <c r="DF2313" s="13"/>
      <c r="DG2313" s="13"/>
      <c r="DH2313" s="13"/>
      <c r="DI2313" s="13"/>
      <c r="DJ2313" s="13"/>
      <c r="DK2313" s="13"/>
      <c r="DL2313" s="13"/>
      <c r="DM2313" s="13"/>
      <c r="DN2313" s="13"/>
      <c r="DO2313" s="13"/>
      <c r="DP2313" s="13"/>
      <c r="DQ2313" s="13"/>
      <c r="DR2313" s="13"/>
      <c r="DS2313" s="13"/>
      <c r="DT2313" s="13"/>
      <c r="DU2313" s="13"/>
      <c r="DV2313" s="13"/>
      <c r="DW2313" s="13"/>
      <c r="DX2313" s="13"/>
      <c r="DY2313" s="13"/>
      <c r="DZ2313" s="13"/>
      <c r="EA2313" s="13"/>
      <c r="EB2313" s="13"/>
      <c r="EC2313" s="13"/>
      <c r="ED2313" s="13"/>
      <c r="EE2313" s="13"/>
      <c r="EF2313" s="13"/>
      <c r="EG2313" s="13"/>
      <c r="EH2313" s="13"/>
      <c r="EI2313" s="13"/>
      <c r="EJ2313" s="13"/>
      <c r="EK2313" s="13"/>
      <c r="EL2313" s="13"/>
      <c r="EM2313" s="13"/>
      <c r="EN2313" s="13"/>
      <c r="EO2313" s="13"/>
      <c r="EP2313" s="13"/>
      <c r="EQ2313" s="13"/>
      <c r="ER2313" s="13"/>
      <c r="ES2313" s="13"/>
      <c r="ET2313" s="13"/>
      <c r="EU2313" s="13"/>
      <c r="EV2313" s="13"/>
      <c r="EW2313" s="13"/>
      <c r="EX2313" s="13"/>
      <c r="EY2313" s="13"/>
      <c r="EZ2313" s="13"/>
      <c r="FA2313" s="13"/>
      <c r="FB2313" s="13"/>
      <c r="FC2313" s="13"/>
      <c r="FD2313" s="13"/>
      <c r="FE2313" s="13"/>
      <c r="FF2313" s="13"/>
      <c r="FG2313" s="13"/>
      <c r="FH2313" s="13"/>
      <c r="FI2313" s="13"/>
      <c r="FJ2313" s="13"/>
      <c r="FK2313" s="13"/>
      <c r="FL2313" s="13"/>
      <c r="FM2313" s="13"/>
      <c r="FN2313" s="13"/>
      <c r="FO2313" s="13"/>
      <c r="FP2313" s="13"/>
      <c r="FQ2313" s="13"/>
      <c r="FR2313" s="13"/>
      <c r="FS2313" s="13"/>
      <c r="FT2313" s="13"/>
      <c r="FU2313" s="13"/>
      <c r="FV2313" s="13"/>
      <c r="FW2313" s="13"/>
      <c r="FX2313" s="13"/>
      <c r="FY2313" s="13"/>
      <c r="FZ2313" s="13"/>
      <c r="GA2313" s="13"/>
      <c r="GB2313" s="13"/>
      <c r="GC2313" s="13"/>
      <c r="GD2313" s="13"/>
      <c r="GE2313" s="13"/>
      <c r="GF2313" s="13"/>
      <c r="GG2313" s="13"/>
      <c r="GH2313" s="13"/>
      <c r="GI2313" s="13"/>
      <c r="GJ2313" s="13"/>
      <c r="GK2313" s="13"/>
      <c r="GL2313" s="13"/>
      <c r="GM2313" s="13"/>
      <c r="GN2313" s="13"/>
      <c r="GO2313" s="13"/>
      <c r="GP2313" s="13"/>
      <c r="GQ2313" s="13"/>
      <c r="GR2313" s="13"/>
      <c r="GS2313" s="13"/>
      <c r="GT2313" s="13"/>
      <c r="GU2313" s="13"/>
      <c r="GV2313" s="13"/>
      <c r="GW2313" s="13"/>
      <c r="GX2313" s="13"/>
      <c r="GY2313" s="13"/>
      <c r="GZ2313" s="13"/>
      <c r="HA2313" s="13"/>
      <c r="HB2313" s="13"/>
      <c r="HC2313" s="13"/>
      <c r="HD2313" s="13"/>
      <c r="HE2313" s="13"/>
      <c r="HF2313" s="13"/>
      <c r="HG2313" s="13"/>
      <c r="HH2313" s="13"/>
      <c r="HI2313" s="13"/>
      <c r="HJ2313" s="13"/>
      <c r="HK2313" s="13"/>
      <c r="HL2313" s="13"/>
      <c r="HM2313" s="13"/>
      <c r="HN2313" s="13"/>
      <c r="HO2313" s="13"/>
      <c r="HP2313" s="13"/>
    </row>
    <row r="2314" spans="1:224" s="75" customFormat="1" ht="15.75" x14ac:dyDescent="0.25">
      <c r="A2314" s="22" t="s">
        <v>6067</v>
      </c>
      <c r="B2314" s="51" t="s">
        <v>7070</v>
      </c>
      <c r="C2314" s="52" t="s">
        <v>3223</v>
      </c>
      <c r="D2314" s="22"/>
      <c r="E2314" s="22" t="s">
        <v>364</v>
      </c>
      <c r="F2314" s="22" t="s">
        <v>3273</v>
      </c>
      <c r="G2314" s="25">
        <v>400</v>
      </c>
      <c r="H2314" s="7"/>
      <c r="I2314" s="3">
        <f t="shared" si="86"/>
        <v>0</v>
      </c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  <c r="AH2314" s="13"/>
      <c r="AI2314" s="13"/>
      <c r="AJ2314" s="13"/>
      <c r="AK2314" s="13"/>
      <c r="AL2314" s="13"/>
      <c r="AM2314" s="13"/>
      <c r="AN2314" s="13"/>
      <c r="AO2314" s="13"/>
      <c r="AP2314" s="13"/>
      <c r="AQ2314" s="13"/>
      <c r="AR2314" s="13"/>
      <c r="AS2314" s="13"/>
      <c r="AT2314" s="13"/>
      <c r="AU2314" s="13"/>
      <c r="AV2314" s="13"/>
      <c r="AW2314" s="13"/>
      <c r="AX2314" s="13"/>
      <c r="AY2314" s="13"/>
      <c r="AZ2314" s="13"/>
      <c r="BA2314" s="13"/>
      <c r="BB2314" s="13"/>
      <c r="BC2314" s="13"/>
      <c r="BD2314" s="13"/>
      <c r="BE2314" s="13"/>
      <c r="BF2314" s="13"/>
      <c r="BG2314" s="13"/>
      <c r="BH2314" s="13"/>
      <c r="BI2314" s="13"/>
      <c r="BJ2314" s="13"/>
      <c r="BK2314" s="13"/>
      <c r="BL2314" s="13"/>
      <c r="BM2314" s="13"/>
      <c r="BN2314" s="13"/>
      <c r="BO2314" s="13"/>
      <c r="BP2314" s="13"/>
      <c r="BQ2314" s="13"/>
      <c r="BR2314" s="13"/>
      <c r="BS2314" s="13"/>
      <c r="BT2314" s="13"/>
      <c r="BU2314" s="13"/>
      <c r="BV2314" s="13"/>
      <c r="BW2314" s="13"/>
      <c r="BX2314" s="13"/>
      <c r="BY2314" s="13"/>
      <c r="BZ2314" s="13"/>
      <c r="CA2314" s="13"/>
      <c r="CB2314" s="13"/>
      <c r="CC2314" s="13"/>
      <c r="CD2314" s="13"/>
      <c r="CE2314" s="13"/>
      <c r="CF2314" s="13"/>
      <c r="CG2314" s="13"/>
      <c r="CH2314" s="13"/>
      <c r="CI2314" s="13"/>
      <c r="CJ2314" s="13"/>
      <c r="CK2314" s="13"/>
      <c r="CL2314" s="13"/>
      <c r="CM2314" s="13"/>
      <c r="CN2314" s="13"/>
      <c r="CO2314" s="13"/>
      <c r="CP2314" s="13"/>
      <c r="CQ2314" s="13"/>
      <c r="CR2314" s="13"/>
      <c r="CS2314" s="13"/>
      <c r="CT2314" s="13"/>
      <c r="CU2314" s="13"/>
      <c r="CV2314" s="13"/>
      <c r="CW2314" s="13"/>
      <c r="CX2314" s="13"/>
      <c r="CY2314" s="13"/>
      <c r="CZ2314" s="13"/>
      <c r="DA2314" s="13"/>
      <c r="DB2314" s="13"/>
      <c r="DC2314" s="13"/>
      <c r="DD2314" s="13"/>
      <c r="DE2314" s="13"/>
      <c r="DF2314" s="13"/>
      <c r="DG2314" s="13"/>
      <c r="DH2314" s="13"/>
      <c r="DI2314" s="13"/>
      <c r="DJ2314" s="13"/>
      <c r="DK2314" s="13"/>
      <c r="DL2314" s="13"/>
      <c r="DM2314" s="13"/>
      <c r="DN2314" s="13"/>
      <c r="DO2314" s="13"/>
      <c r="DP2314" s="13"/>
      <c r="DQ2314" s="13"/>
      <c r="DR2314" s="13"/>
      <c r="DS2314" s="13"/>
      <c r="DT2314" s="13"/>
      <c r="DU2314" s="13"/>
      <c r="DV2314" s="13"/>
      <c r="DW2314" s="13"/>
      <c r="DX2314" s="13"/>
      <c r="DY2314" s="13"/>
      <c r="DZ2314" s="13"/>
      <c r="EA2314" s="13"/>
      <c r="EB2314" s="13"/>
      <c r="EC2314" s="13"/>
      <c r="ED2314" s="13"/>
      <c r="EE2314" s="13"/>
      <c r="EF2314" s="13"/>
      <c r="EG2314" s="13"/>
      <c r="EH2314" s="13"/>
      <c r="EI2314" s="13"/>
      <c r="EJ2314" s="13"/>
      <c r="EK2314" s="13"/>
      <c r="EL2314" s="13"/>
      <c r="EM2314" s="13"/>
      <c r="EN2314" s="13"/>
      <c r="EO2314" s="13"/>
      <c r="EP2314" s="13"/>
      <c r="EQ2314" s="13"/>
      <c r="ER2314" s="13"/>
      <c r="ES2314" s="13"/>
      <c r="ET2314" s="13"/>
      <c r="EU2314" s="13"/>
      <c r="EV2314" s="13"/>
      <c r="EW2314" s="13"/>
      <c r="EX2314" s="13"/>
      <c r="EY2314" s="13"/>
      <c r="EZ2314" s="13"/>
      <c r="FA2314" s="13"/>
      <c r="FB2314" s="13"/>
      <c r="FC2314" s="13"/>
      <c r="FD2314" s="13"/>
      <c r="FE2314" s="13"/>
      <c r="FF2314" s="13"/>
      <c r="FG2314" s="13"/>
      <c r="FH2314" s="13"/>
      <c r="FI2314" s="13"/>
      <c r="FJ2314" s="13"/>
      <c r="FK2314" s="13"/>
      <c r="FL2314" s="13"/>
      <c r="FM2314" s="13"/>
      <c r="FN2314" s="13"/>
      <c r="FO2314" s="13"/>
      <c r="FP2314" s="13"/>
      <c r="FQ2314" s="13"/>
      <c r="FR2314" s="13"/>
      <c r="FS2314" s="13"/>
      <c r="FT2314" s="13"/>
      <c r="FU2314" s="13"/>
      <c r="FV2314" s="13"/>
      <c r="FW2314" s="13"/>
      <c r="FX2314" s="13"/>
      <c r="FY2314" s="13"/>
      <c r="FZ2314" s="13"/>
      <c r="GA2314" s="13"/>
      <c r="GB2314" s="13"/>
      <c r="GC2314" s="13"/>
      <c r="GD2314" s="13"/>
      <c r="GE2314" s="13"/>
      <c r="GF2314" s="13"/>
      <c r="GG2314" s="13"/>
      <c r="GH2314" s="13"/>
      <c r="GI2314" s="13"/>
      <c r="GJ2314" s="13"/>
      <c r="GK2314" s="13"/>
      <c r="GL2314" s="13"/>
      <c r="GM2314" s="13"/>
      <c r="GN2314" s="13"/>
      <c r="GO2314" s="13"/>
      <c r="GP2314" s="13"/>
      <c r="GQ2314" s="13"/>
      <c r="GR2314" s="13"/>
      <c r="GS2314" s="13"/>
      <c r="GT2314" s="13"/>
      <c r="GU2314" s="13"/>
      <c r="GV2314" s="13"/>
      <c r="GW2314" s="13"/>
      <c r="GX2314" s="13"/>
      <c r="GY2314" s="13"/>
      <c r="GZ2314" s="13"/>
      <c r="HA2314" s="13"/>
      <c r="HB2314" s="13"/>
      <c r="HC2314" s="13"/>
      <c r="HD2314" s="13"/>
      <c r="HE2314" s="13"/>
      <c r="HF2314" s="13"/>
      <c r="HG2314" s="13"/>
      <c r="HH2314" s="13"/>
      <c r="HI2314" s="13"/>
      <c r="HJ2314" s="13"/>
      <c r="HK2314" s="13"/>
      <c r="HL2314" s="13"/>
      <c r="HM2314" s="13"/>
      <c r="HN2314" s="13"/>
      <c r="HO2314" s="13"/>
      <c r="HP2314" s="13"/>
    </row>
    <row r="2315" spans="1:224" s="75" customFormat="1" ht="15.75" x14ac:dyDescent="0.25">
      <c r="A2315" s="22" t="s">
        <v>6068</v>
      </c>
      <c r="B2315" s="51" t="s">
        <v>7070</v>
      </c>
      <c r="C2315" s="52" t="s">
        <v>6023</v>
      </c>
      <c r="D2315" s="22"/>
      <c r="E2315" s="22" t="s">
        <v>366</v>
      </c>
      <c r="F2315" s="22" t="s">
        <v>4572</v>
      </c>
      <c r="G2315" s="25">
        <v>500</v>
      </c>
      <c r="H2315" s="7"/>
      <c r="I2315" s="3">
        <f t="shared" si="86"/>
        <v>0</v>
      </c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3"/>
      <c r="AH2315" s="13"/>
      <c r="AI2315" s="13"/>
      <c r="AJ2315" s="13"/>
      <c r="AK2315" s="13"/>
      <c r="AL2315" s="13"/>
      <c r="AM2315" s="13"/>
      <c r="AN2315" s="13"/>
      <c r="AO2315" s="13"/>
      <c r="AP2315" s="13"/>
      <c r="AQ2315" s="13"/>
      <c r="AR2315" s="13"/>
      <c r="AS2315" s="13"/>
      <c r="AT2315" s="13"/>
      <c r="AU2315" s="13"/>
      <c r="AV2315" s="13"/>
      <c r="AW2315" s="13"/>
      <c r="AX2315" s="13"/>
      <c r="AY2315" s="13"/>
      <c r="AZ2315" s="13"/>
      <c r="BA2315" s="13"/>
      <c r="BB2315" s="13"/>
      <c r="BC2315" s="13"/>
      <c r="BD2315" s="13"/>
      <c r="BE2315" s="13"/>
      <c r="BF2315" s="13"/>
      <c r="BG2315" s="13"/>
      <c r="BH2315" s="13"/>
      <c r="BI2315" s="13"/>
      <c r="BJ2315" s="13"/>
      <c r="BK2315" s="13"/>
      <c r="BL2315" s="13"/>
      <c r="BM2315" s="13"/>
      <c r="BN2315" s="13"/>
      <c r="BO2315" s="13"/>
      <c r="BP2315" s="13"/>
      <c r="BQ2315" s="13"/>
      <c r="BR2315" s="13"/>
      <c r="BS2315" s="13"/>
      <c r="BT2315" s="13"/>
      <c r="BU2315" s="13"/>
      <c r="BV2315" s="13"/>
      <c r="BW2315" s="13"/>
      <c r="BX2315" s="13"/>
      <c r="BY2315" s="13"/>
      <c r="BZ2315" s="13"/>
      <c r="CA2315" s="13"/>
      <c r="CB2315" s="13"/>
      <c r="CC2315" s="13"/>
      <c r="CD2315" s="13"/>
      <c r="CE2315" s="13"/>
      <c r="CF2315" s="13"/>
      <c r="CG2315" s="13"/>
      <c r="CH2315" s="13"/>
      <c r="CI2315" s="13"/>
      <c r="CJ2315" s="13"/>
      <c r="CK2315" s="13"/>
      <c r="CL2315" s="13"/>
      <c r="CM2315" s="13"/>
      <c r="CN2315" s="13"/>
      <c r="CO2315" s="13"/>
      <c r="CP2315" s="13"/>
      <c r="CQ2315" s="13"/>
      <c r="CR2315" s="13"/>
      <c r="CS2315" s="13"/>
      <c r="CT2315" s="13"/>
      <c r="CU2315" s="13"/>
      <c r="CV2315" s="13"/>
      <c r="CW2315" s="13"/>
      <c r="CX2315" s="13"/>
      <c r="CY2315" s="13"/>
      <c r="CZ2315" s="13"/>
      <c r="DA2315" s="13"/>
      <c r="DB2315" s="13"/>
      <c r="DC2315" s="13"/>
      <c r="DD2315" s="13"/>
      <c r="DE2315" s="13"/>
      <c r="DF2315" s="13"/>
      <c r="DG2315" s="13"/>
      <c r="DH2315" s="13"/>
      <c r="DI2315" s="13"/>
      <c r="DJ2315" s="13"/>
      <c r="DK2315" s="13"/>
      <c r="DL2315" s="13"/>
      <c r="DM2315" s="13"/>
      <c r="DN2315" s="13"/>
      <c r="DO2315" s="13"/>
      <c r="DP2315" s="13"/>
      <c r="DQ2315" s="13"/>
      <c r="DR2315" s="13"/>
      <c r="DS2315" s="13"/>
      <c r="DT2315" s="13"/>
      <c r="DU2315" s="13"/>
      <c r="DV2315" s="13"/>
      <c r="DW2315" s="13"/>
      <c r="DX2315" s="13"/>
      <c r="DY2315" s="13"/>
      <c r="DZ2315" s="13"/>
      <c r="EA2315" s="13"/>
      <c r="EB2315" s="13"/>
      <c r="EC2315" s="13"/>
      <c r="ED2315" s="13"/>
      <c r="EE2315" s="13"/>
      <c r="EF2315" s="13"/>
      <c r="EG2315" s="13"/>
      <c r="EH2315" s="13"/>
      <c r="EI2315" s="13"/>
      <c r="EJ2315" s="13"/>
      <c r="EK2315" s="13"/>
      <c r="EL2315" s="13"/>
      <c r="EM2315" s="13"/>
      <c r="EN2315" s="13"/>
      <c r="EO2315" s="13"/>
      <c r="EP2315" s="13"/>
      <c r="EQ2315" s="13"/>
      <c r="ER2315" s="13"/>
      <c r="ES2315" s="13"/>
      <c r="ET2315" s="13"/>
      <c r="EU2315" s="13"/>
      <c r="EV2315" s="13"/>
      <c r="EW2315" s="13"/>
      <c r="EX2315" s="13"/>
      <c r="EY2315" s="13"/>
      <c r="EZ2315" s="13"/>
      <c r="FA2315" s="13"/>
      <c r="FB2315" s="13"/>
      <c r="FC2315" s="13"/>
      <c r="FD2315" s="13"/>
      <c r="FE2315" s="13"/>
      <c r="FF2315" s="13"/>
      <c r="FG2315" s="13"/>
      <c r="FH2315" s="13"/>
      <c r="FI2315" s="13"/>
      <c r="FJ2315" s="13"/>
      <c r="FK2315" s="13"/>
      <c r="FL2315" s="13"/>
      <c r="FM2315" s="13"/>
      <c r="FN2315" s="13"/>
      <c r="FO2315" s="13"/>
      <c r="FP2315" s="13"/>
      <c r="FQ2315" s="13"/>
      <c r="FR2315" s="13"/>
      <c r="FS2315" s="13"/>
      <c r="FT2315" s="13"/>
      <c r="FU2315" s="13"/>
      <c r="FV2315" s="13"/>
      <c r="FW2315" s="13"/>
      <c r="FX2315" s="13"/>
      <c r="FY2315" s="13"/>
      <c r="FZ2315" s="13"/>
      <c r="GA2315" s="13"/>
      <c r="GB2315" s="13"/>
      <c r="GC2315" s="13"/>
      <c r="GD2315" s="13"/>
      <c r="GE2315" s="13"/>
      <c r="GF2315" s="13"/>
      <c r="GG2315" s="13"/>
      <c r="GH2315" s="13"/>
      <c r="GI2315" s="13"/>
      <c r="GJ2315" s="13"/>
      <c r="GK2315" s="13"/>
      <c r="GL2315" s="13"/>
      <c r="GM2315" s="13"/>
      <c r="GN2315" s="13"/>
      <c r="GO2315" s="13"/>
      <c r="GP2315" s="13"/>
      <c r="GQ2315" s="13"/>
      <c r="GR2315" s="13"/>
      <c r="GS2315" s="13"/>
      <c r="GT2315" s="13"/>
      <c r="GU2315" s="13"/>
      <c r="GV2315" s="13"/>
      <c r="GW2315" s="13"/>
      <c r="GX2315" s="13"/>
      <c r="GY2315" s="13"/>
      <c r="GZ2315" s="13"/>
      <c r="HA2315" s="13"/>
      <c r="HB2315" s="13"/>
      <c r="HC2315" s="13"/>
      <c r="HD2315" s="13"/>
      <c r="HE2315" s="13"/>
      <c r="HF2315" s="13"/>
      <c r="HG2315" s="13"/>
      <c r="HH2315" s="13"/>
      <c r="HI2315" s="13"/>
      <c r="HJ2315" s="13"/>
      <c r="HK2315" s="13"/>
      <c r="HL2315" s="13"/>
      <c r="HM2315" s="13"/>
      <c r="HN2315" s="13"/>
      <c r="HO2315" s="13"/>
      <c r="HP2315" s="13"/>
    </row>
    <row r="2316" spans="1:224" s="75" customFormat="1" ht="15.75" x14ac:dyDescent="0.25">
      <c r="A2316" s="22" t="s">
        <v>6069</v>
      </c>
      <c r="B2316" s="51" t="s">
        <v>7070</v>
      </c>
      <c r="C2316" s="52" t="s">
        <v>3224</v>
      </c>
      <c r="D2316" s="22"/>
      <c r="E2316" s="22" t="s">
        <v>3148</v>
      </c>
      <c r="F2316" s="22" t="s">
        <v>5262</v>
      </c>
      <c r="G2316" s="25">
        <v>600</v>
      </c>
      <c r="H2316" s="7"/>
      <c r="I2316" s="3">
        <f t="shared" si="86"/>
        <v>0</v>
      </c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  <c r="AH2316" s="13"/>
      <c r="AI2316" s="13"/>
      <c r="AJ2316" s="13"/>
      <c r="AK2316" s="13"/>
      <c r="AL2316" s="13"/>
      <c r="AM2316" s="13"/>
      <c r="AN2316" s="13"/>
      <c r="AO2316" s="13"/>
      <c r="AP2316" s="13"/>
      <c r="AQ2316" s="13"/>
      <c r="AR2316" s="13"/>
      <c r="AS2316" s="13"/>
      <c r="AT2316" s="13"/>
      <c r="AU2316" s="13"/>
      <c r="AV2316" s="13"/>
      <c r="AW2316" s="13"/>
      <c r="AX2316" s="13"/>
      <c r="AY2316" s="13"/>
      <c r="AZ2316" s="13"/>
      <c r="BA2316" s="13"/>
      <c r="BB2316" s="13"/>
      <c r="BC2316" s="13"/>
      <c r="BD2316" s="13"/>
      <c r="BE2316" s="13"/>
      <c r="BF2316" s="13"/>
      <c r="BG2316" s="13"/>
      <c r="BH2316" s="13"/>
      <c r="BI2316" s="13"/>
      <c r="BJ2316" s="13"/>
      <c r="BK2316" s="13"/>
      <c r="BL2316" s="13"/>
      <c r="BM2316" s="13"/>
      <c r="BN2316" s="13"/>
      <c r="BO2316" s="13"/>
      <c r="BP2316" s="13"/>
      <c r="BQ2316" s="13"/>
      <c r="BR2316" s="13"/>
      <c r="BS2316" s="13"/>
      <c r="BT2316" s="13"/>
      <c r="BU2316" s="13"/>
      <c r="BV2316" s="13"/>
      <c r="BW2316" s="13"/>
      <c r="BX2316" s="13"/>
      <c r="BY2316" s="13"/>
      <c r="BZ2316" s="13"/>
      <c r="CA2316" s="13"/>
      <c r="CB2316" s="13"/>
      <c r="CC2316" s="13"/>
      <c r="CD2316" s="13"/>
      <c r="CE2316" s="13"/>
      <c r="CF2316" s="13"/>
      <c r="CG2316" s="13"/>
      <c r="CH2316" s="13"/>
      <c r="CI2316" s="13"/>
      <c r="CJ2316" s="13"/>
      <c r="CK2316" s="13"/>
      <c r="CL2316" s="13"/>
      <c r="CM2316" s="13"/>
      <c r="CN2316" s="13"/>
      <c r="CO2316" s="13"/>
      <c r="CP2316" s="13"/>
      <c r="CQ2316" s="13"/>
      <c r="CR2316" s="13"/>
      <c r="CS2316" s="13"/>
      <c r="CT2316" s="13"/>
      <c r="CU2316" s="13"/>
      <c r="CV2316" s="13"/>
      <c r="CW2316" s="13"/>
      <c r="CX2316" s="13"/>
      <c r="CY2316" s="13"/>
      <c r="CZ2316" s="13"/>
      <c r="DA2316" s="13"/>
      <c r="DB2316" s="13"/>
      <c r="DC2316" s="13"/>
      <c r="DD2316" s="13"/>
      <c r="DE2316" s="13"/>
      <c r="DF2316" s="13"/>
      <c r="DG2316" s="13"/>
      <c r="DH2316" s="13"/>
      <c r="DI2316" s="13"/>
      <c r="DJ2316" s="13"/>
      <c r="DK2316" s="13"/>
      <c r="DL2316" s="13"/>
      <c r="DM2316" s="13"/>
      <c r="DN2316" s="13"/>
      <c r="DO2316" s="13"/>
      <c r="DP2316" s="13"/>
      <c r="DQ2316" s="13"/>
      <c r="DR2316" s="13"/>
      <c r="DS2316" s="13"/>
      <c r="DT2316" s="13"/>
      <c r="DU2316" s="13"/>
      <c r="DV2316" s="13"/>
      <c r="DW2316" s="13"/>
      <c r="DX2316" s="13"/>
      <c r="DY2316" s="13"/>
      <c r="DZ2316" s="13"/>
      <c r="EA2316" s="13"/>
      <c r="EB2316" s="13"/>
      <c r="EC2316" s="13"/>
      <c r="ED2316" s="13"/>
      <c r="EE2316" s="13"/>
      <c r="EF2316" s="13"/>
      <c r="EG2316" s="13"/>
      <c r="EH2316" s="13"/>
      <c r="EI2316" s="13"/>
      <c r="EJ2316" s="13"/>
      <c r="EK2316" s="13"/>
      <c r="EL2316" s="13"/>
      <c r="EM2316" s="13"/>
      <c r="EN2316" s="13"/>
      <c r="EO2316" s="13"/>
      <c r="EP2316" s="13"/>
      <c r="EQ2316" s="13"/>
      <c r="ER2316" s="13"/>
      <c r="ES2316" s="13"/>
      <c r="ET2316" s="13"/>
      <c r="EU2316" s="13"/>
      <c r="EV2316" s="13"/>
      <c r="EW2316" s="13"/>
      <c r="EX2316" s="13"/>
      <c r="EY2316" s="13"/>
      <c r="EZ2316" s="13"/>
      <c r="FA2316" s="13"/>
      <c r="FB2316" s="13"/>
      <c r="FC2316" s="13"/>
      <c r="FD2316" s="13"/>
      <c r="FE2316" s="13"/>
      <c r="FF2316" s="13"/>
      <c r="FG2316" s="13"/>
      <c r="FH2316" s="13"/>
      <c r="FI2316" s="13"/>
      <c r="FJ2316" s="13"/>
      <c r="FK2316" s="13"/>
      <c r="FL2316" s="13"/>
      <c r="FM2316" s="13"/>
      <c r="FN2316" s="13"/>
      <c r="FO2316" s="13"/>
      <c r="FP2316" s="13"/>
      <c r="FQ2316" s="13"/>
      <c r="FR2316" s="13"/>
      <c r="FS2316" s="13"/>
      <c r="FT2316" s="13"/>
      <c r="FU2316" s="13"/>
      <c r="FV2316" s="13"/>
      <c r="FW2316" s="13"/>
      <c r="FX2316" s="13"/>
      <c r="FY2316" s="13"/>
      <c r="FZ2316" s="13"/>
      <c r="GA2316" s="13"/>
      <c r="GB2316" s="13"/>
      <c r="GC2316" s="13"/>
      <c r="GD2316" s="13"/>
      <c r="GE2316" s="13"/>
      <c r="GF2316" s="13"/>
      <c r="GG2316" s="13"/>
      <c r="GH2316" s="13"/>
      <c r="GI2316" s="13"/>
      <c r="GJ2316" s="13"/>
      <c r="GK2316" s="13"/>
      <c r="GL2316" s="13"/>
      <c r="GM2316" s="13"/>
      <c r="GN2316" s="13"/>
      <c r="GO2316" s="13"/>
      <c r="GP2316" s="13"/>
      <c r="GQ2316" s="13"/>
      <c r="GR2316" s="13"/>
      <c r="GS2316" s="13"/>
      <c r="GT2316" s="13"/>
      <c r="GU2316" s="13"/>
      <c r="GV2316" s="13"/>
      <c r="GW2316" s="13"/>
      <c r="GX2316" s="13"/>
      <c r="GY2316" s="13"/>
      <c r="GZ2316" s="13"/>
      <c r="HA2316" s="13"/>
      <c r="HB2316" s="13"/>
      <c r="HC2316" s="13"/>
      <c r="HD2316" s="13"/>
      <c r="HE2316" s="13"/>
      <c r="HF2316" s="13"/>
      <c r="HG2316" s="13"/>
      <c r="HH2316" s="13"/>
      <c r="HI2316" s="13"/>
      <c r="HJ2316" s="13"/>
      <c r="HK2316" s="13"/>
      <c r="HL2316" s="13"/>
      <c r="HM2316" s="13"/>
      <c r="HN2316" s="13"/>
      <c r="HO2316" s="13"/>
      <c r="HP2316" s="13"/>
    </row>
    <row r="2317" spans="1:224" s="75" customFormat="1" ht="15.75" x14ac:dyDescent="0.25">
      <c r="A2317" s="22" t="s">
        <v>6070</v>
      </c>
      <c r="B2317" s="51" t="s">
        <v>7070</v>
      </c>
      <c r="C2317" s="52" t="s">
        <v>6021</v>
      </c>
      <c r="D2317" s="22"/>
      <c r="E2317" s="22" t="s">
        <v>3149</v>
      </c>
      <c r="F2317" s="22" t="s">
        <v>4803</v>
      </c>
      <c r="G2317" s="25">
        <v>700</v>
      </c>
      <c r="H2317" s="7"/>
      <c r="I2317" s="3">
        <f t="shared" si="86"/>
        <v>0</v>
      </c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  <c r="AH2317" s="13"/>
      <c r="AI2317" s="13"/>
      <c r="AJ2317" s="13"/>
      <c r="AK2317" s="13"/>
      <c r="AL2317" s="13"/>
      <c r="AM2317" s="13"/>
      <c r="AN2317" s="13"/>
      <c r="AO2317" s="13"/>
      <c r="AP2317" s="13"/>
      <c r="AQ2317" s="13"/>
      <c r="AR2317" s="13"/>
      <c r="AS2317" s="13"/>
      <c r="AT2317" s="13"/>
      <c r="AU2317" s="13"/>
      <c r="AV2317" s="13"/>
      <c r="AW2317" s="13"/>
      <c r="AX2317" s="13"/>
      <c r="AY2317" s="13"/>
      <c r="AZ2317" s="13"/>
      <c r="BA2317" s="13"/>
      <c r="BB2317" s="13"/>
      <c r="BC2317" s="13"/>
      <c r="BD2317" s="13"/>
      <c r="BE2317" s="13"/>
      <c r="BF2317" s="13"/>
      <c r="BG2317" s="13"/>
      <c r="BH2317" s="13"/>
      <c r="BI2317" s="13"/>
      <c r="BJ2317" s="13"/>
      <c r="BK2317" s="13"/>
      <c r="BL2317" s="13"/>
      <c r="BM2317" s="13"/>
      <c r="BN2317" s="13"/>
      <c r="BO2317" s="13"/>
      <c r="BP2317" s="13"/>
      <c r="BQ2317" s="13"/>
      <c r="BR2317" s="13"/>
      <c r="BS2317" s="13"/>
      <c r="BT2317" s="13"/>
      <c r="BU2317" s="13"/>
      <c r="BV2317" s="13"/>
      <c r="BW2317" s="13"/>
      <c r="BX2317" s="13"/>
      <c r="BY2317" s="13"/>
      <c r="BZ2317" s="13"/>
      <c r="CA2317" s="13"/>
      <c r="CB2317" s="13"/>
      <c r="CC2317" s="13"/>
      <c r="CD2317" s="13"/>
      <c r="CE2317" s="13"/>
      <c r="CF2317" s="13"/>
      <c r="CG2317" s="13"/>
      <c r="CH2317" s="13"/>
      <c r="CI2317" s="13"/>
      <c r="CJ2317" s="13"/>
      <c r="CK2317" s="13"/>
      <c r="CL2317" s="13"/>
      <c r="CM2317" s="13"/>
      <c r="CN2317" s="13"/>
      <c r="CO2317" s="13"/>
      <c r="CP2317" s="13"/>
      <c r="CQ2317" s="13"/>
      <c r="CR2317" s="13"/>
      <c r="CS2317" s="13"/>
      <c r="CT2317" s="13"/>
      <c r="CU2317" s="13"/>
      <c r="CV2317" s="13"/>
      <c r="CW2317" s="13"/>
      <c r="CX2317" s="13"/>
      <c r="CY2317" s="13"/>
      <c r="CZ2317" s="13"/>
      <c r="DA2317" s="13"/>
      <c r="DB2317" s="13"/>
      <c r="DC2317" s="13"/>
      <c r="DD2317" s="13"/>
      <c r="DE2317" s="13"/>
      <c r="DF2317" s="13"/>
      <c r="DG2317" s="13"/>
      <c r="DH2317" s="13"/>
      <c r="DI2317" s="13"/>
      <c r="DJ2317" s="13"/>
      <c r="DK2317" s="13"/>
      <c r="DL2317" s="13"/>
      <c r="DM2317" s="13"/>
      <c r="DN2317" s="13"/>
      <c r="DO2317" s="13"/>
      <c r="DP2317" s="13"/>
      <c r="DQ2317" s="13"/>
      <c r="DR2317" s="13"/>
      <c r="DS2317" s="13"/>
      <c r="DT2317" s="13"/>
      <c r="DU2317" s="13"/>
      <c r="DV2317" s="13"/>
      <c r="DW2317" s="13"/>
      <c r="DX2317" s="13"/>
      <c r="DY2317" s="13"/>
      <c r="DZ2317" s="13"/>
      <c r="EA2317" s="13"/>
      <c r="EB2317" s="13"/>
      <c r="EC2317" s="13"/>
      <c r="ED2317" s="13"/>
      <c r="EE2317" s="13"/>
      <c r="EF2317" s="13"/>
      <c r="EG2317" s="13"/>
      <c r="EH2317" s="13"/>
      <c r="EI2317" s="13"/>
      <c r="EJ2317" s="13"/>
      <c r="EK2317" s="13"/>
      <c r="EL2317" s="13"/>
      <c r="EM2317" s="13"/>
      <c r="EN2317" s="13"/>
      <c r="EO2317" s="13"/>
      <c r="EP2317" s="13"/>
      <c r="EQ2317" s="13"/>
      <c r="ER2317" s="13"/>
      <c r="ES2317" s="13"/>
      <c r="ET2317" s="13"/>
      <c r="EU2317" s="13"/>
      <c r="EV2317" s="13"/>
      <c r="EW2317" s="13"/>
      <c r="EX2317" s="13"/>
      <c r="EY2317" s="13"/>
      <c r="EZ2317" s="13"/>
      <c r="FA2317" s="13"/>
      <c r="FB2317" s="13"/>
      <c r="FC2317" s="13"/>
      <c r="FD2317" s="13"/>
      <c r="FE2317" s="13"/>
      <c r="FF2317" s="13"/>
      <c r="FG2317" s="13"/>
      <c r="FH2317" s="13"/>
      <c r="FI2317" s="13"/>
      <c r="FJ2317" s="13"/>
      <c r="FK2317" s="13"/>
      <c r="FL2317" s="13"/>
      <c r="FM2317" s="13"/>
      <c r="FN2317" s="13"/>
      <c r="FO2317" s="13"/>
      <c r="FP2317" s="13"/>
      <c r="FQ2317" s="13"/>
      <c r="FR2317" s="13"/>
      <c r="FS2317" s="13"/>
      <c r="FT2317" s="13"/>
      <c r="FU2317" s="13"/>
      <c r="FV2317" s="13"/>
      <c r="FW2317" s="13"/>
      <c r="FX2317" s="13"/>
      <c r="FY2317" s="13"/>
      <c r="FZ2317" s="13"/>
      <c r="GA2317" s="13"/>
      <c r="GB2317" s="13"/>
      <c r="GC2317" s="13"/>
      <c r="GD2317" s="13"/>
      <c r="GE2317" s="13"/>
      <c r="GF2317" s="13"/>
      <c r="GG2317" s="13"/>
      <c r="GH2317" s="13"/>
      <c r="GI2317" s="13"/>
      <c r="GJ2317" s="13"/>
      <c r="GK2317" s="13"/>
      <c r="GL2317" s="13"/>
      <c r="GM2317" s="13"/>
      <c r="GN2317" s="13"/>
      <c r="GO2317" s="13"/>
      <c r="GP2317" s="13"/>
      <c r="GQ2317" s="13"/>
      <c r="GR2317" s="13"/>
      <c r="GS2317" s="13"/>
      <c r="GT2317" s="13"/>
      <c r="GU2317" s="13"/>
      <c r="GV2317" s="13"/>
      <c r="GW2317" s="13"/>
      <c r="GX2317" s="13"/>
      <c r="GY2317" s="13"/>
      <c r="GZ2317" s="13"/>
      <c r="HA2317" s="13"/>
      <c r="HB2317" s="13"/>
      <c r="HC2317" s="13"/>
      <c r="HD2317" s="13"/>
      <c r="HE2317" s="13"/>
      <c r="HF2317" s="13"/>
      <c r="HG2317" s="13"/>
      <c r="HH2317" s="13"/>
      <c r="HI2317" s="13"/>
      <c r="HJ2317" s="13"/>
      <c r="HK2317" s="13"/>
      <c r="HL2317" s="13"/>
      <c r="HM2317" s="13"/>
      <c r="HN2317" s="13"/>
      <c r="HO2317" s="13"/>
      <c r="HP2317" s="13"/>
    </row>
    <row r="2318" spans="1:224" s="75" customFormat="1" ht="15.75" x14ac:dyDescent="0.25">
      <c r="A2318" s="22" t="s">
        <v>6071</v>
      </c>
      <c r="B2318" s="51" t="s">
        <v>7070</v>
      </c>
      <c r="C2318" s="52" t="s">
        <v>6021</v>
      </c>
      <c r="D2318" s="22"/>
      <c r="E2318" s="22" t="s">
        <v>3144</v>
      </c>
      <c r="F2318" s="22" t="s">
        <v>3240</v>
      </c>
      <c r="G2318" s="25">
        <v>900</v>
      </c>
      <c r="H2318" s="7"/>
      <c r="I2318" s="3">
        <f t="shared" si="86"/>
        <v>0</v>
      </c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3"/>
      <c r="AH2318" s="13"/>
      <c r="AI2318" s="13"/>
      <c r="AJ2318" s="13"/>
      <c r="AK2318" s="13"/>
      <c r="AL2318" s="13"/>
      <c r="AM2318" s="13"/>
      <c r="AN2318" s="13"/>
      <c r="AO2318" s="13"/>
      <c r="AP2318" s="13"/>
      <c r="AQ2318" s="13"/>
      <c r="AR2318" s="13"/>
      <c r="AS2318" s="13"/>
      <c r="AT2318" s="13"/>
      <c r="AU2318" s="13"/>
      <c r="AV2318" s="13"/>
      <c r="AW2318" s="13"/>
      <c r="AX2318" s="13"/>
      <c r="AY2318" s="13"/>
      <c r="AZ2318" s="13"/>
      <c r="BA2318" s="13"/>
      <c r="BB2318" s="13"/>
      <c r="BC2318" s="13"/>
      <c r="BD2318" s="13"/>
      <c r="BE2318" s="13"/>
      <c r="BF2318" s="13"/>
      <c r="BG2318" s="13"/>
      <c r="BH2318" s="13"/>
      <c r="BI2318" s="13"/>
      <c r="BJ2318" s="13"/>
      <c r="BK2318" s="13"/>
      <c r="BL2318" s="13"/>
      <c r="BM2318" s="13"/>
      <c r="BN2318" s="13"/>
      <c r="BO2318" s="13"/>
      <c r="BP2318" s="13"/>
      <c r="BQ2318" s="13"/>
      <c r="BR2318" s="13"/>
      <c r="BS2318" s="13"/>
      <c r="BT2318" s="13"/>
      <c r="BU2318" s="13"/>
      <c r="BV2318" s="13"/>
      <c r="BW2318" s="13"/>
      <c r="BX2318" s="13"/>
      <c r="BY2318" s="13"/>
      <c r="BZ2318" s="13"/>
      <c r="CA2318" s="13"/>
      <c r="CB2318" s="13"/>
      <c r="CC2318" s="13"/>
      <c r="CD2318" s="13"/>
      <c r="CE2318" s="13"/>
      <c r="CF2318" s="13"/>
      <c r="CG2318" s="13"/>
      <c r="CH2318" s="13"/>
      <c r="CI2318" s="13"/>
      <c r="CJ2318" s="13"/>
      <c r="CK2318" s="13"/>
      <c r="CL2318" s="13"/>
      <c r="CM2318" s="13"/>
      <c r="CN2318" s="13"/>
      <c r="CO2318" s="13"/>
      <c r="CP2318" s="13"/>
      <c r="CQ2318" s="13"/>
      <c r="CR2318" s="13"/>
      <c r="CS2318" s="13"/>
      <c r="CT2318" s="13"/>
      <c r="CU2318" s="13"/>
      <c r="CV2318" s="13"/>
      <c r="CW2318" s="13"/>
      <c r="CX2318" s="13"/>
      <c r="CY2318" s="13"/>
      <c r="CZ2318" s="13"/>
      <c r="DA2318" s="13"/>
      <c r="DB2318" s="13"/>
      <c r="DC2318" s="13"/>
      <c r="DD2318" s="13"/>
      <c r="DE2318" s="13"/>
      <c r="DF2318" s="13"/>
      <c r="DG2318" s="13"/>
      <c r="DH2318" s="13"/>
      <c r="DI2318" s="13"/>
      <c r="DJ2318" s="13"/>
      <c r="DK2318" s="13"/>
      <c r="DL2318" s="13"/>
      <c r="DM2318" s="13"/>
      <c r="DN2318" s="13"/>
      <c r="DO2318" s="13"/>
      <c r="DP2318" s="13"/>
      <c r="DQ2318" s="13"/>
      <c r="DR2318" s="13"/>
      <c r="DS2318" s="13"/>
      <c r="DT2318" s="13"/>
      <c r="DU2318" s="13"/>
      <c r="DV2318" s="13"/>
      <c r="DW2318" s="13"/>
      <c r="DX2318" s="13"/>
      <c r="DY2318" s="13"/>
      <c r="DZ2318" s="13"/>
      <c r="EA2318" s="13"/>
      <c r="EB2318" s="13"/>
      <c r="EC2318" s="13"/>
      <c r="ED2318" s="13"/>
      <c r="EE2318" s="13"/>
      <c r="EF2318" s="13"/>
      <c r="EG2318" s="13"/>
      <c r="EH2318" s="13"/>
      <c r="EI2318" s="13"/>
      <c r="EJ2318" s="13"/>
      <c r="EK2318" s="13"/>
      <c r="EL2318" s="13"/>
      <c r="EM2318" s="13"/>
      <c r="EN2318" s="13"/>
      <c r="EO2318" s="13"/>
      <c r="EP2318" s="13"/>
      <c r="EQ2318" s="13"/>
      <c r="ER2318" s="13"/>
      <c r="ES2318" s="13"/>
      <c r="ET2318" s="13"/>
      <c r="EU2318" s="13"/>
      <c r="EV2318" s="13"/>
      <c r="EW2318" s="13"/>
      <c r="EX2318" s="13"/>
      <c r="EY2318" s="13"/>
      <c r="EZ2318" s="13"/>
      <c r="FA2318" s="13"/>
      <c r="FB2318" s="13"/>
      <c r="FC2318" s="13"/>
      <c r="FD2318" s="13"/>
      <c r="FE2318" s="13"/>
      <c r="FF2318" s="13"/>
      <c r="FG2318" s="13"/>
      <c r="FH2318" s="13"/>
      <c r="FI2318" s="13"/>
      <c r="FJ2318" s="13"/>
      <c r="FK2318" s="13"/>
      <c r="FL2318" s="13"/>
      <c r="FM2318" s="13"/>
      <c r="FN2318" s="13"/>
      <c r="FO2318" s="13"/>
      <c r="FP2318" s="13"/>
      <c r="FQ2318" s="13"/>
      <c r="FR2318" s="13"/>
      <c r="FS2318" s="13"/>
      <c r="FT2318" s="13"/>
      <c r="FU2318" s="13"/>
      <c r="FV2318" s="13"/>
      <c r="FW2318" s="13"/>
      <c r="FX2318" s="13"/>
      <c r="FY2318" s="13"/>
      <c r="FZ2318" s="13"/>
      <c r="GA2318" s="13"/>
      <c r="GB2318" s="13"/>
      <c r="GC2318" s="13"/>
      <c r="GD2318" s="13"/>
      <c r="GE2318" s="13"/>
      <c r="GF2318" s="13"/>
      <c r="GG2318" s="13"/>
      <c r="GH2318" s="13"/>
      <c r="GI2318" s="13"/>
      <c r="GJ2318" s="13"/>
      <c r="GK2318" s="13"/>
      <c r="GL2318" s="13"/>
      <c r="GM2318" s="13"/>
      <c r="GN2318" s="13"/>
      <c r="GO2318" s="13"/>
      <c r="GP2318" s="13"/>
      <c r="GQ2318" s="13"/>
      <c r="GR2318" s="13"/>
      <c r="GS2318" s="13"/>
      <c r="GT2318" s="13"/>
      <c r="GU2318" s="13"/>
      <c r="GV2318" s="13"/>
      <c r="GW2318" s="13"/>
      <c r="GX2318" s="13"/>
      <c r="GY2318" s="13"/>
      <c r="GZ2318" s="13"/>
      <c r="HA2318" s="13"/>
      <c r="HB2318" s="13"/>
      <c r="HC2318" s="13"/>
      <c r="HD2318" s="13"/>
      <c r="HE2318" s="13"/>
      <c r="HF2318" s="13"/>
      <c r="HG2318" s="13"/>
      <c r="HH2318" s="13"/>
      <c r="HI2318" s="13"/>
      <c r="HJ2318" s="13"/>
      <c r="HK2318" s="13"/>
      <c r="HL2318" s="13"/>
      <c r="HM2318" s="13"/>
      <c r="HN2318" s="13"/>
      <c r="HO2318" s="13"/>
      <c r="HP2318" s="13"/>
    </row>
    <row r="2319" spans="1:224" s="75" customFormat="1" ht="15.75" x14ac:dyDescent="0.25">
      <c r="A2319" s="22" t="s">
        <v>6073</v>
      </c>
      <c r="B2319" s="51" t="s">
        <v>7070</v>
      </c>
      <c r="C2319" s="52" t="s">
        <v>6017</v>
      </c>
      <c r="D2319" s="22"/>
      <c r="E2319" s="22" t="s">
        <v>3145</v>
      </c>
      <c r="F2319" s="22" t="s">
        <v>3233</v>
      </c>
      <c r="G2319" s="25">
        <v>1100</v>
      </c>
      <c r="H2319" s="7"/>
      <c r="I2319" s="3">
        <f t="shared" si="86"/>
        <v>0</v>
      </c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  <c r="AH2319" s="13"/>
      <c r="AI2319" s="13"/>
      <c r="AJ2319" s="13"/>
      <c r="AK2319" s="13"/>
      <c r="AL2319" s="13"/>
      <c r="AM2319" s="13"/>
      <c r="AN2319" s="13"/>
      <c r="AO2319" s="13"/>
      <c r="AP2319" s="13"/>
      <c r="AQ2319" s="13"/>
      <c r="AR2319" s="13"/>
      <c r="AS2319" s="13"/>
      <c r="AT2319" s="13"/>
      <c r="AU2319" s="13"/>
      <c r="AV2319" s="13"/>
      <c r="AW2319" s="13"/>
      <c r="AX2319" s="13"/>
      <c r="AY2319" s="13"/>
      <c r="AZ2319" s="13"/>
      <c r="BA2319" s="13"/>
      <c r="BB2319" s="13"/>
      <c r="BC2319" s="13"/>
      <c r="BD2319" s="13"/>
      <c r="BE2319" s="13"/>
      <c r="BF2319" s="13"/>
      <c r="BG2319" s="13"/>
      <c r="BH2319" s="13"/>
      <c r="BI2319" s="13"/>
      <c r="BJ2319" s="13"/>
      <c r="BK2319" s="13"/>
      <c r="BL2319" s="13"/>
      <c r="BM2319" s="13"/>
      <c r="BN2319" s="13"/>
      <c r="BO2319" s="13"/>
      <c r="BP2319" s="13"/>
      <c r="BQ2319" s="13"/>
      <c r="BR2319" s="13"/>
      <c r="BS2319" s="13"/>
      <c r="BT2319" s="13"/>
      <c r="BU2319" s="13"/>
      <c r="BV2319" s="13"/>
      <c r="BW2319" s="13"/>
      <c r="BX2319" s="13"/>
      <c r="BY2319" s="13"/>
      <c r="BZ2319" s="13"/>
      <c r="CA2319" s="13"/>
      <c r="CB2319" s="13"/>
      <c r="CC2319" s="13"/>
      <c r="CD2319" s="13"/>
      <c r="CE2319" s="13"/>
      <c r="CF2319" s="13"/>
      <c r="CG2319" s="13"/>
      <c r="CH2319" s="13"/>
      <c r="CI2319" s="13"/>
      <c r="CJ2319" s="13"/>
      <c r="CK2319" s="13"/>
      <c r="CL2319" s="13"/>
      <c r="CM2319" s="13"/>
      <c r="CN2319" s="13"/>
      <c r="CO2319" s="13"/>
      <c r="CP2319" s="13"/>
      <c r="CQ2319" s="13"/>
      <c r="CR2319" s="13"/>
      <c r="CS2319" s="13"/>
      <c r="CT2319" s="13"/>
      <c r="CU2319" s="13"/>
      <c r="CV2319" s="13"/>
      <c r="CW2319" s="13"/>
      <c r="CX2319" s="13"/>
      <c r="CY2319" s="13"/>
      <c r="CZ2319" s="13"/>
      <c r="DA2319" s="13"/>
      <c r="DB2319" s="13"/>
      <c r="DC2319" s="13"/>
      <c r="DD2319" s="13"/>
      <c r="DE2319" s="13"/>
      <c r="DF2319" s="13"/>
      <c r="DG2319" s="13"/>
      <c r="DH2319" s="13"/>
      <c r="DI2319" s="13"/>
      <c r="DJ2319" s="13"/>
      <c r="DK2319" s="13"/>
      <c r="DL2319" s="13"/>
      <c r="DM2319" s="13"/>
      <c r="DN2319" s="13"/>
      <c r="DO2319" s="13"/>
      <c r="DP2319" s="13"/>
      <c r="DQ2319" s="13"/>
      <c r="DR2319" s="13"/>
      <c r="DS2319" s="13"/>
      <c r="DT2319" s="13"/>
      <c r="DU2319" s="13"/>
      <c r="DV2319" s="13"/>
      <c r="DW2319" s="13"/>
      <c r="DX2319" s="13"/>
      <c r="DY2319" s="13"/>
      <c r="DZ2319" s="13"/>
      <c r="EA2319" s="13"/>
      <c r="EB2319" s="13"/>
      <c r="EC2319" s="13"/>
      <c r="ED2319" s="13"/>
      <c r="EE2319" s="13"/>
      <c r="EF2319" s="13"/>
      <c r="EG2319" s="13"/>
      <c r="EH2319" s="13"/>
      <c r="EI2319" s="13"/>
      <c r="EJ2319" s="13"/>
      <c r="EK2319" s="13"/>
      <c r="EL2319" s="13"/>
      <c r="EM2319" s="13"/>
      <c r="EN2319" s="13"/>
      <c r="EO2319" s="13"/>
      <c r="EP2319" s="13"/>
      <c r="EQ2319" s="13"/>
      <c r="ER2319" s="13"/>
      <c r="ES2319" s="13"/>
      <c r="ET2319" s="13"/>
      <c r="EU2319" s="13"/>
      <c r="EV2319" s="13"/>
      <c r="EW2319" s="13"/>
      <c r="EX2319" s="13"/>
      <c r="EY2319" s="13"/>
      <c r="EZ2319" s="13"/>
      <c r="FA2319" s="13"/>
      <c r="FB2319" s="13"/>
      <c r="FC2319" s="13"/>
      <c r="FD2319" s="13"/>
      <c r="FE2319" s="13"/>
      <c r="FF2319" s="13"/>
      <c r="FG2319" s="13"/>
      <c r="FH2319" s="13"/>
      <c r="FI2319" s="13"/>
      <c r="FJ2319" s="13"/>
      <c r="FK2319" s="13"/>
      <c r="FL2319" s="13"/>
      <c r="FM2319" s="13"/>
      <c r="FN2319" s="13"/>
      <c r="FO2319" s="13"/>
      <c r="FP2319" s="13"/>
      <c r="FQ2319" s="13"/>
      <c r="FR2319" s="13"/>
      <c r="FS2319" s="13"/>
      <c r="FT2319" s="13"/>
      <c r="FU2319" s="13"/>
      <c r="FV2319" s="13"/>
      <c r="FW2319" s="13"/>
      <c r="FX2319" s="13"/>
      <c r="FY2319" s="13"/>
      <c r="FZ2319" s="13"/>
      <c r="GA2319" s="13"/>
      <c r="GB2319" s="13"/>
      <c r="GC2319" s="13"/>
      <c r="GD2319" s="13"/>
      <c r="GE2319" s="13"/>
      <c r="GF2319" s="13"/>
      <c r="GG2319" s="13"/>
      <c r="GH2319" s="13"/>
      <c r="GI2319" s="13"/>
      <c r="GJ2319" s="13"/>
      <c r="GK2319" s="13"/>
      <c r="GL2319" s="13"/>
      <c r="GM2319" s="13"/>
      <c r="GN2319" s="13"/>
      <c r="GO2319" s="13"/>
      <c r="GP2319" s="13"/>
      <c r="GQ2319" s="13"/>
      <c r="GR2319" s="13"/>
      <c r="GS2319" s="13"/>
      <c r="GT2319" s="13"/>
      <c r="GU2319" s="13"/>
      <c r="GV2319" s="13"/>
      <c r="GW2319" s="13"/>
      <c r="GX2319" s="13"/>
      <c r="GY2319" s="13"/>
      <c r="GZ2319" s="13"/>
      <c r="HA2319" s="13"/>
      <c r="HB2319" s="13"/>
      <c r="HC2319" s="13"/>
      <c r="HD2319" s="13"/>
      <c r="HE2319" s="13"/>
      <c r="HF2319" s="13"/>
      <c r="HG2319" s="13"/>
      <c r="HH2319" s="13"/>
      <c r="HI2319" s="13"/>
      <c r="HJ2319" s="13"/>
      <c r="HK2319" s="13"/>
      <c r="HL2319" s="13"/>
      <c r="HM2319" s="13"/>
      <c r="HN2319" s="13"/>
      <c r="HO2319" s="13"/>
      <c r="HP2319" s="13"/>
    </row>
    <row r="2320" spans="1:224" s="75" customFormat="1" ht="15.75" x14ac:dyDescent="0.25">
      <c r="A2320" s="22" t="s">
        <v>6074</v>
      </c>
      <c r="B2320" s="51" t="s">
        <v>7070</v>
      </c>
      <c r="C2320" s="52" t="s">
        <v>6017</v>
      </c>
      <c r="D2320" s="22"/>
      <c r="E2320" s="22" t="s">
        <v>370</v>
      </c>
      <c r="F2320" s="22" t="s">
        <v>3339</v>
      </c>
      <c r="G2320" s="25">
        <v>1300</v>
      </c>
      <c r="H2320" s="7"/>
      <c r="I2320" s="3">
        <f t="shared" si="86"/>
        <v>0</v>
      </c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  <c r="AH2320" s="13"/>
      <c r="AI2320" s="13"/>
      <c r="AJ2320" s="13"/>
      <c r="AK2320" s="13"/>
      <c r="AL2320" s="13"/>
      <c r="AM2320" s="13"/>
      <c r="AN2320" s="13"/>
      <c r="AO2320" s="13"/>
      <c r="AP2320" s="13"/>
      <c r="AQ2320" s="13"/>
      <c r="AR2320" s="13"/>
      <c r="AS2320" s="13"/>
      <c r="AT2320" s="13"/>
      <c r="AU2320" s="13"/>
      <c r="AV2320" s="13"/>
      <c r="AW2320" s="13"/>
      <c r="AX2320" s="13"/>
      <c r="AY2320" s="13"/>
      <c r="AZ2320" s="13"/>
      <c r="BA2320" s="13"/>
      <c r="BB2320" s="13"/>
      <c r="BC2320" s="13"/>
      <c r="BD2320" s="13"/>
      <c r="BE2320" s="13"/>
      <c r="BF2320" s="13"/>
      <c r="BG2320" s="13"/>
      <c r="BH2320" s="13"/>
      <c r="BI2320" s="13"/>
      <c r="BJ2320" s="13"/>
      <c r="BK2320" s="13"/>
      <c r="BL2320" s="13"/>
      <c r="BM2320" s="13"/>
      <c r="BN2320" s="13"/>
      <c r="BO2320" s="13"/>
      <c r="BP2320" s="13"/>
      <c r="BQ2320" s="13"/>
      <c r="BR2320" s="13"/>
      <c r="BS2320" s="13"/>
      <c r="BT2320" s="13"/>
      <c r="BU2320" s="13"/>
      <c r="BV2320" s="13"/>
      <c r="BW2320" s="13"/>
      <c r="BX2320" s="13"/>
      <c r="BY2320" s="13"/>
      <c r="BZ2320" s="13"/>
      <c r="CA2320" s="13"/>
      <c r="CB2320" s="13"/>
      <c r="CC2320" s="13"/>
      <c r="CD2320" s="13"/>
      <c r="CE2320" s="13"/>
      <c r="CF2320" s="13"/>
      <c r="CG2320" s="13"/>
      <c r="CH2320" s="13"/>
      <c r="CI2320" s="13"/>
      <c r="CJ2320" s="13"/>
      <c r="CK2320" s="13"/>
      <c r="CL2320" s="13"/>
      <c r="CM2320" s="13"/>
      <c r="CN2320" s="13"/>
      <c r="CO2320" s="13"/>
      <c r="CP2320" s="13"/>
      <c r="CQ2320" s="13"/>
      <c r="CR2320" s="13"/>
      <c r="CS2320" s="13"/>
      <c r="CT2320" s="13"/>
      <c r="CU2320" s="13"/>
      <c r="CV2320" s="13"/>
      <c r="CW2320" s="13"/>
      <c r="CX2320" s="13"/>
      <c r="CY2320" s="13"/>
      <c r="CZ2320" s="13"/>
      <c r="DA2320" s="13"/>
      <c r="DB2320" s="13"/>
      <c r="DC2320" s="13"/>
      <c r="DD2320" s="13"/>
      <c r="DE2320" s="13"/>
      <c r="DF2320" s="13"/>
      <c r="DG2320" s="13"/>
      <c r="DH2320" s="13"/>
      <c r="DI2320" s="13"/>
      <c r="DJ2320" s="13"/>
      <c r="DK2320" s="13"/>
      <c r="DL2320" s="13"/>
      <c r="DM2320" s="13"/>
      <c r="DN2320" s="13"/>
      <c r="DO2320" s="13"/>
      <c r="DP2320" s="13"/>
      <c r="DQ2320" s="13"/>
      <c r="DR2320" s="13"/>
      <c r="DS2320" s="13"/>
      <c r="DT2320" s="13"/>
      <c r="DU2320" s="13"/>
      <c r="DV2320" s="13"/>
      <c r="DW2320" s="13"/>
      <c r="DX2320" s="13"/>
      <c r="DY2320" s="13"/>
      <c r="DZ2320" s="13"/>
      <c r="EA2320" s="13"/>
      <c r="EB2320" s="13"/>
      <c r="EC2320" s="13"/>
      <c r="ED2320" s="13"/>
      <c r="EE2320" s="13"/>
      <c r="EF2320" s="13"/>
      <c r="EG2320" s="13"/>
      <c r="EH2320" s="13"/>
      <c r="EI2320" s="13"/>
      <c r="EJ2320" s="13"/>
      <c r="EK2320" s="13"/>
      <c r="EL2320" s="13"/>
      <c r="EM2320" s="13"/>
      <c r="EN2320" s="13"/>
      <c r="EO2320" s="13"/>
      <c r="EP2320" s="13"/>
      <c r="EQ2320" s="13"/>
      <c r="ER2320" s="13"/>
      <c r="ES2320" s="13"/>
      <c r="ET2320" s="13"/>
      <c r="EU2320" s="13"/>
      <c r="EV2320" s="13"/>
      <c r="EW2320" s="13"/>
      <c r="EX2320" s="13"/>
      <c r="EY2320" s="13"/>
      <c r="EZ2320" s="13"/>
      <c r="FA2320" s="13"/>
      <c r="FB2320" s="13"/>
      <c r="FC2320" s="13"/>
      <c r="FD2320" s="13"/>
      <c r="FE2320" s="13"/>
      <c r="FF2320" s="13"/>
      <c r="FG2320" s="13"/>
      <c r="FH2320" s="13"/>
      <c r="FI2320" s="13"/>
      <c r="FJ2320" s="13"/>
      <c r="FK2320" s="13"/>
      <c r="FL2320" s="13"/>
      <c r="FM2320" s="13"/>
      <c r="FN2320" s="13"/>
      <c r="FO2320" s="13"/>
      <c r="FP2320" s="13"/>
      <c r="FQ2320" s="13"/>
      <c r="FR2320" s="13"/>
      <c r="FS2320" s="13"/>
      <c r="FT2320" s="13"/>
      <c r="FU2320" s="13"/>
      <c r="FV2320" s="13"/>
      <c r="FW2320" s="13"/>
      <c r="FX2320" s="13"/>
      <c r="FY2320" s="13"/>
      <c r="FZ2320" s="13"/>
      <c r="GA2320" s="13"/>
      <c r="GB2320" s="13"/>
      <c r="GC2320" s="13"/>
      <c r="GD2320" s="13"/>
      <c r="GE2320" s="13"/>
      <c r="GF2320" s="13"/>
      <c r="GG2320" s="13"/>
      <c r="GH2320" s="13"/>
      <c r="GI2320" s="13"/>
      <c r="GJ2320" s="13"/>
      <c r="GK2320" s="13"/>
      <c r="GL2320" s="13"/>
      <c r="GM2320" s="13"/>
      <c r="GN2320" s="13"/>
      <c r="GO2320" s="13"/>
      <c r="GP2320" s="13"/>
      <c r="GQ2320" s="13"/>
      <c r="GR2320" s="13"/>
      <c r="GS2320" s="13"/>
      <c r="GT2320" s="13"/>
      <c r="GU2320" s="13"/>
      <c r="GV2320" s="13"/>
      <c r="GW2320" s="13"/>
      <c r="GX2320" s="13"/>
      <c r="GY2320" s="13"/>
      <c r="GZ2320" s="13"/>
      <c r="HA2320" s="13"/>
      <c r="HB2320" s="13"/>
      <c r="HC2320" s="13"/>
      <c r="HD2320" s="13"/>
      <c r="HE2320" s="13"/>
      <c r="HF2320" s="13"/>
      <c r="HG2320" s="13"/>
      <c r="HH2320" s="13"/>
      <c r="HI2320" s="13"/>
      <c r="HJ2320" s="13"/>
      <c r="HK2320" s="13"/>
      <c r="HL2320" s="13"/>
      <c r="HM2320" s="13"/>
      <c r="HN2320" s="13"/>
      <c r="HO2320" s="13"/>
      <c r="HP2320" s="13"/>
    </row>
    <row r="2321" spans="1:224" s="75" customFormat="1" ht="15.75" x14ac:dyDescent="0.25">
      <c r="A2321" s="22" t="s">
        <v>5331</v>
      </c>
      <c r="B2321" s="51" t="s">
        <v>7020</v>
      </c>
      <c r="C2321" s="52" t="s">
        <v>4048</v>
      </c>
      <c r="D2321" s="22"/>
      <c r="E2321" s="22"/>
      <c r="F2321" s="22" t="s">
        <v>3206</v>
      </c>
      <c r="G2321" s="25">
        <v>8</v>
      </c>
      <c r="H2321" s="7"/>
      <c r="I2321" s="3">
        <f t="shared" ref="I2321:I2364" si="87">G2321*H2321</f>
        <v>0</v>
      </c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3"/>
      <c r="AH2321" s="13"/>
      <c r="AI2321" s="13"/>
      <c r="AJ2321" s="13"/>
      <c r="AK2321" s="13"/>
      <c r="AL2321" s="13"/>
      <c r="AM2321" s="13"/>
      <c r="AN2321" s="13"/>
      <c r="AO2321" s="13"/>
      <c r="AP2321" s="13"/>
      <c r="AQ2321" s="13"/>
      <c r="AR2321" s="13"/>
      <c r="AS2321" s="13"/>
      <c r="AT2321" s="13"/>
      <c r="AU2321" s="13"/>
      <c r="AV2321" s="13"/>
      <c r="AW2321" s="13"/>
      <c r="AX2321" s="13"/>
      <c r="AY2321" s="13"/>
      <c r="AZ2321" s="13"/>
      <c r="BA2321" s="13"/>
      <c r="BB2321" s="13"/>
      <c r="BC2321" s="13"/>
      <c r="BD2321" s="13"/>
      <c r="BE2321" s="13"/>
      <c r="BF2321" s="13"/>
      <c r="BG2321" s="13"/>
      <c r="BH2321" s="13"/>
      <c r="BI2321" s="13"/>
      <c r="BJ2321" s="13"/>
      <c r="BK2321" s="13"/>
      <c r="BL2321" s="13"/>
      <c r="BM2321" s="13"/>
      <c r="BN2321" s="13"/>
      <c r="BO2321" s="13"/>
      <c r="BP2321" s="13"/>
      <c r="BQ2321" s="13"/>
      <c r="BR2321" s="13"/>
      <c r="BS2321" s="13"/>
      <c r="BT2321" s="13"/>
      <c r="BU2321" s="13"/>
      <c r="BV2321" s="13"/>
      <c r="BW2321" s="13"/>
      <c r="BX2321" s="13"/>
      <c r="BY2321" s="13"/>
      <c r="BZ2321" s="13"/>
      <c r="CA2321" s="13"/>
      <c r="CB2321" s="13"/>
      <c r="CC2321" s="13"/>
      <c r="CD2321" s="13"/>
      <c r="CE2321" s="13"/>
      <c r="CF2321" s="13"/>
      <c r="CG2321" s="13"/>
      <c r="CH2321" s="13"/>
      <c r="CI2321" s="13"/>
      <c r="CJ2321" s="13"/>
      <c r="CK2321" s="13"/>
      <c r="CL2321" s="13"/>
      <c r="CM2321" s="13"/>
      <c r="CN2321" s="13"/>
      <c r="CO2321" s="13"/>
      <c r="CP2321" s="13"/>
      <c r="CQ2321" s="13"/>
      <c r="CR2321" s="13"/>
      <c r="CS2321" s="13"/>
      <c r="CT2321" s="13"/>
      <c r="CU2321" s="13"/>
      <c r="CV2321" s="13"/>
      <c r="CW2321" s="13"/>
      <c r="CX2321" s="13"/>
      <c r="CY2321" s="13"/>
      <c r="CZ2321" s="13"/>
      <c r="DA2321" s="13"/>
      <c r="DB2321" s="13"/>
      <c r="DC2321" s="13"/>
      <c r="DD2321" s="13"/>
      <c r="DE2321" s="13"/>
      <c r="DF2321" s="13"/>
      <c r="DG2321" s="13"/>
      <c r="DH2321" s="13"/>
      <c r="DI2321" s="13"/>
      <c r="DJ2321" s="13"/>
      <c r="DK2321" s="13"/>
      <c r="DL2321" s="13"/>
      <c r="DM2321" s="13"/>
      <c r="DN2321" s="13"/>
      <c r="DO2321" s="13"/>
      <c r="DP2321" s="13"/>
      <c r="DQ2321" s="13"/>
      <c r="DR2321" s="13"/>
      <c r="DS2321" s="13"/>
      <c r="DT2321" s="13"/>
      <c r="DU2321" s="13"/>
      <c r="DV2321" s="13"/>
      <c r="DW2321" s="13"/>
      <c r="DX2321" s="13"/>
      <c r="DY2321" s="13"/>
      <c r="DZ2321" s="13"/>
      <c r="EA2321" s="13"/>
      <c r="EB2321" s="13"/>
      <c r="EC2321" s="13"/>
      <c r="ED2321" s="13"/>
      <c r="EE2321" s="13"/>
      <c r="EF2321" s="13"/>
      <c r="EG2321" s="13"/>
      <c r="EH2321" s="13"/>
      <c r="EI2321" s="13"/>
      <c r="EJ2321" s="13"/>
      <c r="EK2321" s="13"/>
      <c r="EL2321" s="13"/>
      <c r="EM2321" s="13"/>
      <c r="EN2321" s="13"/>
      <c r="EO2321" s="13"/>
      <c r="EP2321" s="13"/>
      <c r="EQ2321" s="13"/>
      <c r="ER2321" s="13"/>
      <c r="ES2321" s="13"/>
      <c r="ET2321" s="13"/>
      <c r="EU2321" s="13"/>
      <c r="EV2321" s="13"/>
      <c r="EW2321" s="13"/>
      <c r="EX2321" s="13"/>
      <c r="EY2321" s="13"/>
      <c r="EZ2321" s="13"/>
      <c r="FA2321" s="13"/>
      <c r="FB2321" s="13"/>
      <c r="FC2321" s="13"/>
      <c r="FD2321" s="13"/>
      <c r="FE2321" s="13"/>
      <c r="FF2321" s="13"/>
      <c r="FG2321" s="13"/>
      <c r="FH2321" s="13"/>
      <c r="FI2321" s="13"/>
      <c r="FJ2321" s="13"/>
      <c r="FK2321" s="13"/>
      <c r="FL2321" s="13"/>
      <c r="FM2321" s="13"/>
      <c r="FN2321" s="13"/>
      <c r="FO2321" s="13"/>
      <c r="FP2321" s="13"/>
      <c r="FQ2321" s="13"/>
      <c r="FR2321" s="13"/>
      <c r="FS2321" s="13"/>
      <c r="FT2321" s="13"/>
      <c r="FU2321" s="13"/>
      <c r="FV2321" s="13"/>
      <c r="FW2321" s="13"/>
      <c r="FX2321" s="13"/>
      <c r="FY2321" s="13"/>
      <c r="FZ2321" s="13"/>
      <c r="GA2321" s="13"/>
      <c r="GB2321" s="13"/>
      <c r="GC2321" s="13"/>
      <c r="GD2321" s="13"/>
      <c r="GE2321" s="13"/>
      <c r="GF2321" s="13"/>
      <c r="GG2321" s="13"/>
      <c r="GH2321" s="13"/>
      <c r="GI2321" s="13"/>
      <c r="GJ2321" s="13"/>
      <c r="GK2321" s="13"/>
      <c r="GL2321" s="13"/>
      <c r="GM2321" s="13"/>
      <c r="GN2321" s="13"/>
      <c r="GO2321" s="13"/>
      <c r="GP2321" s="13"/>
      <c r="GQ2321" s="13"/>
      <c r="GR2321" s="13"/>
      <c r="GS2321" s="13"/>
      <c r="GT2321" s="13"/>
      <c r="GU2321" s="13"/>
      <c r="GV2321" s="13"/>
      <c r="GW2321" s="13"/>
      <c r="GX2321" s="13"/>
      <c r="GY2321" s="13"/>
      <c r="GZ2321" s="13"/>
      <c r="HA2321" s="13"/>
      <c r="HB2321" s="13"/>
      <c r="HC2321" s="13"/>
      <c r="HD2321" s="13"/>
      <c r="HE2321" s="13"/>
      <c r="HF2321" s="13"/>
      <c r="HG2321" s="13"/>
      <c r="HH2321" s="13"/>
      <c r="HI2321" s="13"/>
      <c r="HJ2321" s="13"/>
      <c r="HK2321" s="13"/>
      <c r="HL2321" s="13"/>
      <c r="HM2321" s="13"/>
      <c r="HN2321" s="13"/>
      <c r="HO2321" s="13"/>
      <c r="HP2321" s="13"/>
    </row>
    <row r="2322" spans="1:224" s="75" customFormat="1" ht="15.75" x14ac:dyDescent="0.25">
      <c r="A2322" s="22" t="s">
        <v>5332</v>
      </c>
      <c r="B2322" s="51" t="s">
        <v>7020</v>
      </c>
      <c r="C2322" s="52" t="s">
        <v>3361</v>
      </c>
      <c r="D2322" s="22"/>
      <c r="E2322" s="22"/>
      <c r="F2322" s="22" t="s">
        <v>3206</v>
      </c>
      <c r="G2322" s="25">
        <v>12</v>
      </c>
      <c r="H2322" s="7"/>
      <c r="I2322" s="3">
        <f t="shared" si="87"/>
        <v>0</v>
      </c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  <c r="AH2322" s="13"/>
      <c r="AI2322" s="13"/>
      <c r="AJ2322" s="13"/>
      <c r="AK2322" s="13"/>
      <c r="AL2322" s="13"/>
      <c r="AM2322" s="13"/>
      <c r="AN2322" s="13"/>
      <c r="AO2322" s="13"/>
      <c r="AP2322" s="13"/>
      <c r="AQ2322" s="13"/>
      <c r="AR2322" s="13"/>
      <c r="AS2322" s="13"/>
      <c r="AT2322" s="13"/>
      <c r="AU2322" s="13"/>
      <c r="AV2322" s="13"/>
      <c r="AW2322" s="13"/>
      <c r="AX2322" s="13"/>
      <c r="AY2322" s="13"/>
      <c r="AZ2322" s="13"/>
      <c r="BA2322" s="13"/>
      <c r="BB2322" s="13"/>
      <c r="BC2322" s="13"/>
      <c r="BD2322" s="13"/>
      <c r="BE2322" s="13"/>
      <c r="BF2322" s="13"/>
      <c r="BG2322" s="13"/>
      <c r="BH2322" s="13"/>
      <c r="BI2322" s="13"/>
      <c r="BJ2322" s="13"/>
      <c r="BK2322" s="13"/>
      <c r="BL2322" s="13"/>
      <c r="BM2322" s="13"/>
      <c r="BN2322" s="13"/>
      <c r="BO2322" s="13"/>
      <c r="BP2322" s="13"/>
      <c r="BQ2322" s="13"/>
      <c r="BR2322" s="13"/>
      <c r="BS2322" s="13"/>
      <c r="BT2322" s="13"/>
      <c r="BU2322" s="13"/>
      <c r="BV2322" s="13"/>
      <c r="BW2322" s="13"/>
      <c r="BX2322" s="13"/>
      <c r="BY2322" s="13"/>
      <c r="BZ2322" s="13"/>
      <c r="CA2322" s="13"/>
      <c r="CB2322" s="13"/>
      <c r="CC2322" s="13"/>
      <c r="CD2322" s="13"/>
      <c r="CE2322" s="13"/>
      <c r="CF2322" s="13"/>
      <c r="CG2322" s="13"/>
      <c r="CH2322" s="13"/>
      <c r="CI2322" s="13"/>
      <c r="CJ2322" s="13"/>
      <c r="CK2322" s="13"/>
      <c r="CL2322" s="13"/>
      <c r="CM2322" s="13"/>
      <c r="CN2322" s="13"/>
      <c r="CO2322" s="13"/>
      <c r="CP2322" s="13"/>
      <c r="CQ2322" s="13"/>
      <c r="CR2322" s="13"/>
      <c r="CS2322" s="13"/>
      <c r="CT2322" s="13"/>
      <c r="CU2322" s="13"/>
      <c r="CV2322" s="13"/>
      <c r="CW2322" s="13"/>
      <c r="CX2322" s="13"/>
      <c r="CY2322" s="13"/>
      <c r="CZ2322" s="13"/>
      <c r="DA2322" s="13"/>
      <c r="DB2322" s="13"/>
      <c r="DC2322" s="13"/>
      <c r="DD2322" s="13"/>
      <c r="DE2322" s="13"/>
      <c r="DF2322" s="13"/>
      <c r="DG2322" s="13"/>
      <c r="DH2322" s="13"/>
      <c r="DI2322" s="13"/>
      <c r="DJ2322" s="13"/>
      <c r="DK2322" s="13"/>
      <c r="DL2322" s="13"/>
      <c r="DM2322" s="13"/>
      <c r="DN2322" s="13"/>
      <c r="DO2322" s="13"/>
      <c r="DP2322" s="13"/>
      <c r="DQ2322" s="13"/>
      <c r="DR2322" s="13"/>
      <c r="DS2322" s="13"/>
      <c r="DT2322" s="13"/>
      <c r="DU2322" s="13"/>
      <c r="DV2322" s="13"/>
      <c r="DW2322" s="13"/>
      <c r="DX2322" s="13"/>
      <c r="DY2322" s="13"/>
      <c r="DZ2322" s="13"/>
      <c r="EA2322" s="13"/>
      <c r="EB2322" s="13"/>
      <c r="EC2322" s="13"/>
      <c r="ED2322" s="13"/>
      <c r="EE2322" s="13"/>
      <c r="EF2322" s="13"/>
      <c r="EG2322" s="13"/>
      <c r="EH2322" s="13"/>
      <c r="EI2322" s="13"/>
      <c r="EJ2322" s="13"/>
      <c r="EK2322" s="13"/>
      <c r="EL2322" s="13"/>
      <c r="EM2322" s="13"/>
      <c r="EN2322" s="13"/>
      <c r="EO2322" s="13"/>
      <c r="EP2322" s="13"/>
      <c r="EQ2322" s="13"/>
      <c r="ER2322" s="13"/>
      <c r="ES2322" s="13"/>
      <c r="ET2322" s="13"/>
      <c r="EU2322" s="13"/>
      <c r="EV2322" s="13"/>
      <c r="EW2322" s="13"/>
      <c r="EX2322" s="13"/>
      <c r="EY2322" s="13"/>
      <c r="EZ2322" s="13"/>
      <c r="FA2322" s="13"/>
      <c r="FB2322" s="13"/>
      <c r="FC2322" s="13"/>
      <c r="FD2322" s="13"/>
      <c r="FE2322" s="13"/>
      <c r="FF2322" s="13"/>
      <c r="FG2322" s="13"/>
      <c r="FH2322" s="13"/>
      <c r="FI2322" s="13"/>
      <c r="FJ2322" s="13"/>
      <c r="FK2322" s="13"/>
      <c r="FL2322" s="13"/>
      <c r="FM2322" s="13"/>
      <c r="FN2322" s="13"/>
      <c r="FO2322" s="13"/>
      <c r="FP2322" s="13"/>
      <c r="FQ2322" s="13"/>
      <c r="FR2322" s="13"/>
      <c r="FS2322" s="13"/>
      <c r="FT2322" s="13"/>
      <c r="FU2322" s="13"/>
      <c r="FV2322" s="13"/>
      <c r="FW2322" s="13"/>
      <c r="FX2322" s="13"/>
      <c r="FY2322" s="13"/>
      <c r="FZ2322" s="13"/>
      <c r="GA2322" s="13"/>
      <c r="GB2322" s="13"/>
      <c r="GC2322" s="13"/>
      <c r="GD2322" s="13"/>
      <c r="GE2322" s="13"/>
      <c r="GF2322" s="13"/>
      <c r="GG2322" s="13"/>
      <c r="GH2322" s="13"/>
      <c r="GI2322" s="13"/>
      <c r="GJ2322" s="13"/>
      <c r="GK2322" s="13"/>
      <c r="GL2322" s="13"/>
      <c r="GM2322" s="13"/>
      <c r="GN2322" s="13"/>
      <c r="GO2322" s="13"/>
      <c r="GP2322" s="13"/>
      <c r="GQ2322" s="13"/>
      <c r="GR2322" s="13"/>
      <c r="GS2322" s="13"/>
      <c r="GT2322" s="13"/>
      <c r="GU2322" s="13"/>
      <c r="GV2322" s="13"/>
      <c r="GW2322" s="13"/>
      <c r="GX2322" s="13"/>
      <c r="GY2322" s="13"/>
      <c r="GZ2322" s="13"/>
      <c r="HA2322" s="13"/>
      <c r="HB2322" s="13"/>
      <c r="HC2322" s="13"/>
      <c r="HD2322" s="13"/>
      <c r="HE2322" s="13"/>
      <c r="HF2322" s="13"/>
      <c r="HG2322" s="13"/>
      <c r="HH2322" s="13"/>
      <c r="HI2322" s="13"/>
      <c r="HJ2322" s="13"/>
      <c r="HK2322" s="13"/>
      <c r="HL2322" s="13"/>
      <c r="HM2322" s="13"/>
      <c r="HN2322" s="13"/>
      <c r="HO2322" s="13"/>
      <c r="HP2322" s="13"/>
    </row>
    <row r="2323" spans="1:224" s="75" customFormat="1" ht="15.75" x14ac:dyDescent="0.25">
      <c r="A2323" s="22" t="s">
        <v>5333</v>
      </c>
      <c r="B2323" s="51" t="s">
        <v>7020</v>
      </c>
      <c r="C2323" s="52" t="s">
        <v>3634</v>
      </c>
      <c r="D2323" s="22"/>
      <c r="E2323" s="22"/>
      <c r="F2323" s="22" t="s">
        <v>3434</v>
      </c>
      <c r="G2323" s="25">
        <v>24</v>
      </c>
      <c r="H2323" s="7"/>
      <c r="I2323" s="3">
        <f t="shared" si="87"/>
        <v>0</v>
      </c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  <c r="AH2323" s="13"/>
      <c r="AI2323" s="13"/>
      <c r="AJ2323" s="13"/>
      <c r="AK2323" s="13"/>
      <c r="AL2323" s="13"/>
      <c r="AM2323" s="13"/>
      <c r="AN2323" s="13"/>
      <c r="AO2323" s="13"/>
      <c r="AP2323" s="13"/>
      <c r="AQ2323" s="13"/>
      <c r="AR2323" s="13"/>
      <c r="AS2323" s="13"/>
      <c r="AT2323" s="13"/>
      <c r="AU2323" s="13"/>
      <c r="AV2323" s="13"/>
      <c r="AW2323" s="13"/>
      <c r="AX2323" s="13"/>
      <c r="AY2323" s="13"/>
      <c r="AZ2323" s="13"/>
      <c r="BA2323" s="13"/>
      <c r="BB2323" s="13"/>
      <c r="BC2323" s="13"/>
      <c r="BD2323" s="13"/>
      <c r="BE2323" s="13"/>
      <c r="BF2323" s="13"/>
      <c r="BG2323" s="13"/>
      <c r="BH2323" s="13"/>
      <c r="BI2323" s="13"/>
      <c r="BJ2323" s="13"/>
      <c r="BK2323" s="13"/>
      <c r="BL2323" s="13"/>
      <c r="BM2323" s="13"/>
      <c r="BN2323" s="13"/>
      <c r="BO2323" s="13"/>
      <c r="BP2323" s="13"/>
      <c r="BQ2323" s="13"/>
      <c r="BR2323" s="13"/>
      <c r="BS2323" s="13"/>
      <c r="BT2323" s="13"/>
      <c r="BU2323" s="13"/>
      <c r="BV2323" s="13"/>
      <c r="BW2323" s="13"/>
      <c r="BX2323" s="13"/>
      <c r="BY2323" s="13"/>
      <c r="BZ2323" s="13"/>
      <c r="CA2323" s="13"/>
      <c r="CB2323" s="13"/>
      <c r="CC2323" s="13"/>
      <c r="CD2323" s="13"/>
      <c r="CE2323" s="13"/>
      <c r="CF2323" s="13"/>
      <c r="CG2323" s="13"/>
      <c r="CH2323" s="13"/>
      <c r="CI2323" s="13"/>
      <c r="CJ2323" s="13"/>
      <c r="CK2323" s="13"/>
      <c r="CL2323" s="13"/>
      <c r="CM2323" s="13"/>
      <c r="CN2323" s="13"/>
      <c r="CO2323" s="13"/>
      <c r="CP2323" s="13"/>
      <c r="CQ2323" s="13"/>
      <c r="CR2323" s="13"/>
      <c r="CS2323" s="13"/>
      <c r="CT2323" s="13"/>
      <c r="CU2323" s="13"/>
      <c r="CV2323" s="13"/>
      <c r="CW2323" s="13"/>
      <c r="CX2323" s="13"/>
      <c r="CY2323" s="13"/>
      <c r="CZ2323" s="13"/>
      <c r="DA2323" s="13"/>
      <c r="DB2323" s="13"/>
      <c r="DC2323" s="13"/>
      <c r="DD2323" s="13"/>
      <c r="DE2323" s="13"/>
      <c r="DF2323" s="13"/>
      <c r="DG2323" s="13"/>
      <c r="DH2323" s="13"/>
      <c r="DI2323" s="13"/>
      <c r="DJ2323" s="13"/>
      <c r="DK2323" s="13"/>
      <c r="DL2323" s="13"/>
      <c r="DM2323" s="13"/>
      <c r="DN2323" s="13"/>
      <c r="DO2323" s="13"/>
      <c r="DP2323" s="13"/>
      <c r="DQ2323" s="13"/>
      <c r="DR2323" s="13"/>
      <c r="DS2323" s="13"/>
      <c r="DT2323" s="13"/>
      <c r="DU2323" s="13"/>
      <c r="DV2323" s="13"/>
      <c r="DW2323" s="13"/>
      <c r="DX2323" s="13"/>
      <c r="DY2323" s="13"/>
      <c r="DZ2323" s="13"/>
      <c r="EA2323" s="13"/>
      <c r="EB2323" s="13"/>
      <c r="EC2323" s="13"/>
      <c r="ED2323" s="13"/>
      <c r="EE2323" s="13"/>
      <c r="EF2323" s="13"/>
      <c r="EG2323" s="13"/>
      <c r="EH2323" s="13"/>
      <c r="EI2323" s="13"/>
      <c r="EJ2323" s="13"/>
      <c r="EK2323" s="13"/>
      <c r="EL2323" s="13"/>
      <c r="EM2323" s="13"/>
      <c r="EN2323" s="13"/>
      <c r="EO2323" s="13"/>
      <c r="EP2323" s="13"/>
      <c r="EQ2323" s="13"/>
      <c r="ER2323" s="13"/>
      <c r="ES2323" s="13"/>
      <c r="ET2323" s="13"/>
      <c r="EU2323" s="13"/>
      <c r="EV2323" s="13"/>
      <c r="EW2323" s="13"/>
      <c r="EX2323" s="13"/>
      <c r="EY2323" s="13"/>
      <c r="EZ2323" s="13"/>
      <c r="FA2323" s="13"/>
      <c r="FB2323" s="13"/>
      <c r="FC2323" s="13"/>
      <c r="FD2323" s="13"/>
      <c r="FE2323" s="13"/>
      <c r="FF2323" s="13"/>
      <c r="FG2323" s="13"/>
      <c r="FH2323" s="13"/>
      <c r="FI2323" s="13"/>
      <c r="FJ2323" s="13"/>
      <c r="FK2323" s="13"/>
      <c r="FL2323" s="13"/>
      <c r="FM2323" s="13"/>
      <c r="FN2323" s="13"/>
      <c r="FO2323" s="13"/>
      <c r="FP2323" s="13"/>
      <c r="FQ2323" s="13"/>
      <c r="FR2323" s="13"/>
      <c r="FS2323" s="13"/>
      <c r="FT2323" s="13"/>
      <c r="FU2323" s="13"/>
      <c r="FV2323" s="13"/>
      <c r="FW2323" s="13"/>
      <c r="FX2323" s="13"/>
      <c r="FY2323" s="13"/>
      <c r="FZ2323" s="13"/>
      <c r="GA2323" s="13"/>
      <c r="GB2323" s="13"/>
      <c r="GC2323" s="13"/>
      <c r="GD2323" s="13"/>
      <c r="GE2323" s="13"/>
      <c r="GF2323" s="13"/>
      <c r="GG2323" s="13"/>
      <c r="GH2323" s="13"/>
      <c r="GI2323" s="13"/>
      <c r="GJ2323" s="13"/>
      <c r="GK2323" s="13"/>
      <c r="GL2323" s="13"/>
      <c r="GM2323" s="13"/>
      <c r="GN2323" s="13"/>
      <c r="GO2323" s="13"/>
      <c r="GP2323" s="13"/>
      <c r="GQ2323" s="13"/>
      <c r="GR2323" s="13"/>
      <c r="GS2323" s="13"/>
      <c r="GT2323" s="13"/>
      <c r="GU2323" s="13"/>
      <c r="GV2323" s="13"/>
      <c r="GW2323" s="13"/>
      <c r="GX2323" s="13"/>
      <c r="GY2323" s="13"/>
      <c r="GZ2323" s="13"/>
      <c r="HA2323" s="13"/>
      <c r="HB2323" s="13"/>
      <c r="HC2323" s="13"/>
      <c r="HD2323" s="13"/>
      <c r="HE2323" s="13"/>
      <c r="HF2323" s="13"/>
      <c r="HG2323" s="13"/>
      <c r="HH2323" s="13"/>
      <c r="HI2323" s="13"/>
      <c r="HJ2323" s="13"/>
      <c r="HK2323" s="13"/>
      <c r="HL2323" s="13"/>
      <c r="HM2323" s="13"/>
      <c r="HN2323" s="13"/>
      <c r="HO2323" s="13"/>
      <c r="HP2323" s="13"/>
    </row>
    <row r="2324" spans="1:224" s="75" customFormat="1" ht="15.75" x14ac:dyDescent="0.25">
      <c r="A2324" s="22">
        <v>3080</v>
      </c>
      <c r="B2324" s="51" t="s">
        <v>7020</v>
      </c>
      <c r="C2324" s="52" t="s">
        <v>3634</v>
      </c>
      <c r="D2324" s="22"/>
      <c r="E2324" s="22"/>
      <c r="F2324" s="22" t="s">
        <v>3960</v>
      </c>
      <c r="G2324" s="25">
        <v>40</v>
      </c>
      <c r="H2324" s="7"/>
      <c r="I2324" s="3">
        <f t="shared" si="87"/>
        <v>0</v>
      </c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3"/>
      <c r="AH2324" s="13"/>
      <c r="AI2324" s="13"/>
      <c r="AJ2324" s="13"/>
      <c r="AK2324" s="13"/>
      <c r="AL2324" s="13"/>
      <c r="AM2324" s="13"/>
      <c r="AN2324" s="13"/>
      <c r="AO2324" s="13"/>
      <c r="AP2324" s="13"/>
      <c r="AQ2324" s="13"/>
      <c r="AR2324" s="13"/>
      <c r="AS2324" s="13"/>
      <c r="AT2324" s="13"/>
      <c r="AU2324" s="13"/>
      <c r="AV2324" s="13"/>
      <c r="AW2324" s="13"/>
      <c r="AX2324" s="13"/>
      <c r="AY2324" s="13"/>
      <c r="AZ2324" s="13"/>
      <c r="BA2324" s="13"/>
      <c r="BB2324" s="13"/>
      <c r="BC2324" s="13"/>
      <c r="BD2324" s="13"/>
      <c r="BE2324" s="13"/>
      <c r="BF2324" s="13"/>
      <c r="BG2324" s="13"/>
      <c r="BH2324" s="13"/>
      <c r="BI2324" s="13"/>
      <c r="BJ2324" s="13"/>
      <c r="BK2324" s="13"/>
      <c r="BL2324" s="13"/>
      <c r="BM2324" s="13"/>
      <c r="BN2324" s="13"/>
      <c r="BO2324" s="13"/>
      <c r="BP2324" s="13"/>
      <c r="BQ2324" s="13"/>
      <c r="BR2324" s="13"/>
      <c r="BS2324" s="13"/>
      <c r="BT2324" s="13"/>
      <c r="BU2324" s="13"/>
      <c r="BV2324" s="13"/>
      <c r="BW2324" s="13"/>
      <c r="BX2324" s="13"/>
      <c r="BY2324" s="13"/>
      <c r="BZ2324" s="13"/>
      <c r="CA2324" s="13"/>
      <c r="CB2324" s="13"/>
      <c r="CC2324" s="13"/>
      <c r="CD2324" s="13"/>
      <c r="CE2324" s="13"/>
      <c r="CF2324" s="13"/>
      <c r="CG2324" s="13"/>
      <c r="CH2324" s="13"/>
      <c r="CI2324" s="13"/>
      <c r="CJ2324" s="13"/>
      <c r="CK2324" s="13"/>
      <c r="CL2324" s="13"/>
      <c r="CM2324" s="13"/>
      <c r="CN2324" s="13"/>
      <c r="CO2324" s="13"/>
      <c r="CP2324" s="13"/>
      <c r="CQ2324" s="13"/>
      <c r="CR2324" s="13"/>
      <c r="CS2324" s="13"/>
      <c r="CT2324" s="13"/>
      <c r="CU2324" s="13"/>
      <c r="CV2324" s="13"/>
      <c r="CW2324" s="13"/>
      <c r="CX2324" s="13"/>
      <c r="CY2324" s="13"/>
      <c r="CZ2324" s="13"/>
      <c r="DA2324" s="13"/>
      <c r="DB2324" s="13"/>
      <c r="DC2324" s="13"/>
      <c r="DD2324" s="13"/>
      <c r="DE2324" s="13"/>
      <c r="DF2324" s="13"/>
      <c r="DG2324" s="13"/>
      <c r="DH2324" s="13"/>
      <c r="DI2324" s="13"/>
      <c r="DJ2324" s="13"/>
      <c r="DK2324" s="13"/>
      <c r="DL2324" s="13"/>
      <c r="DM2324" s="13"/>
      <c r="DN2324" s="13"/>
      <c r="DO2324" s="13"/>
      <c r="DP2324" s="13"/>
      <c r="DQ2324" s="13"/>
      <c r="DR2324" s="13"/>
      <c r="DS2324" s="13"/>
      <c r="DT2324" s="13"/>
      <c r="DU2324" s="13"/>
      <c r="DV2324" s="13"/>
      <c r="DW2324" s="13"/>
      <c r="DX2324" s="13"/>
      <c r="DY2324" s="13"/>
      <c r="DZ2324" s="13"/>
      <c r="EA2324" s="13"/>
      <c r="EB2324" s="13"/>
      <c r="EC2324" s="13"/>
      <c r="ED2324" s="13"/>
      <c r="EE2324" s="13"/>
      <c r="EF2324" s="13"/>
      <c r="EG2324" s="13"/>
      <c r="EH2324" s="13"/>
      <c r="EI2324" s="13"/>
      <c r="EJ2324" s="13"/>
      <c r="EK2324" s="13"/>
      <c r="EL2324" s="13"/>
      <c r="EM2324" s="13"/>
      <c r="EN2324" s="13"/>
      <c r="EO2324" s="13"/>
      <c r="EP2324" s="13"/>
      <c r="EQ2324" s="13"/>
      <c r="ER2324" s="13"/>
      <c r="ES2324" s="13"/>
      <c r="ET2324" s="13"/>
      <c r="EU2324" s="13"/>
      <c r="EV2324" s="13"/>
      <c r="EW2324" s="13"/>
      <c r="EX2324" s="13"/>
      <c r="EY2324" s="13"/>
      <c r="EZ2324" s="13"/>
      <c r="FA2324" s="13"/>
      <c r="FB2324" s="13"/>
      <c r="FC2324" s="13"/>
      <c r="FD2324" s="13"/>
      <c r="FE2324" s="13"/>
      <c r="FF2324" s="13"/>
      <c r="FG2324" s="13"/>
      <c r="FH2324" s="13"/>
      <c r="FI2324" s="13"/>
      <c r="FJ2324" s="13"/>
      <c r="FK2324" s="13"/>
      <c r="FL2324" s="13"/>
      <c r="FM2324" s="13"/>
      <c r="FN2324" s="13"/>
      <c r="FO2324" s="13"/>
      <c r="FP2324" s="13"/>
      <c r="FQ2324" s="13"/>
      <c r="FR2324" s="13"/>
      <c r="FS2324" s="13"/>
      <c r="FT2324" s="13"/>
      <c r="FU2324" s="13"/>
      <c r="FV2324" s="13"/>
      <c r="FW2324" s="13"/>
      <c r="FX2324" s="13"/>
      <c r="FY2324" s="13"/>
      <c r="FZ2324" s="13"/>
      <c r="GA2324" s="13"/>
      <c r="GB2324" s="13"/>
      <c r="GC2324" s="13"/>
      <c r="GD2324" s="13"/>
      <c r="GE2324" s="13"/>
      <c r="GF2324" s="13"/>
      <c r="GG2324" s="13"/>
      <c r="GH2324" s="13"/>
      <c r="GI2324" s="13"/>
      <c r="GJ2324" s="13"/>
      <c r="GK2324" s="13"/>
      <c r="GL2324" s="13"/>
      <c r="GM2324" s="13"/>
      <c r="GN2324" s="13"/>
      <c r="GO2324" s="13"/>
      <c r="GP2324" s="13"/>
      <c r="GQ2324" s="13"/>
      <c r="GR2324" s="13"/>
      <c r="GS2324" s="13"/>
      <c r="GT2324" s="13"/>
      <c r="GU2324" s="13"/>
      <c r="GV2324" s="13"/>
      <c r="GW2324" s="13"/>
      <c r="GX2324" s="13"/>
      <c r="GY2324" s="13"/>
      <c r="GZ2324" s="13"/>
      <c r="HA2324" s="13"/>
      <c r="HB2324" s="13"/>
      <c r="HC2324" s="13"/>
      <c r="HD2324" s="13"/>
      <c r="HE2324" s="13"/>
      <c r="HF2324" s="13"/>
      <c r="HG2324" s="13"/>
      <c r="HH2324" s="13"/>
      <c r="HI2324" s="13"/>
      <c r="HJ2324" s="13"/>
      <c r="HK2324" s="13"/>
      <c r="HL2324" s="13"/>
      <c r="HM2324" s="13"/>
      <c r="HN2324" s="13"/>
      <c r="HO2324" s="13"/>
      <c r="HP2324" s="13"/>
    </row>
    <row r="2325" spans="1:224" s="75" customFormat="1" ht="15.75" x14ac:dyDescent="0.25">
      <c r="A2325" s="22" t="s">
        <v>2310</v>
      </c>
      <c r="B2325" s="51" t="s">
        <v>6541</v>
      </c>
      <c r="C2325" s="52" t="s">
        <v>217</v>
      </c>
      <c r="D2325" s="22"/>
      <c r="E2325" s="22"/>
      <c r="F2325" s="22"/>
      <c r="G2325" s="25">
        <v>21</v>
      </c>
      <c r="H2325" s="7"/>
      <c r="I2325" s="3">
        <f t="shared" si="87"/>
        <v>0</v>
      </c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  <c r="AH2325" s="13"/>
      <c r="AI2325" s="13"/>
      <c r="AJ2325" s="13"/>
      <c r="AK2325" s="13"/>
      <c r="AL2325" s="13"/>
      <c r="AM2325" s="13"/>
      <c r="AN2325" s="13"/>
      <c r="AO2325" s="13"/>
      <c r="AP2325" s="13"/>
      <c r="AQ2325" s="13"/>
      <c r="AR2325" s="13"/>
      <c r="AS2325" s="13"/>
      <c r="AT2325" s="13"/>
      <c r="AU2325" s="13"/>
      <c r="AV2325" s="13"/>
      <c r="AW2325" s="13"/>
      <c r="AX2325" s="13"/>
      <c r="AY2325" s="13"/>
      <c r="AZ2325" s="13"/>
      <c r="BA2325" s="13"/>
      <c r="BB2325" s="13"/>
      <c r="BC2325" s="13"/>
      <c r="BD2325" s="13"/>
      <c r="BE2325" s="13"/>
      <c r="BF2325" s="13"/>
      <c r="BG2325" s="13"/>
      <c r="BH2325" s="13"/>
      <c r="BI2325" s="13"/>
      <c r="BJ2325" s="13"/>
      <c r="BK2325" s="13"/>
      <c r="BL2325" s="13"/>
      <c r="BM2325" s="13"/>
      <c r="BN2325" s="13"/>
      <c r="BO2325" s="13"/>
      <c r="BP2325" s="13"/>
      <c r="BQ2325" s="13"/>
      <c r="BR2325" s="13"/>
      <c r="BS2325" s="13"/>
      <c r="BT2325" s="13"/>
      <c r="BU2325" s="13"/>
      <c r="BV2325" s="13"/>
      <c r="BW2325" s="13"/>
      <c r="BX2325" s="13"/>
      <c r="BY2325" s="13"/>
      <c r="BZ2325" s="13"/>
      <c r="CA2325" s="13"/>
      <c r="CB2325" s="13"/>
      <c r="CC2325" s="13"/>
      <c r="CD2325" s="13"/>
      <c r="CE2325" s="13"/>
      <c r="CF2325" s="13"/>
      <c r="CG2325" s="13"/>
      <c r="CH2325" s="13"/>
      <c r="CI2325" s="13"/>
      <c r="CJ2325" s="13"/>
      <c r="CK2325" s="13"/>
      <c r="CL2325" s="13"/>
      <c r="CM2325" s="13"/>
      <c r="CN2325" s="13"/>
      <c r="CO2325" s="13"/>
      <c r="CP2325" s="13"/>
      <c r="CQ2325" s="13"/>
      <c r="CR2325" s="13"/>
      <c r="CS2325" s="13"/>
      <c r="CT2325" s="13"/>
      <c r="CU2325" s="13"/>
      <c r="CV2325" s="13"/>
      <c r="CW2325" s="13"/>
      <c r="CX2325" s="13"/>
      <c r="CY2325" s="13"/>
      <c r="CZ2325" s="13"/>
      <c r="DA2325" s="13"/>
      <c r="DB2325" s="13"/>
      <c r="DC2325" s="13"/>
      <c r="DD2325" s="13"/>
      <c r="DE2325" s="13"/>
      <c r="DF2325" s="13"/>
      <c r="DG2325" s="13"/>
      <c r="DH2325" s="13"/>
      <c r="DI2325" s="13"/>
      <c r="DJ2325" s="13"/>
      <c r="DK2325" s="13"/>
      <c r="DL2325" s="13"/>
      <c r="DM2325" s="13"/>
      <c r="DN2325" s="13"/>
      <c r="DO2325" s="13"/>
      <c r="DP2325" s="13"/>
      <c r="DQ2325" s="13"/>
      <c r="DR2325" s="13"/>
      <c r="DS2325" s="13"/>
      <c r="DT2325" s="13"/>
      <c r="DU2325" s="13"/>
      <c r="DV2325" s="13"/>
      <c r="DW2325" s="13"/>
      <c r="DX2325" s="13"/>
      <c r="DY2325" s="13"/>
      <c r="DZ2325" s="13"/>
      <c r="EA2325" s="13"/>
      <c r="EB2325" s="13"/>
      <c r="EC2325" s="13"/>
      <c r="ED2325" s="13"/>
      <c r="EE2325" s="13"/>
      <c r="EF2325" s="13"/>
      <c r="EG2325" s="13"/>
      <c r="EH2325" s="13"/>
      <c r="EI2325" s="13"/>
      <c r="EJ2325" s="13"/>
      <c r="EK2325" s="13"/>
      <c r="EL2325" s="13"/>
      <c r="EM2325" s="13"/>
      <c r="EN2325" s="13"/>
      <c r="EO2325" s="13"/>
      <c r="EP2325" s="13"/>
      <c r="EQ2325" s="13"/>
      <c r="ER2325" s="13"/>
      <c r="ES2325" s="13"/>
      <c r="ET2325" s="13"/>
      <c r="EU2325" s="13"/>
      <c r="EV2325" s="13"/>
      <c r="EW2325" s="13"/>
      <c r="EX2325" s="13"/>
      <c r="EY2325" s="13"/>
      <c r="EZ2325" s="13"/>
      <c r="FA2325" s="13"/>
      <c r="FB2325" s="13"/>
      <c r="FC2325" s="13"/>
      <c r="FD2325" s="13"/>
      <c r="FE2325" s="13"/>
      <c r="FF2325" s="13"/>
      <c r="FG2325" s="13"/>
      <c r="FH2325" s="13"/>
      <c r="FI2325" s="13"/>
      <c r="FJ2325" s="13"/>
      <c r="FK2325" s="13"/>
      <c r="FL2325" s="13"/>
      <c r="FM2325" s="13"/>
      <c r="FN2325" s="13"/>
      <c r="FO2325" s="13"/>
      <c r="FP2325" s="13"/>
      <c r="FQ2325" s="13"/>
      <c r="FR2325" s="13"/>
      <c r="FS2325" s="13"/>
      <c r="FT2325" s="13"/>
      <c r="FU2325" s="13"/>
      <c r="FV2325" s="13"/>
      <c r="FW2325" s="13"/>
      <c r="FX2325" s="13"/>
      <c r="FY2325" s="13"/>
      <c r="FZ2325" s="13"/>
      <c r="GA2325" s="13"/>
      <c r="GB2325" s="13"/>
      <c r="GC2325" s="13"/>
      <c r="GD2325" s="13"/>
      <c r="GE2325" s="13"/>
      <c r="GF2325" s="13"/>
      <c r="GG2325" s="13"/>
      <c r="GH2325" s="13"/>
      <c r="GI2325" s="13"/>
      <c r="GJ2325" s="13"/>
      <c r="GK2325" s="13"/>
      <c r="GL2325" s="13"/>
      <c r="GM2325" s="13"/>
      <c r="GN2325" s="13"/>
      <c r="GO2325" s="13"/>
      <c r="GP2325" s="13"/>
      <c r="GQ2325" s="13"/>
      <c r="GR2325" s="13"/>
      <c r="GS2325" s="13"/>
      <c r="GT2325" s="13"/>
      <c r="GU2325" s="13"/>
      <c r="GV2325" s="13"/>
      <c r="GW2325" s="13"/>
      <c r="GX2325" s="13"/>
      <c r="GY2325" s="13"/>
      <c r="GZ2325" s="13"/>
      <c r="HA2325" s="13"/>
      <c r="HB2325" s="13"/>
      <c r="HC2325" s="13"/>
      <c r="HD2325" s="13"/>
      <c r="HE2325" s="13"/>
      <c r="HF2325" s="13"/>
      <c r="HG2325" s="13"/>
      <c r="HH2325" s="13"/>
      <c r="HI2325" s="13"/>
      <c r="HJ2325" s="13"/>
      <c r="HK2325" s="13"/>
      <c r="HL2325" s="13"/>
      <c r="HM2325" s="13"/>
      <c r="HN2325" s="13"/>
      <c r="HO2325" s="13"/>
      <c r="HP2325" s="13"/>
    </row>
    <row r="2326" spans="1:224" s="75" customFormat="1" ht="15.75" x14ac:dyDescent="0.25">
      <c r="A2326" s="22" t="s">
        <v>2311</v>
      </c>
      <c r="B2326" s="51" t="s">
        <v>6542</v>
      </c>
      <c r="C2326" s="52" t="s">
        <v>390</v>
      </c>
      <c r="D2326" s="22"/>
      <c r="E2326" s="22"/>
      <c r="F2326" s="22"/>
      <c r="G2326" s="25">
        <v>33</v>
      </c>
      <c r="H2326" s="7"/>
      <c r="I2326" s="3">
        <f t="shared" si="87"/>
        <v>0</v>
      </c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  <c r="AH2326" s="13"/>
      <c r="AI2326" s="13"/>
      <c r="AJ2326" s="13"/>
      <c r="AK2326" s="13"/>
      <c r="AL2326" s="13"/>
      <c r="AM2326" s="13"/>
      <c r="AN2326" s="13"/>
      <c r="AO2326" s="13"/>
      <c r="AP2326" s="13"/>
      <c r="AQ2326" s="13"/>
      <c r="AR2326" s="13"/>
      <c r="AS2326" s="13"/>
      <c r="AT2326" s="13"/>
      <c r="AU2326" s="13"/>
      <c r="AV2326" s="13"/>
      <c r="AW2326" s="13"/>
      <c r="AX2326" s="13"/>
      <c r="AY2326" s="13"/>
      <c r="AZ2326" s="13"/>
      <c r="BA2326" s="13"/>
      <c r="BB2326" s="13"/>
      <c r="BC2326" s="13"/>
      <c r="BD2326" s="13"/>
      <c r="BE2326" s="13"/>
      <c r="BF2326" s="13"/>
      <c r="BG2326" s="13"/>
      <c r="BH2326" s="13"/>
      <c r="BI2326" s="13"/>
      <c r="BJ2326" s="13"/>
      <c r="BK2326" s="13"/>
      <c r="BL2326" s="13"/>
      <c r="BM2326" s="13"/>
      <c r="BN2326" s="13"/>
      <c r="BO2326" s="13"/>
      <c r="BP2326" s="13"/>
      <c r="BQ2326" s="13"/>
      <c r="BR2326" s="13"/>
      <c r="BS2326" s="13"/>
      <c r="BT2326" s="13"/>
      <c r="BU2326" s="13"/>
      <c r="BV2326" s="13"/>
      <c r="BW2326" s="13"/>
      <c r="BX2326" s="13"/>
      <c r="BY2326" s="13"/>
      <c r="BZ2326" s="13"/>
      <c r="CA2326" s="13"/>
      <c r="CB2326" s="13"/>
      <c r="CC2326" s="13"/>
      <c r="CD2326" s="13"/>
      <c r="CE2326" s="13"/>
      <c r="CF2326" s="13"/>
      <c r="CG2326" s="13"/>
      <c r="CH2326" s="13"/>
      <c r="CI2326" s="13"/>
      <c r="CJ2326" s="13"/>
      <c r="CK2326" s="13"/>
      <c r="CL2326" s="13"/>
      <c r="CM2326" s="13"/>
      <c r="CN2326" s="13"/>
      <c r="CO2326" s="13"/>
      <c r="CP2326" s="13"/>
      <c r="CQ2326" s="13"/>
      <c r="CR2326" s="13"/>
      <c r="CS2326" s="13"/>
      <c r="CT2326" s="13"/>
      <c r="CU2326" s="13"/>
      <c r="CV2326" s="13"/>
      <c r="CW2326" s="13"/>
      <c r="CX2326" s="13"/>
      <c r="CY2326" s="13"/>
      <c r="CZ2326" s="13"/>
      <c r="DA2326" s="13"/>
      <c r="DB2326" s="13"/>
      <c r="DC2326" s="13"/>
      <c r="DD2326" s="13"/>
      <c r="DE2326" s="13"/>
      <c r="DF2326" s="13"/>
      <c r="DG2326" s="13"/>
      <c r="DH2326" s="13"/>
      <c r="DI2326" s="13"/>
      <c r="DJ2326" s="13"/>
      <c r="DK2326" s="13"/>
      <c r="DL2326" s="13"/>
      <c r="DM2326" s="13"/>
      <c r="DN2326" s="13"/>
      <c r="DO2326" s="13"/>
      <c r="DP2326" s="13"/>
      <c r="DQ2326" s="13"/>
      <c r="DR2326" s="13"/>
      <c r="DS2326" s="13"/>
      <c r="DT2326" s="13"/>
      <c r="DU2326" s="13"/>
      <c r="DV2326" s="13"/>
      <c r="DW2326" s="13"/>
      <c r="DX2326" s="13"/>
      <c r="DY2326" s="13"/>
      <c r="DZ2326" s="13"/>
      <c r="EA2326" s="13"/>
      <c r="EB2326" s="13"/>
      <c r="EC2326" s="13"/>
      <c r="ED2326" s="13"/>
      <c r="EE2326" s="13"/>
      <c r="EF2326" s="13"/>
      <c r="EG2326" s="13"/>
      <c r="EH2326" s="13"/>
      <c r="EI2326" s="13"/>
      <c r="EJ2326" s="13"/>
      <c r="EK2326" s="13"/>
      <c r="EL2326" s="13"/>
      <c r="EM2326" s="13"/>
      <c r="EN2326" s="13"/>
      <c r="EO2326" s="13"/>
      <c r="EP2326" s="13"/>
      <c r="EQ2326" s="13"/>
      <c r="ER2326" s="13"/>
      <c r="ES2326" s="13"/>
      <c r="ET2326" s="13"/>
      <c r="EU2326" s="13"/>
      <c r="EV2326" s="13"/>
      <c r="EW2326" s="13"/>
      <c r="EX2326" s="13"/>
      <c r="EY2326" s="13"/>
      <c r="EZ2326" s="13"/>
      <c r="FA2326" s="13"/>
      <c r="FB2326" s="13"/>
      <c r="FC2326" s="13"/>
      <c r="FD2326" s="13"/>
      <c r="FE2326" s="13"/>
      <c r="FF2326" s="13"/>
      <c r="FG2326" s="13"/>
      <c r="FH2326" s="13"/>
      <c r="FI2326" s="13"/>
      <c r="FJ2326" s="13"/>
      <c r="FK2326" s="13"/>
      <c r="FL2326" s="13"/>
      <c r="FM2326" s="13"/>
      <c r="FN2326" s="13"/>
      <c r="FO2326" s="13"/>
      <c r="FP2326" s="13"/>
      <c r="FQ2326" s="13"/>
      <c r="FR2326" s="13"/>
      <c r="FS2326" s="13"/>
      <c r="FT2326" s="13"/>
      <c r="FU2326" s="13"/>
      <c r="FV2326" s="13"/>
      <c r="FW2326" s="13"/>
      <c r="FX2326" s="13"/>
      <c r="FY2326" s="13"/>
      <c r="FZ2326" s="13"/>
      <c r="GA2326" s="13"/>
      <c r="GB2326" s="13"/>
      <c r="GC2326" s="13"/>
      <c r="GD2326" s="13"/>
      <c r="GE2326" s="13"/>
      <c r="GF2326" s="13"/>
      <c r="GG2326" s="13"/>
      <c r="GH2326" s="13"/>
      <c r="GI2326" s="13"/>
      <c r="GJ2326" s="13"/>
      <c r="GK2326" s="13"/>
      <c r="GL2326" s="13"/>
      <c r="GM2326" s="13"/>
      <c r="GN2326" s="13"/>
      <c r="GO2326" s="13"/>
      <c r="GP2326" s="13"/>
      <c r="GQ2326" s="13"/>
      <c r="GR2326" s="13"/>
      <c r="GS2326" s="13"/>
      <c r="GT2326" s="13"/>
      <c r="GU2326" s="13"/>
      <c r="GV2326" s="13"/>
      <c r="GW2326" s="13"/>
      <c r="GX2326" s="13"/>
      <c r="GY2326" s="13"/>
      <c r="GZ2326" s="13"/>
      <c r="HA2326" s="13"/>
      <c r="HB2326" s="13"/>
      <c r="HC2326" s="13"/>
      <c r="HD2326" s="13"/>
      <c r="HE2326" s="13"/>
      <c r="HF2326" s="13"/>
      <c r="HG2326" s="13"/>
      <c r="HH2326" s="13"/>
      <c r="HI2326" s="13"/>
      <c r="HJ2326" s="13"/>
      <c r="HK2326" s="13"/>
      <c r="HL2326" s="13"/>
      <c r="HM2326" s="13"/>
      <c r="HN2326" s="13"/>
      <c r="HO2326" s="13"/>
      <c r="HP2326" s="13"/>
    </row>
    <row r="2327" spans="1:224" s="75" customFormat="1" ht="15.75" x14ac:dyDescent="0.25">
      <c r="A2327" s="22" t="s">
        <v>2312</v>
      </c>
      <c r="B2327" s="51" t="s">
        <v>6543</v>
      </c>
      <c r="C2327" s="52" t="s">
        <v>224</v>
      </c>
      <c r="D2327" s="22"/>
      <c r="E2327" s="22"/>
      <c r="F2327" s="22"/>
      <c r="G2327" s="25">
        <v>61</v>
      </c>
      <c r="H2327" s="7"/>
      <c r="I2327" s="3">
        <f t="shared" si="87"/>
        <v>0</v>
      </c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3"/>
      <c r="AH2327" s="13"/>
      <c r="AI2327" s="13"/>
      <c r="AJ2327" s="13"/>
      <c r="AK2327" s="13"/>
      <c r="AL2327" s="13"/>
      <c r="AM2327" s="13"/>
      <c r="AN2327" s="13"/>
      <c r="AO2327" s="13"/>
      <c r="AP2327" s="13"/>
      <c r="AQ2327" s="13"/>
      <c r="AR2327" s="13"/>
      <c r="AS2327" s="13"/>
      <c r="AT2327" s="13"/>
      <c r="AU2327" s="13"/>
      <c r="AV2327" s="13"/>
      <c r="AW2327" s="13"/>
      <c r="AX2327" s="13"/>
      <c r="AY2327" s="13"/>
      <c r="AZ2327" s="13"/>
      <c r="BA2327" s="13"/>
      <c r="BB2327" s="13"/>
      <c r="BC2327" s="13"/>
      <c r="BD2327" s="13"/>
      <c r="BE2327" s="13"/>
      <c r="BF2327" s="13"/>
      <c r="BG2327" s="13"/>
      <c r="BH2327" s="13"/>
      <c r="BI2327" s="13"/>
      <c r="BJ2327" s="13"/>
      <c r="BK2327" s="13"/>
      <c r="BL2327" s="13"/>
      <c r="BM2327" s="13"/>
      <c r="BN2327" s="13"/>
      <c r="BO2327" s="13"/>
      <c r="BP2327" s="13"/>
      <c r="BQ2327" s="13"/>
      <c r="BR2327" s="13"/>
      <c r="BS2327" s="13"/>
      <c r="BT2327" s="13"/>
      <c r="BU2327" s="13"/>
      <c r="BV2327" s="13"/>
      <c r="BW2327" s="13"/>
      <c r="BX2327" s="13"/>
      <c r="BY2327" s="13"/>
      <c r="BZ2327" s="13"/>
      <c r="CA2327" s="13"/>
      <c r="CB2327" s="13"/>
      <c r="CC2327" s="13"/>
      <c r="CD2327" s="13"/>
      <c r="CE2327" s="13"/>
      <c r="CF2327" s="13"/>
      <c r="CG2327" s="13"/>
      <c r="CH2327" s="13"/>
      <c r="CI2327" s="13"/>
      <c r="CJ2327" s="13"/>
      <c r="CK2327" s="13"/>
      <c r="CL2327" s="13"/>
      <c r="CM2327" s="13"/>
      <c r="CN2327" s="13"/>
      <c r="CO2327" s="13"/>
      <c r="CP2327" s="13"/>
      <c r="CQ2327" s="13"/>
      <c r="CR2327" s="13"/>
      <c r="CS2327" s="13"/>
      <c r="CT2327" s="13"/>
      <c r="CU2327" s="13"/>
      <c r="CV2327" s="13"/>
      <c r="CW2327" s="13"/>
      <c r="CX2327" s="13"/>
      <c r="CY2327" s="13"/>
      <c r="CZ2327" s="13"/>
      <c r="DA2327" s="13"/>
      <c r="DB2327" s="13"/>
      <c r="DC2327" s="13"/>
      <c r="DD2327" s="13"/>
      <c r="DE2327" s="13"/>
      <c r="DF2327" s="13"/>
      <c r="DG2327" s="13"/>
      <c r="DH2327" s="13"/>
      <c r="DI2327" s="13"/>
      <c r="DJ2327" s="13"/>
      <c r="DK2327" s="13"/>
      <c r="DL2327" s="13"/>
      <c r="DM2327" s="13"/>
      <c r="DN2327" s="13"/>
      <c r="DO2327" s="13"/>
      <c r="DP2327" s="13"/>
      <c r="DQ2327" s="13"/>
      <c r="DR2327" s="13"/>
      <c r="DS2327" s="13"/>
      <c r="DT2327" s="13"/>
      <c r="DU2327" s="13"/>
      <c r="DV2327" s="13"/>
      <c r="DW2327" s="13"/>
      <c r="DX2327" s="13"/>
      <c r="DY2327" s="13"/>
      <c r="DZ2327" s="13"/>
      <c r="EA2327" s="13"/>
      <c r="EB2327" s="13"/>
      <c r="EC2327" s="13"/>
      <c r="ED2327" s="13"/>
      <c r="EE2327" s="13"/>
      <c r="EF2327" s="13"/>
      <c r="EG2327" s="13"/>
      <c r="EH2327" s="13"/>
      <c r="EI2327" s="13"/>
      <c r="EJ2327" s="13"/>
      <c r="EK2327" s="13"/>
      <c r="EL2327" s="13"/>
      <c r="EM2327" s="13"/>
      <c r="EN2327" s="13"/>
      <c r="EO2327" s="13"/>
      <c r="EP2327" s="13"/>
      <c r="EQ2327" s="13"/>
      <c r="ER2327" s="13"/>
      <c r="ES2327" s="13"/>
      <c r="ET2327" s="13"/>
      <c r="EU2327" s="13"/>
      <c r="EV2327" s="13"/>
      <c r="EW2327" s="13"/>
      <c r="EX2327" s="13"/>
      <c r="EY2327" s="13"/>
      <c r="EZ2327" s="13"/>
      <c r="FA2327" s="13"/>
      <c r="FB2327" s="13"/>
      <c r="FC2327" s="13"/>
      <c r="FD2327" s="13"/>
      <c r="FE2327" s="13"/>
      <c r="FF2327" s="13"/>
      <c r="FG2327" s="13"/>
      <c r="FH2327" s="13"/>
      <c r="FI2327" s="13"/>
      <c r="FJ2327" s="13"/>
      <c r="FK2327" s="13"/>
      <c r="FL2327" s="13"/>
      <c r="FM2327" s="13"/>
      <c r="FN2327" s="13"/>
      <c r="FO2327" s="13"/>
      <c r="FP2327" s="13"/>
      <c r="FQ2327" s="13"/>
      <c r="FR2327" s="13"/>
      <c r="FS2327" s="13"/>
      <c r="FT2327" s="13"/>
      <c r="FU2327" s="13"/>
      <c r="FV2327" s="13"/>
      <c r="FW2327" s="13"/>
      <c r="FX2327" s="13"/>
      <c r="FY2327" s="13"/>
      <c r="FZ2327" s="13"/>
      <c r="GA2327" s="13"/>
      <c r="GB2327" s="13"/>
      <c r="GC2327" s="13"/>
      <c r="GD2327" s="13"/>
      <c r="GE2327" s="13"/>
      <c r="GF2327" s="13"/>
      <c r="GG2327" s="13"/>
      <c r="GH2327" s="13"/>
      <c r="GI2327" s="13"/>
      <c r="GJ2327" s="13"/>
      <c r="GK2327" s="13"/>
      <c r="GL2327" s="13"/>
      <c r="GM2327" s="13"/>
      <c r="GN2327" s="13"/>
      <c r="GO2327" s="13"/>
      <c r="GP2327" s="13"/>
      <c r="GQ2327" s="13"/>
      <c r="GR2327" s="13"/>
      <c r="GS2327" s="13"/>
      <c r="GT2327" s="13"/>
      <c r="GU2327" s="13"/>
      <c r="GV2327" s="13"/>
      <c r="GW2327" s="13"/>
      <c r="GX2327" s="13"/>
      <c r="GY2327" s="13"/>
      <c r="GZ2327" s="13"/>
      <c r="HA2327" s="13"/>
      <c r="HB2327" s="13"/>
      <c r="HC2327" s="13"/>
      <c r="HD2327" s="13"/>
      <c r="HE2327" s="13"/>
      <c r="HF2327" s="13"/>
      <c r="HG2327" s="13"/>
      <c r="HH2327" s="13"/>
      <c r="HI2327" s="13"/>
      <c r="HJ2327" s="13"/>
      <c r="HK2327" s="13"/>
      <c r="HL2327" s="13"/>
      <c r="HM2327" s="13"/>
      <c r="HN2327" s="13"/>
      <c r="HO2327" s="13"/>
      <c r="HP2327" s="13"/>
    </row>
    <row r="2328" spans="1:224" s="75" customFormat="1" ht="15.75" x14ac:dyDescent="0.25">
      <c r="A2328" s="22" t="s">
        <v>2313</v>
      </c>
      <c r="B2328" s="51" t="s">
        <v>6572</v>
      </c>
      <c r="C2328" s="52" t="s">
        <v>22</v>
      </c>
      <c r="D2328" s="22"/>
      <c r="E2328" s="22"/>
      <c r="F2328" s="22" t="s">
        <v>466</v>
      </c>
      <c r="G2328" s="25">
        <v>1013</v>
      </c>
      <c r="H2328" s="7"/>
      <c r="I2328" s="3">
        <f t="shared" si="87"/>
        <v>0</v>
      </c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  <c r="AH2328" s="13"/>
      <c r="AI2328" s="13"/>
      <c r="AJ2328" s="13"/>
      <c r="AK2328" s="13"/>
      <c r="AL2328" s="13"/>
      <c r="AM2328" s="13"/>
      <c r="AN2328" s="13"/>
      <c r="AO2328" s="13"/>
      <c r="AP2328" s="13"/>
      <c r="AQ2328" s="13"/>
      <c r="AR2328" s="13"/>
      <c r="AS2328" s="13"/>
      <c r="AT2328" s="13"/>
      <c r="AU2328" s="13"/>
      <c r="AV2328" s="13"/>
      <c r="AW2328" s="13"/>
      <c r="AX2328" s="13"/>
      <c r="AY2328" s="13"/>
      <c r="AZ2328" s="13"/>
      <c r="BA2328" s="13"/>
      <c r="BB2328" s="13"/>
      <c r="BC2328" s="13"/>
      <c r="BD2328" s="13"/>
      <c r="BE2328" s="13"/>
      <c r="BF2328" s="13"/>
      <c r="BG2328" s="13"/>
      <c r="BH2328" s="13"/>
      <c r="BI2328" s="13"/>
      <c r="BJ2328" s="13"/>
      <c r="BK2328" s="13"/>
      <c r="BL2328" s="13"/>
      <c r="BM2328" s="13"/>
      <c r="BN2328" s="13"/>
      <c r="BO2328" s="13"/>
      <c r="BP2328" s="13"/>
      <c r="BQ2328" s="13"/>
      <c r="BR2328" s="13"/>
      <c r="BS2328" s="13"/>
      <c r="BT2328" s="13"/>
      <c r="BU2328" s="13"/>
      <c r="BV2328" s="13"/>
      <c r="BW2328" s="13"/>
      <c r="BX2328" s="13"/>
      <c r="BY2328" s="13"/>
      <c r="BZ2328" s="13"/>
      <c r="CA2328" s="13"/>
      <c r="CB2328" s="13"/>
      <c r="CC2328" s="13"/>
      <c r="CD2328" s="13"/>
      <c r="CE2328" s="13"/>
      <c r="CF2328" s="13"/>
      <c r="CG2328" s="13"/>
      <c r="CH2328" s="13"/>
      <c r="CI2328" s="13"/>
      <c r="CJ2328" s="13"/>
      <c r="CK2328" s="13"/>
      <c r="CL2328" s="13"/>
      <c r="CM2328" s="13"/>
      <c r="CN2328" s="13"/>
      <c r="CO2328" s="13"/>
      <c r="CP2328" s="13"/>
      <c r="CQ2328" s="13"/>
      <c r="CR2328" s="13"/>
      <c r="CS2328" s="13"/>
      <c r="CT2328" s="13"/>
      <c r="CU2328" s="13"/>
      <c r="CV2328" s="13"/>
      <c r="CW2328" s="13"/>
      <c r="CX2328" s="13"/>
      <c r="CY2328" s="13"/>
      <c r="CZ2328" s="13"/>
      <c r="DA2328" s="13"/>
      <c r="DB2328" s="13"/>
      <c r="DC2328" s="13"/>
      <c r="DD2328" s="13"/>
      <c r="DE2328" s="13"/>
      <c r="DF2328" s="13"/>
      <c r="DG2328" s="13"/>
      <c r="DH2328" s="13"/>
      <c r="DI2328" s="13"/>
      <c r="DJ2328" s="13"/>
      <c r="DK2328" s="13"/>
      <c r="DL2328" s="13"/>
      <c r="DM2328" s="13"/>
      <c r="DN2328" s="13"/>
      <c r="DO2328" s="13"/>
      <c r="DP2328" s="13"/>
      <c r="DQ2328" s="13"/>
      <c r="DR2328" s="13"/>
      <c r="DS2328" s="13"/>
      <c r="DT2328" s="13"/>
      <c r="DU2328" s="13"/>
      <c r="DV2328" s="13"/>
      <c r="DW2328" s="13"/>
      <c r="DX2328" s="13"/>
      <c r="DY2328" s="13"/>
      <c r="DZ2328" s="13"/>
      <c r="EA2328" s="13"/>
      <c r="EB2328" s="13"/>
      <c r="EC2328" s="13"/>
      <c r="ED2328" s="13"/>
      <c r="EE2328" s="13"/>
      <c r="EF2328" s="13"/>
      <c r="EG2328" s="13"/>
      <c r="EH2328" s="13"/>
      <c r="EI2328" s="13"/>
      <c r="EJ2328" s="13"/>
      <c r="EK2328" s="13"/>
      <c r="EL2328" s="13"/>
      <c r="EM2328" s="13"/>
      <c r="EN2328" s="13"/>
      <c r="EO2328" s="13"/>
      <c r="EP2328" s="13"/>
      <c r="EQ2328" s="13"/>
      <c r="ER2328" s="13"/>
      <c r="ES2328" s="13"/>
      <c r="ET2328" s="13"/>
      <c r="EU2328" s="13"/>
      <c r="EV2328" s="13"/>
      <c r="EW2328" s="13"/>
      <c r="EX2328" s="13"/>
      <c r="EY2328" s="13"/>
      <c r="EZ2328" s="13"/>
      <c r="FA2328" s="13"/>
      <c r="FB2328" s="13"/>
      <c r="FC2328" s="13"/>
      <c r="FD2328" s="13"/>
      <c r="FE2328" s="13"/>
      <c r="FF2328" s="13"/>
      <c r="FG2328" s="13"/>
      <c r="FH2328" s="13"/>
      <c r="FI2328" s="13"/>
      <c r="FJ2328" s="13"/>
      <c r="FK2328" s="13"/>
      <c r="FL2328" s="13"/>
      <c r="FM2328" s="13"/>
      <c r="FN2328" s="13"/>
      <c r="FO2328" s="13"/>
      <c r="FP2328" s="13"/>
      <c r="FQ2328" s="13"/>
      <c r="FR2328" s="13"/>
      <c r="FS2328" s="13"/>
      <c r="FT2328" s="13"/>
      <c r="FU2328" s="13"/>
      <c r="FV2328" s="13"/>
      <c r="FW2328" s="13"/>
      <c r="FX2328" s="13"/>
      <c r="FY2328" s="13"/>
      <c r="FZ2328" s="13"/>
      <c r="GA2328" s="13"/>
      <c r="GB2328" s="13"/>
      <c r="GC2328" s="13"/>
      <c r="GD2328" s="13"/>
      <c r="GE2328" s="13"/>
      <c r="GF2328" s="13"/>
      <c r="GG2328" s="13"/>
      <c r="GH2328" s="13"/>
      <c r="GI2328" s="13"/>
      <c r="GJ2328" s="13"/>
      <c r="GK2328" s="13"/>
      <c r="GL2328" s="13"/>
      <c r="GM2328" s="13"/>
      <c r="GN2328" s="13"/>
      <c r="GO2328" s="13"/>
      <c r="GP2328" s="13"/>
      <c r="GQ2328" s="13"/>
      <c r="GR2328" s="13"/>
      <c r="GS2328" s="13"/>
      <c r="GT2328" s="13"/>
      <c r="GU2328" s="13"/>
      <c r="GV2328" s="13"/>
      <c r="GW2328" s="13"/>
      <c r="GX2328" s="13"/>
      <c r="GY2328" s="13"/>
      <c r="GZ2328" s="13"/>
      <c r="HA2328" s="13"/>
      <c r="HB2328" s="13"/>
      <c r="HC2328" s="13"/>
      <c r="HD2328" s="13"/>
      <c r="HE2328" s="13"/>
      <c r="HF2328" s="13"/>
      <c r="HG2328" s="13"/>
      <c r="HH2328" s="13"/>
      <c r="HI2328" s="13"/>
      <c r="HJ2328" s="13"/>
      <c r="HK2328" s="13"/>
      <c r="HL2328" s="13"/>
      <c r="HM2328" s="13"/>
      <c r="HN2328" s="13"/>
      <c r="HO2328" s="13"/>
      <c r="HP2328" s="13"/>
    </row>
    <row r="2329" spans="1:224" s="75" customFormat="1" ht="15.75" x14ac:dyDescent="0.25">
      <c r="A2329" s="22" t="s">
        <v>2314</v>
      </c>
      <c r="B2329" s="51" t="s">
        <v>6573</v>
      </c>
      <c r="C2329" s="52" t="s">
        <v>465</v>
      </c>
      <c r="D2329" s="22"/>
      <c r="E2329" s="22"/>
      <c r="F2329" s="22" t="s">
        <v>467</v>
      </c>
      <c r="G2329" s="25">
        <v>1013</v>
      </c>
      <c r="H2329" s="7"/>
      <c r="I2329" s="3">
        <f t="shared" si="87"/>
        <v>0</v>
      </c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  <c r="AH2329" s="13"/>
      <c r="AI2329" s="13"/>
      <c r="AJ2329" s="13"/>
      <c r="AK2329" s="13"/>
      <c r="AL2329" s="13"/>
      <c r="AM2329" s="13"/>
      <c r="AN2329" s="13"/>
      <c r="AO2329" s="13"/>
      <c r="AP2329" s="13"/>
      <c r="AQ2329" s="13"/>
      <c r="AR2329" s="13"/>
      <c r="AS2329" s="13"/>
      <c r="AT2329" s="13"/>
      <c r="AU2329" s="13"/>
      <c r="AV2329" s="13"/>
      <c r="AW2329" s="13"/>
      <c r="AX2329" s="13"/>
      <c r="AY2329" s="13"/>
      <c r="AZ2329" s="13"/>
      <c r="BA2329" s="13"/>
      <c r="BB2329" s="13"/>
      <c r="BC2329" s="13"/>
      <c r="BD2329" s="13"/>
      <c r="BE2329" s="13"/>
      <c r="BF2329" s="13"/>
      <c r="BG2329" s="13"/>
      <c r="BH2329" s="13"/>
      <c r="BI2329" s="13"/>
      <c r="BJ2329" s="13"/>
      <c r="BK2329" s="13"/>
      <c r="BL2329" s="13"/>
      <c r="BM2329" s="13"/>
      <c r="BN2329" s="13"/>
      <c r="BO2329" s="13"/>
      <c r="BP2329" s="13"/>
      <c r="BQ2329" s="13"/>
      <c r="BR2329" s="13"/>
      <c r="BS2329" s="13"/>
      <c r="BT2329" s="13"/>
      <c r="BU2329" s="13"/>
      <c r="BV2329" s="13"/>
      <c r="BW2329" s="13"/>
      <c r="BX2329" s="13"/>
      <c r="BY2329" s="13"/>
      <c r="BZ2329" s="13"/>
      <c r="CA2329" s="13"/>
      <c r="CB2329" s="13"/>
      <c r="CC2329" s="13"/>
      <c r="CD2329" s="13"/>
      <c r="CE2329" s="13"/>
      <c r="CF2329" s="13"/>
      <c r="CG2329" s="13"/>
      <c r="CH2329" s="13"/>
      <c r="CI2329" s="13"/>
      <c r="CJ2329" s="13"/>
      <c r="CK2329" s="13"/>
      <c r="CL2329" s="13"/>
      <c r="CM2329" s="13"/>
      <c r="CN2329" s="13"/>
      <c r="CO2329" s="13"/>
      <c r="CP2329" s="13"/>
      <c r="CQ2329" s="13"/>
      <c r="CR2329" s="13"/>
      <c r="CS2329" s="13"/>
      <c r="CT2329" s="13"/>
      <c r="CU2329" s="13"/>
      <c r="CV2329" s="13"/>
      <c r="CW2329" s="13"/>
      <c r="CX2329" s="13"/>
      <c r="CY2329" s="13"/>
      <c r="CZ2329" s="13"/>
      <c r="DA2329" s="13"/>
      <c r="DB2329" s="13"/>
      <c r="DC2329" s="13"/>
      <c r="DD2329" s="13"/>
      <c r="DE2329" s="13"/>
      <c r="DF2329" s="13"/>
      <c r="DG2329" s="13"/>
      <c r="DH2329" s="13"/>
      <c r="DI2329" s="13"/>
      <c r="DJ2329" s="13"/>
      <c r="DK2329" s="13"/>
      <c r="DL2329" s="13"/>
      <c r="DM2329" s="13"/>
      <c r="DN2329" s="13"/>
      <c r="DO2329" s="13"/>
      <c r="DP2329" s="13"/>
      <c r="DQ2329" s="13"/>
      <c r="DR2329" s="13"/>
      <c r="DS2329" s="13"/>
      <c r="DT2329" s="13"/>
      <c r="DU2329" s="13"/>
      <c r="DV2329" s="13"/>
      <c r="DW2329" s="13"/>
      <c r="DX2329" s="13"/>
      <c r="DY2329" s="13"/>
      <c r="DZ2329" s="13"/>
      <c r="EA2329" s="13"/>
      <c r="EB2329" s="13"/>
      <c r="EC2329" s="13"/>
      <c r="ED2329" s="13"/>
      <c r="EE2329" s="13"/>
      <c r="EF2329" s="13"/>
      <c r="EG2329" s="13"/>
      <c r="EH2329" s="13"/>
      <c r="EI2329" s="13"/>
      <c r="EJ2329" s="13"/>
      <c r="EK2329" s="13"/>
      <c r="EL2329" s="13"/>
      <c r="EM2329" s="13"/>
      <c r="EN2329" s="13"/>
      <c r="EO2329" s="13"/>
      <c r="EP2329" s="13"/>
      <c r="EQ2329" s="13"/>
      <c r="ER2329" s="13"/>
      <c r="ES2329" s="13"/>
      <c r="ET2329" s="13"/>
      <c r="EU2329" s="13"/>
      <c r="EV2329" s="13"/>
      <c r="EW2329" s="13"/>
      <c r="EX2329" s="13"/>
      <c r="EY2329" s="13"/>
      <c r="EZ2329" s="13"/>
      <c r="FA2329" s="13"/>
      <c r="FB2329" s="13"/>
      <c r="FC2329" s="13"/>
      <c r="FD2329" s="13"/>
      <c r="FE2329" s="13"/>
      <c r="FF2329" s="13"/>
      <c r="FG2329" s="13"/>
      <c r="FH2329" s="13"/>
      <c r="FI2329" s="13"/>
      <c r="FJ2329" s="13"/>
      <c r="FK2329" s="13"/>
      <c r="FL2329" s="13"/>
      <c r="FM2329" s="13"/>
      <c r="FN2329" s="13"/>
      <c r="FO2329" s="13"/>
      <c r="FP2329" s="13"/>
      <c r="FQ2329" s="13"/>
      <c r="FR2329" s="13"/>
      <c r="FS2329" s="13"/>
      <c r="FT2329" s="13"/>
      <c r="FU2329" s="13"/>
      <c r="FV2329" s="13"/>
      <c r="FW2329" s="13"/>
      <c r="FX2329" s="13"/>
      <c r="FY2329" s="13"/>
      <c r="FZ2329" s="13"/>
      <c r="GA2329" s="13"/>
      <c r="GB2329" s="13"/>
      <c r="GC2329" s="13"/>
      <c r="GD2329" s="13"/>
      <c r="GE2329" s="13"/>
      <c r="GF2329" s="13"/>
      <c r="GG2329" s="13"/>
      <c r="GH2329" s="13"/>
      <c r="GI2329" s="13"/>
      <c r="GJ2329" s="13"/>
      <c r="GK2329" s="13"/>
      <c r="GL2329" s="13"/>
      <c r="GM2329" s="13"/>
      <c r="GN2329" s="13"/>
      <c r="GO2329" s="13"/>
      <c r="GP2329" s="13"/>
      <c r="GQ2329" s="13"/>
      <c r="GR2329" s="13"/>
      <c r="GS2329" s="13"/>
      <c r="GT2329" s="13"/>
      <c r="GU2329" s="13"/>
      <c r="GV2329" s="13"/>
      <c r="GW2329" s="13"/>
      <c r="GX2329" s="13"/>
      <c r="GY2329" s="13"/>
      <c r="GZ2329" s="13"/>
      <c r="HA2329" s="13"/>
      <c r="HB2329" s="13"/>
      <c r="HC2329" s="13"/>
      <c r="HD2329" s="13"/>
      <c r="HE2329" s="13"/>
      <c r="HF2329" s="13"/>
      <c r="HG2329" s="13"/>
      <c r="HH2329" s="13"/>
      <c r="HI2329" s="13"/>
      <c r="HJ2329" s="13"/>
      <c r="HK2329" s="13"/>
      <c r="HL2329" s="13"/>
      <c r="HM2329" s="13"/>
      <c r="HN2329" s="13"/>
      <c r="HO2329" s="13"/>
      <c r="HP2329" s="13"/>
    </row>
    <row r="2330" spans="1:224" s="75" customFormat="1" ht="15.75" x14ac:dyDescent="0.25">
      <c r="A2330" s="22" t="s">
        <v>2925</v>
      </c>
      <c r="B2330" s="51" t="s">
        <v>2926</v>
      </c>
      <c r="C2330" s="52" t="s">
        <v>2927</v>
      </c>
      <c r="D2330" s="22"/>
      <c r="E2330" s="22"/>
      <c r="F2330" s="22">
        <v>55</v>
      </c>
      <c r="G2330" s="25">
        <v>2000</v>
      </c>
      <c r="H2330" s="7"/>
      <c r="I2330" s="3">
        <f t="shared" si="87"/>
        <v>0</v>
      </c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3"/>
      <c r="AH2330" s="13"/>
      <c r="AI2330" s="13"/>
      <c r="AJ2330" s="13"/>
      <c r="AK2330" s="13"/>
      <c r="AL2330" s="13"/>
      <c r="AM2330" s="13"/>
      <c r="AN2330" s="13"/>
      <c r="AO2330" s="13"/>
      <c r="AP2330" s="13"/>
      <c r="AQ2330" s="13"/>
      <c r="AR2330" s="13"/>
      <c r="AS2330" s="13"/>
      <c r="AT2330" s="13"/>
      <c r="AU2330" s="13"/>
      <c r="AV2330" s="13"/>
      <c r="AW2330" s="13"/>
      <c r="AX2330" s="13"/>
      <c r="AY2330" s="13"/>
      <c r="AZ2330" s="13"/>
      <c r="BA2330" s="13"/>
      <c r="BB2330" s="13"/>
      <c r="BC2330" s="13"/>
      <c r="BD2330" s="13"/>
      <c r="BE2330" s="13"/>
      <c r="BF2330" s="13"/>
      <c r="BG2330" s="13"/>
      <c r="BH2330" s="13"/>
      <c r="BI2330" s="13"/>
      <c r="BJ2330" s="13"/>
      <c r="BK2330" s="13"/>
      <c r="BL2330" s="13"/>
      <c r="BM2330" s="13"/>
      <c r="BN2330" s="13"/>
      <c r="BO2330" s="13"/>
      <c r="BP2330" s="13"/>
      <c r="BQ2330" s="13"/>
      <c r="BR2330" s="13"/>
      <c r="BS2330" s="13"/>
      <c r="BT2330" s="13"/>
      <c r="BU2330" s="13"/>
      <c r="BV2330" s="13"/>
      <c r="BW2330" s="13"/>
      <c r="BX2330" s="13"/>
      <c r="BY2330" s="13"/>
      <c r="BZ2330" s="13"/>
      <c r="CA2330" s="13"/>
      <c r="CB2330" s="13"/>
      <c r="CC2330" s="13"/>
      <c r="CD2330" s="13"/>
      <c r="CE2330" s="13"/>
      <c r="CF2330" s="13"/>
      <c r="CG2330" s="13"/>
      <c r="CH2330" s="13"/>
      <c r="CI2330" s="13"/>
      <c r="CJ2330" s="13"/>
      <c r="CK2330" s="13"/>
      <c r="CL2330" s="13"/>
      <c r="CM2330" s="13"/>
      <c r="CN2330" s="13"/>
      <c r="CO2330" s="13"/>
      <c r="CP2330" s="13"/>
      <c r="CQ2330" s="13"/>
      <c r="CR2330" s="13"/>
      <c r="CS2330" s="13"/>
      <c r="CT2330" s="13"/>
      <c r="CU2330" s="13"/>
      <c r="CV2330" s="13"/>
      <c r="CW2330" s="13"/>
      <c r="CX2330" s="13"/>
      <c r="CY2330" s="13"/>
      <c r="CZ2330" s="13"/>
      <c r="DA2330" s="13"/>
      <c r="DB2330" s="13"/>
      <c r="DC2330" s="13"/>
      <c r="DD2330" s="13"/>
      <c r="DE2330" s="13"/>
      <c r="DF2330" s="13"/>
      <c r="DG2330" s="13"/>
      <c r="DH2330" s="13"/>
      <c r="DI2330" s="13"/>
      <c r="DJ2330" s="13"/>
      <c r="DK2330" s="13"/>
      <c r="DL2330" s="13"/>
      <c r="DM2330" s="13"/>
      <c r="DN2330" s="13"/>
      <c r="DO2330" s="13"/>
      <c r="DP2330" s="13"/>
      <c r="DQ2330" s="13"/>
      <c r="DR2330" s="13"/>
      <c r="DS2330" s="13"/>
      <c r="DT2330" s="13"/>
      <c r="DU2330" s="13"/>
      <c r="DV2330" s="13"/>
      <c r="DW2330" s="13"/>
      <c r="DX2330" s="13"/>
      <c r="DY2330" s="13"/>
      <c r="DZ2330" s="13"/>
      <c r="EA2330" s="13"/>
      <c r="EB2330" s="13"/>
      <c r="EC2330" s="13"/>
      <c r="ED2330" s="13"/>
      <c r="EE2330" s="13"/>
      <c r="EF2330" s="13"/>
      <c r="EG2330" s="13"/>
      <c r="EH2330" s="13"/>
      <c r="EI2330" s="13"/>
      <c r="EJ2330" s="13"/>
      <c r="EK2330" s="13"/>
      <c r="EL2330" s="13"/>
      <c r="EM2330" s="13"/>
      <c r="EN2330" s="13"/>
      <c r="EO2330" s="13"/>
      <c r="EP2330" s="13"/>
      <c r="EQ2330" s="13"/>
      <c r="ER2330" s="13"/>
      <c r="ES2330" s="13"/>
      <c r="ET2330" s="13"/>
      <c r="EU2330" s="13"/>
      <c r="EV2330" s="13"/>
      <c r="EW2330" s="13"/>
      <c r="EX2330" s="13"/>
      <c r="EY2330" s="13"/>
      <c r="EZ2330" s="13"/>
      <c r="FA2330" s="13"/>
      <c r="FB2330" s="13"/>
      <c r="FC2330" s="13"/>
      <c r="FD2330" s="13"/>
      <c r="FE2330" s="13"/>
      <c r="FF2330" s="13"/>
      <c r="FG2330" s="13"/>
      <c r="FH2330" s="13"/>
      <c r="FI2330" s="13"/>
      <c r="FJ2330" s="13"/>
      <c r="FK2330" s="13"/>
      <c r="FL2330" s="13"/>
      <c r="FM2330" s="13"/>
      <c r="FN2330" s="13"/>
      <c r="FO2330" s="13"/>
      <c r="FP2330" s="13"/>
      <c r="FQ2330" s="13"/>
      <c r="FR2330" s="13"/>
      <c r="FS2330" s="13"/>
      <c r="FT2330" s="13"/>
      <c r="FU2330" s="13"/>
      <c r="FV2330" s="13"/>
      <c r="FW2330" s="13"/>
      <c r="FX2330" s="13"/>
      <c r="FY2330" s="13"/>
      <c r="FZ2330" s="13"/>
      <c r="GA2330" s="13"/>
      <c r="GB2330" s="13"/>
      <c r="GC2330" s="13"/>
      <c r="GD2330" s="13"/>
      <c r="GE2330" s="13"/>
      <c r="GF2330" s="13"/>
      <c r="GG2330" s="13"/>
      <c r="GH2330" s="13"/>
      <c r="GI2330" s="13"/>
      <c r="GJ2330" s="13"/>
      <c r="GK2330" s="13"/>
      <c r="GL2330" s="13"/>
      <c r="GM2330" s="13"/>
      <c r="GN2330" s="13"/>
      <c r="GO2330" s="13"/>
      <c r="GP2330" s="13"/>
      <c r="GQ2330" s="13"/>
      <c r="GR2330" s="13"/>
      <c r="GS2330" s="13"/>
      <c r="GT2330" s="13"/>
      <c r="GU2330" s="13"/>
      <c r="GV2330" s="13"/>
      <c r="GW2330" s="13"/>
      <c r="GX2330" s="13"/>
      <c r="GY2330" s="13"/>
      <c r="GZ2330" s="13"/>
      <c r="HA2330" s="13"/>
      <c r="HB2330" s="13"/>
      <c r="HC2330" s="13"/>
      <c r="HD2330" s="13"/>
      <c r="HE2330" s="13"/>
      <c r="HF2330" s="13"/>
      <c r="HG2330" s="13"/>
      <c r="HH2330" s="13"/>
      <c r="HI2330" s="13"/>
      <c r="HJ2330" s="13"/>
      <c r="HK2330" s="13"/>
      <c r="HL2330" s="13"/>
      <c r="HM2330" s="13"/>
      <c r="HN2330" s="13"/>
      <c r="HO2330" s="13"/>
      <c r="HP2330" s="13"/>
    </row>
    <row r="2331" spans="1:224" s="75" customFormat="1" ht="15.75" x14ac:dyDescent="0.25">
      <c r="A2331" s="22" t="s">
        <v>2928</v>
      </c>
      <c r="B2331" s="51" t="s">
        <v>2926</v>
      </c>
      <c r="C2331" s="52" t="s">
        <v>2875</v>
      </c>
      <c r="D2331" s="22"/>
      <c r="E2331" s="22"/>
      <c r="F2331" s="22"/>
      <c r="G2331" s="25">
        <v>20</v>
      </c>
      <c r="H2331" s="7"/>
      <c r="I2331" s="3">
        <f t="shared" si="87"/>
        <v>0</v>
      </c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  <c r="AH2331" s="13"/>
      <c r="AI2331" s="13"/>
      <c r="AJ2331" s="13"/>
      <c r="AK2331" s="13"/>
      <c r="AL2331" s="13"/>
      <c r="AM2331" s="13"/>
      <c r="AN2331" s="13"/>
      <c r="AO2331" s="13"/>
      <c r="AP2331" s="13"/>
      <c r="AQ2331" s="13"/>
      <c r="AR2331" s="13"/>
      <c r="AS2331" s="13"/>
      <c r="AT2331" s="13"/>
      <c r="AU2331" s="13"/>
      <c r="AV2331" s="13"/>
      <c r="AW2331" s="13"/>
      <c r="AX2331" s="13"/>
      <c r="AY2331" s="13"/>
      <c r="AZ2331" s="13"/>
      <c r="BA2331" s="13"/>
      <c r="BB2331" s="13"/>
      <c r="BC2331" s="13"/>
      <c r="BD2331" s="13"/>
      <c r="BE2331" s="13"/>
      <c r="BF2331" s="13"/>
      <c r="BG2331" s="13"/>
      <c r="BH2331" s="13"/>
      <c r="BI2331" s="13"/>
      <c r="BJ2331" s="13"/>
      <c r="BK2331" s="13"/>
      <c r="BL2331" s="13"/>
      <c r="BM2331" s="13"/>
      <c r="BN2331" s="13"/>
      <c r="BO2331" s="13"/>
      <c r="BP2331" s="13"/>
      <c r="BQ2331" s="13"/>
      <c r="BR2331" s="13"/>
      <c r="BS2331" s="13"/>
      <c r="BT2331" s="13"/>
      <c r="BU2331" s="13"/>
      <c r="BV2331" s="13"/>
      <c r="BW2331" s="13"/>
      <c r="BX2331" s="13"/>
      <c r="BY2331" s="13"/>
      <c r="BZ2331" s="13"/>
      <c r="CA2331" s="13"/>
      <c r="CB2331" s="13"/>
      <c r="CC2331" s="13"/>
      <c r="CD2331" s="13"/>
      <c r="CE2331" s="13"/>
      <c r="CF2331" s="13"/>
      <c r="CG2331" s="13"/>
      <c r="CH2331" s="13"/>
      <c r="CI2331" s="13"/>
      <c r="CJ2331" s="13"/>
      <c r="CK2331" s="13"/>
      <c r="CL2331" s="13"/>
      <c r="CM2331" s="13"/>
      <c r="CN2331" s="13"/>
      <c r="CO2331" s="13"/>
      <c r="CP2331" s="13"/>
      <c r="CQ2331" s="13"/>
      <c r="CR2331" s="13"/>
      <c r="CS2331" s="13"/>
      <c r="CT2331" s="13"/>
      <c r="CU2331" s="13"/>
      <c r="CV2331" s="13"/>
      <c r="CW2331" s="13"/>
      <c r="CX2331" s="13"/>
      <c r="CY2331" s="13"/>
      <c r="CZ2331" s="13"/>
      <c r="DA2331" s="13"/>
      <c r="DB2331" s="13"/>
      <c r="DC2331" s="13"/>
      <c r="DD2331" s="13"/>
      <c r="DE2331" s="13"/>
      <c r="DF2331" s="13"/>
      <c r="DG2331" s="13"/>
      <c r="DH2331" s="13"/>
      <c r="DI2331" s="13"/>
      <c r="DJ2331" s="13"/>
      <c r="DK2331" s="13"/>
      <c r="DL2331" s="13"/>
      <c r="DM2331" s="13"/>
      <c r="DN2331" s="13"/>
      <c r="DO2331" s="13"/>
      <c r="DP2331" s="13"/>
      <c r="DQ2331" s="13"/>
      <c r="DR2331" s="13"/>
      <c r="DS2331" s="13"/>
      <c r="DT2331" s="13"/>
      <c r="DU2331" s="13"/>
      <c r="DV2331" s="13"/>
      <c r="DW2331" s="13"/>
      <c r="DX2331" s="13"/>
      <c r="DY2331" s="13"/>
      <c r="DZ2331" s="13"/>
      <c r="EA2331" s="13"/>
      <c r="EB2331" s="13"/>
      <c r="EC2331" s="13"/>
      <c r="ED2331" s="13"/>
      <c r="EE2331" s="13"/>
      <c r="EF2331" s="13"/>
      <c r="EG2331" s="13"/>
      <c r="EH2331" s="13"/>
      <c r="EI2331" s="13"/>
      <c r="EJ2331" s="13"/>
      <c r="EK2331" s="13"/>
      <c r="EL2331" s="13"/>
      <c r="EM2331" s="13"/>
      <c r="EN2331" s="13"/>
      <c r="EO2331" s="13"/>
      <c r="EP2331" s="13"/>
      <c r="EQ2331" s="13"/>
      <c r="ER2331" s="13"/>
      <c r="ES2331" s="13"/>
      <c r="ET2331" s="13"/>
      <c r="EU2331" s="13"/>
      <c r="EV2331" s="13"/>
      <c r="EW2331" s="13"/>
      <c r="EX2331" s="13"/>
      <c r="EY2331" s="13"/>
      <c r="EZ2331" s="13"/>
      <c r="FA2331" s="13"/>
      <c r="FB2331" s="13"/>
      <c r="FC2331" s="13"/>
      <c r="FD2331" s="13"/>
      <c r="FE2331" s="13"/>
      <c r="FF2331" s="13"/>
      <c r="FG2331" s="13"/>
      <c r="FH2331" s="13"/>
      <c r="FI2331" s="13"/>
      <c r="FJ2331" s="13"/>
      <c r="FK2331" s="13"/>
      <c r="FL2331" s="13"/>
      <c r="FM2331" s="13"/>
      <c r="FN2331" s="13"/>
      <c r="FO2331" s="13"/>
      <c r="FP2331" s="13"/>
      <c r="FQ2331" s="13"/>
      <c r="FR2331" s="13"/>
      <c r="FS2331" s="13"/>
      <c r="FT2331" s="13"/>
      <c r="FU2331" s="13"/>
      <c r="FV2331" s="13"/>
      <c r="FW2331" s="13"/>
      <c r="FX2331" s="13"/>
      <c r="FY2331" s="13"/>
      <c r="FZ2331" s="13"/>
      <c r="GA2331" s="13"/>
      <c r="GB2331" s="13"/>
      <c r="GC2331" s="13"/>
      <c r="GD2331" s="13"/>
      <c r="GE2331" s="13"/>
      <c r="GF2331" s="13"/>
      <c r="GG2331" s="13"/>
      <c r="GH2331" s="13"/>
      <c r="GI2331" s="13"/>
      <c r="GJ2331" s="13"/>
      <c r="GK2331" s="13"/>
      <c r="GL2331" s="13"/>
      <c r="GM2331" s="13"/>
      <c r="GN2331" s="13"/>
      <c r="GO2331" s="13"/>
      <c r="GP2331" s="13"/>
      <c r="GQ2331" s="13"/>
      <c r="GR2331" s="13"/>
      <c r="GS2331" s="13"/>
      <c r="GT2331" s="13"/>
      <c r="GU2331" s="13"/>
      <c r="GV2331" s="13"/>
      <c r="GW2331" s="13"/>
      <c r="GX2331" s="13"/>
      <c r="GY2331" s="13"/>
      <c r="GZ2331" s="13"/>
      <c r="HA2331" s="13"/>
      <c r="HB2331" s="13"/>
      <c r="HC2331" s="13"/>
      <c r="HD2331" s="13"/>
      <c r="HE2331" s="13"/>
      <c r="HF2331" s="13"/>
      <c r="HG2331" s="13"/>
      <c r="HH2331" s="13"/>
      <c r="HI2331" s="13"/>
      <c r="HJ2331" s="13"/>
      <c r="HK2331" s="13"/>
      <c r="HL2331" s="13"/>
      <c r="HM2331" s="13"/>
      <c r="HN2331" s="13"/>
      <c r="HO2331" s="13"/>
      <c r="HP2331" s="13"/>
    </row>
    <row r="2332" spans="1:224" s="75" customFormat="1" ht="15.75" x14ac:dyDescent="0.25">
      <c r="A2332" s="22" t="s">
        <v>2929</v>
      </c>
      <c r="B2332" s="51" t="s">
        <v>2926</v>
      </c>
      <c r="C2332" s="52" t="s">
        <v>2870</v>
      </c>
      <c r="D2332" s="22"/>
      <c r="E2332" s="22"/>
      <c r="F2332" s="22"/>
      <c r="G2332" s="25">
        <v>24</v>
      </c>
      <c r="H2332" s="7"/>
      <c r="I2332" s="3">
        <f t="shared" si="87"/>
        <v>0</v>
      </c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  <c r="AH2332" s="13"/>
      <c r="AI2332" s="13"/>
      <c r="AJ2332" s="13"/>
      <c r="AK2332" s="13"/>
      <c r="AL2332" s="13"/>
      <c r="AM2332" s="13"/>
      <c r="AN2332" s="13"/>
      <c r="AO2332" s="13"/>
      <c r="AP2332" s="13"/>
      <c r="AQ2332" s="13"/>
      <c r="AR2332" s="13"/>
      <c r="AS2332" s="13"/>
      <c r="AT2332" s="13"/>
      <c r="AU2332" s="13"/>
      <c r="AV2332" s="13"/>
      <c r="AW2332" s="13"/>
      <c r="AX2332" s="13"/>
      <c r="AY2332" s="13"/>
      <c r="AZ2332" s="13"/>
      <c r="BA2332" s="13"/>
      <c r="BB2332" s="13"/>
      <c r="BC2332" s="13"/>
      <c r="BD2332" s="13"/>
      <c r="BE2332" s="13"/>
      <c r="BF2332" s="13"/>
      <c r="BG2332" s="13"/>
      <c r="BH2332" s="13"/>
      <c r="BI2332" s="13"/>
      <c r="BJ2332" s="13"/>
      <c r="BK2332" s="13"/>
      <c r="BL2332" s="13"/>
      <c r="BM2332" s="13"/>
      <c r="BN2332" s="13"/>
      <c r="BO2332" s="13"/>
      <c r="BP2332" s="13"/>
      <c r="BQ2332" s="13"/>
      <c r="BR2332" s="13"/>
      <c r="BS2332" s="13"/>
      <c r="BT2332" s="13"/>
      <c r="BU2332" s="13"/>
      <c r="BV2332" s="13"/>
      <c r="BW2332" s="13"/>
      <c r="BX2332" s="13"/>
      <c r="BY2332" s="13"/>
      <c r="BZ2332" s="13"/>
      <c r="CA2332" s="13"/>
      <c r="CB2332" s="13"/>
      <c r="CC2332" s="13"/>
      <c r="CD2332" s="13"/>
      <c r="CE2332" s="13"/>
      <c r="CF2332" s="13"/>
      <c r="CG2332" s="13"/>
      <c r="CH2332" s="13"/>
      <c r="CI2332" s="13"/>
      <c r="CJ2332" s="13"/>
      <c r="CK2332" s="13"/>
      <c r="CL2332" s="13"/>
      <c r="CM2332" s="13"/>
      <c r="CN2332" s="13"/>
      <c r="CO2332" s="13"/>
      <c r="CP2332" s="13"/>
      <c r="CQ2332" s="13"/>
      <c r="CR2332" s="13"/>
      <c r="CS2332" s="13"/>
      <c r="CT2332" s="13"/>
      <c r="CU2332" s="13"/>
      <c r="CV2332" s="13"/>
      <c r="CW2332" s="13"/>
      <c r="CX2332" s="13"/>
      <c r="CY2332" s="13"/>
      <c r="CZ2332" s="13"/>
      <c r="DA2332" s="13"/>
      <c r="DB2332" s="13"/>
      <c r="DC2332" s="13"/>
      <c r="DD2332" s="13"/>
      <c r="DE2332" s="13"/>
      <c r="DF2332" s="13"/>
      <c r="DG2332" s="13"/>
      <c r="DH2332" s="13"/>
      <c r="DI2332" s="13"/>
      <c r="DJ2332" s="13"/>
      <c r="DK2332" s="13"/>
      <c r="DL2332" s="13"/>
      <c r="DM2332" s="13"/>
      <c r="DN2332" s="13"/>
      <c r="DO2332" s="13"/>
      <c r="DP2332" s="13"/>
      <c r="DQ2332" s="13"/>
      <c r="DR2332" s="13"/>
      <c r="DS2332" s="13"/>
      <c r="DT2332" s="13"/>
      <c r="DU2332" s="13"/>
      <c r="DV2332" s="13"/>
      <c r="DW2332" s="13"/>
      <c r="DX2332" s="13"/>
      <c r="DY2332" s="13"/>
      <c r="DZ2332" s="13"/>
      <c r="EA2332" s="13"/>
      <c r="EB2332" s="13"/>
      <c r="EC2332" s="13"/>
      <c r="ED2332" s="13"/>
      <c r="EE2332" s="13"/>
      <c r="EF2332" s="13"/>
      <c r="EG2332" s="13"/>
      <c r="EH2332" s="13"/>
      <c r="EI2332" s="13"/>
      <c r="EJ2332" s="13"/>
      <c r="EK2332" s="13"/>
      <c r="EL2332" s="13"/>
      <c r="EM2332" s="13"/>
      <c r="EN2332" s="13"/>
      <c r="EO2332" s="13"/>
      <c r="EP2332" s="13"/>
      <c r="EQ2332" s="13"/>
      <c r="ER2332" s="13"/>
      <c r="ES2332" s="13"/>
      <c r="ET2332" s="13"/>
      <c r="EU2332" s="13"/>
      <c r="EV2332" s="13"/>
      <c r="EW2332" s="13"/>
      <c r="EX2332" s="13"/>
      <c r="EY2332" s="13"/>
      <c r="EZ2332" s="13"/>
      <c r="FA2332" s="13"/>
      <c r="FB2332" s="13"/>
      <c r="FC2332" s="13"/>
      <c r="FD2332" s="13"/>
      <c r="FE2332" s="13"/>
      <c r="FF2332" s="13"/>
      <c r="FG2332" s="13"/>
      <c r="FH2332" s="13"/>
      <c r="FI2332" s="13"/>
      <c r="FJ2332" s="13"/>
      <c r="FK2332" s="13"/>
      <c r="FL2332" s="13"/>
      <c r="FM2332" s="13"/>
      <c r="FN2332" s="13"/>
      <c r="FO2332" s="13"/>
      <c r="FP2332" s="13"/>
      <c r="FQ2332" s="13"/>
      <c r="FR2332" s="13"/>
      <c r="FS2332" s="13"/>
      <c r="FT2332" s="13"/>
      <c r="FU2332" s="13"/>
      <c r="FV2332" s="13"/>
      <c r="FW2332" s="13"/>
      <c r="FX2332" s="13"/>
      <c r="FY2332" s="13"/>
      <c r="FZ2332" s="13"/>
      <c r="GA2332" s="13"/>
      <c r="GB2332" s="13"/>
      <c r="GC2332" s="13"/>
      <c r="GD2332" s="13"/>
      <c r="GE2332" s="13"/>
      <c r="GF2332" s="13"/>
      <c r="GG2332" s="13"/>
      <c r="GH2332" s="13"/>
      <c r="GI2332" s="13"/>
      <c r="GJ2332" s="13"/>
      <c r="GK2332" s="13"/>
      <c r="GL2332" s="13"/>
      <c r="GM2332" s="13"/>
      <c r="GN2332" s="13"/>
      <c r="GO2332" s="13"/>
      <c r="GP2332" s="13"/>
      <c r="GQ2332" s="13"/>
      <c r="GR2332" s="13"/>
      <c r="GS2332" s="13"/>
      <c r="GT2332" s="13"/>
      <c r="GU2332" s="13"/>
      <c r="GV2332" s="13"/>
      <c r="GW2332" s="13"/>
      <c r="GX2332" s="13"/>
      <c r="GY2332" s="13"/>
      <c r="GZ2332" s="13"/>
      <c r="HA2332" s="13"/>
      <c r="HB2332" s="13"/>
      <c r="HC2332" s="13"/>
      <c r="HD2332" s="13"/>
      <c r="HE2332" s="13"/>
      <c r="HF2332" s="13"/>
      <c r="HG2332" s="13"/>
      <c r="HH2332" s="13"/>
      <c r="HI2332" s="13"/>
      <c r="HJ2332" s="13"/>
      <c r="HK2332" s="13"/>
      <c r="HL2332" s="13"/>
      <c r="HM2332" s="13"/>
      <c r="HN2332" s="13"/>
      <c r="HO2332" s="13"/>
      <c r="HP2332" s="13"/>
    </row>
    <row r="2333" spans="1:224" s="75" customFormat="1" ht="15.75" x14ac:dyDescent="0.25">
      <c r="A2333" s="22" t="s">
        <v>2930</v>
      </c>
      <c r="B2333" s="51" t="s">
        <v>2926</v>
      </c>
      <c r="C2333" s="52" t="s">
        <v>2848</v>
      </c>
      <c r="D2333" s="22"/>
      <c r="E2333" s="22"/>
      <c r="F2333" s="22"/>
      <c r="G2333" s="25">
        <v>40</v>
      </c>
      <c r="H2333" s="7"/>
      <c r="I2333" s="3">
        <f t="shared" si="87"/>
        <v>0</v>
      </c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3"/>
      <c r="AH2333" s="13"/>
      <c r="AI2333" s="13"/>
      <c r="AJ2333" s="13"/>
      <c r="AK2333" s="13"/>
      <c r="AL2333" s="13"/>
      <c r="AM2333" s="13"/>
      <c r="AN2333" s="13"/>
      <c r="AO2333" s="13"/>
      <c r="AP2333" s="13"/>
      <c r="AQ2333" s="13"/>
      <c r="AR2333" s="13"/>
      <c r="AS2333" s="13"/>
      <c r="AT2333" s="13"/>
      <c r="AU2333" s="13"/>
      <c r="AV2333" s="13"/>
      <c r="AW2333" s="13"/>
      <c r="AX2333" s="13"/>
      <c r="AY2333" s="13"/>
      <c r="AZ2333" s="13"/>
      <c r="BA2333" s="13"/>
      <c r="BB2333" s="13"/>
      <c r="BC2333" s="13"/>
      <c r="BD2333" s="13"/>
      <c r="BE2333" s="13"/>
      <c r="BF2333" s="13"/>
      <c r="BG2333" s="13"/>
      <c r="BH2333" s="13"/>
      <c r="BI2333" s="13"/>
      <c r="BJ2333" s="13"/>
      <c r="BK2333" s="13"/>
      <c r="BL2333" s="13"/>
      <c r="BM2333" s="13"/>
      <c r="BN2333" s="13"/>
      <c r="BO2333" s="13"/>
      <c r="BP2333" s="13"/>
      <c r="BQ2333" s="13"/>
      <c r="BR2333" s="13"/>
      <c r="BS2333" s="13"/>
      <c r="BT2333" s="13"/>
      <c r="BU2333" s="13"/>
      <c r="BV2333" s="13"/>
      <c r="BW2333" s="13"/>
      <c r="BX2333" s="13"/>
      <c r="BY2333" s="13"/>
      <c r="BZ2333" s="13"/>
      <c r="CA2333" s="13"/>
      <c r="CB2333" s="13"/>
      <c r="CC2333" s="13"/>
      <c r="CD2333" s="13"/>
      <c r="CE2333" s="13"/>
      <c r="CF2333" s="13"/>
      <c r="CG2333" s="13"/>
      <c r="CH2333" s="13"/>
      <c r="CI2333" s="13"/>
      <c r="CJ2333" s="13"/>
      <c r="CK2333" s="13"/>
      <c r="CL2333" s="13"/>
      <c r="CM2333" s="13"/>
      <c r="CN2333" s="13"/>
      <c r="CO2333" s="13"/>
      <c r="CP2333" s="13"/>
      <c r="CQ2333" s="13"/>
      <c r="CR2333" s="13"/>
      <c r="CS2333" s="13"/>
      <c r="CT2333" s="13"/>
      <c r="CU2333" s="13"/>
      <c r="CV2333" s="13"/>
      <c r="CW2333" s="13"/>
      <c r="CX2333" s="13"/>
      <c r="CY2333" s="13"/>
      <c r="CZ2333" s="13"/>
      <c r="DA2333" s="13"/>
      <c r="DB2333" s="13"/>
      <c r="DC2333" s="13"/>
      <c r="DD2333" s="13"/>
      <c r="DE2333" s="13"/>
      <c r="DF2333" s="13"/>
      <c r="DG2333" s="13"/>
      <c r="DH2333" s="13"/>
      <c r="DI2333" s="13"/>
      <c r="DJ2333" s="13"/>
      <c r="DK2333" s="13"/>
      <c r="DL2333" s="13"/>
      <c r="DM2333" s="13"/>
      <c r="DN2333" s="13"/>
      <c r="DO2333" s="13"/>
      <c r="DP2333" s="13"/>
      <c r="DQ2333" s="13"/>
      <c r="DR2333" s="13"/>
      <c r="DS2333" s="13"/>
      <c r="DT2333" s="13"/>
      <c r="DU2333" s="13"/>
      <c r="DV2333" s="13"/>
      <c r="DW2333" s="13"/>
      <c r="DX2333" s="13"/>
      <c r="DY2333" s="13"/>
      <c r="DZ2333" s="13"/>
      <c r="EA2333" s="13"/>
      <c r="EB2333" s="13"/>
      <c r="EC2333" s="13"/>
      <c r="ED2333" s="13"/>
      <c r="EE2333" s="13"/>
      <c r="EF2333" s="13"/>
      <c r="EG2333" s="13"/>
      <c r="EH2333" s="13"/>
      <c r="EI2333" s="13"/>
      <c r="EJ2333" s="13"/>
      <c r="EK2333" s="13"/>
      <c r="EL2333" s="13"/>
      <c r="EM2333" s="13"/>
      <c r="EN2333" s="13"/>
      <c r="EO2333" s="13"/>
      <c r="EP2333" s="13"/>
      <c r="EQ2333" s="13"/>
      <c r="ER2333" s="13"/>
      <c r="ES2333" s="13"/>
      <c r="ET2333" s="13"/>
      <c r="EU2333" s="13"/>
      <c r="EV2333" s="13"/>
      <c r="EW2333" s="13"/>
      <c r="EX2333" s="13"/>
      <c r="EY2333" s="13"/>
      <c r="EZ2333" s="13"/>
      <c r="FA2333" s="13"/>
      <c r="FB2333" s="13"/>
      <c r="FC2333" s="13"/>
      <c r="FD2333" s="13"/>
      <c r="FE2333" s="13"/>
      <c r="FF2333" s="13"/>
      <c r="FG2333" s="13"/>
      <c r="FH2333" s="13"/>
      <c r="FI2333" s="13"/>
      <c r="FJ2333" s="13"/>
      <c r="FK2333" s="13"/>
      <c r="FL2333" s="13"/>
      <c r="FM2333" s="13"/>
      <c r="FN2333" s="13"/>
      <c r="FO2333" s="13"/>
      <c r="FP2333" s="13"/>
      <c r="FQ2333" s="13"/>
      <c r="FR2333" s="13"/>
      <c r="FS2333" s="13"/>
      <c r="FT2333" s="13"/>
      <c r="FU2333" s="13"/>
      <c r="FV2333" s="13"/>
      <c r="FW2333" s="13"/>
      <c r="FX2333" s="13"/>
      <c r="FY2333" s="13"/>
      <c r="FZ2333" s="13"/>
      <c r="GA2333" s="13"/>
      <c r="GB2333" s="13"/>
      <c r="GC2333" s="13"/>
      <c r="GD2333" s="13"/>
      <c r="GE2333" s="13"/>
      <c r="GF2333" s="13"/>
      <c r="GG2333" s="13"/>
      <c r="GH2333" s="13"/>
      <c r="GI2333" s="13"/>
      <c r="GJ2333" s="13"/>
      <c r="GK2333" s="13"/>
      <c r="GL2333" s="13"/>
      <c r="GM2333" s="13"/>
      <c r="GN2333" s="13"/>
      <c r="GO2333" s="13"/>
      <c r="GP2333" s="13"/>
      <c r="GQ2333" s="13"/>
      <c r="GR2333" s="13"/>
      <c r="GS2333" s="13"/>
      <c r="GT2333" s="13"/>
      <c r="GU2333" s="13"/>
      <c r="GV2333" s="13"/>
      <c r="GW2333" s="13"/>
      <c r="GX2333" s="13"/>
      <c r="GY2333" s="13"/>
      <c r="GZ2333" s="13"/>
      <c r="HA2333" s="13"/>
      <c r="HB2333" s="13"/>
      <c r="HC2333" s="13"/>
      <c r="HD2333" s="13"/>
      <c r="HE2333" s="13"/>
      <c r="HF2333" s="13"/>
      <c r="HG2333" s="13"/>
      <c r="HH2333" s="13"/>
      <c r="HI2333" s="13"/>
      <c r="HJ2333" s="13"/>
      <c r="HK2333" s="13"/>
      <c r="HL2333" s="13"/>
      <c r="HM2333" s="13"/>
      <c r="HN2333" s="13"/>
      <c r="HO2333" s="13"/>
      <c r="HP2333" s="13"/>
    </row>
    <row r="2334" spans="1:224" s="75" customFormat="1" ht="15.75" x14ac:dyDescent="0.25">
      <c r="A2334" s="22" t="s">
        <v>2931</v>
      </c>
      <c r="B2334" s="51" t="s">
        <v>2926</v>
      </c>
      <c r="C2334" s="52" t="s">
        <v>2932</v>
      </c>
      <c r="D2334" s="22"/>
      <c r="E2334" s="22"/>
      <c r="F2334" s="22"/>
      <c r="G2334" s="25">
        <v>71</v>
      </c>
      <c r="H2334" s="7"/>
      <c r="I2334" s="3">
        <f t="shared" si="87"/>
        <v>0</v>
      </c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  <c r="AH2334" s="13"/>
      <c r="AI2334" s="13"/>
      <c r="AJ2334" s="13"/>
      <c r="AK2334" s="13"/>
      <c r="AL2334" s="13"/>
      <c r="AM2334" s="13"/>
      <c r="AN2334" s="13"/>
      <c r="AO2334" s="13"/>
      <c r="AP2334" s="13"/>
      <c r="AQ2334" s="13"/>
      <c r="AR2334" s="13"/>
      <c r="AS2334" s="13"/>
      <c r="AT2334" s="13"/>
      <c r="AU2334" s="13"/>
      <c r="AV2334" s="13"/>
      <c r="AW2334" s="13"/>
      <c r="AX2334" s="13"/>
      <c r="AY2334" s="13"/>
      <c r="AZ2334" s="13"/>
      <c r="BA2334" s="13"/>
      <c r="BB2334" s="13"/>
      <c r="BC2334" s="13"/>
      <c r="BD2334" s="13"/>
      <c r="BE2334" s="13"/>
      <c r="BF2334" s="13"/>
      <c r="BG2334" s="13"/>
      <c r="BH2334" s="13"/>
      <c r="BI2334" s="13"/>
      <c r="BJ2334" s="13"/>
      <c r="BK2334" s="13"/>
      <c r="BL2334" s="13"/>
      <c r="BM2334" s="13"/>
      <c r="BN2334" s="13"/>
      <c r="BO2334" s="13"/>
      <c r="BP2334" s="13"/>
      <c r="BQ2334" s="13"/>
      <c r="BR2334" s="13"/>
      <c r="BS2334" s="13"/>
      <c r="BT2334" s="13"/>
      <c r="BU2334" s="13"/>
      <c r="BV2334" s="13"/>
      <c r="BW2334" s="13"/>
      <c r="BX2334" s="13"/>
      <c r="BY2334" s="13"/>
      <c r="BZ2334" s="13"/>
      <c r="CA2334" s="13"/>
      <c r="CB2334" s="13"/>
      <c r="CC2334" s="13"/>
      <c r="CD2334" s="13"/>
      <c r="CE2334" s="13"/>
      <c r="CF2334" s="13"/>
      <c r="CG2334" s="13"/>
      <c r="CH2334" s="13"/>
      <c r="CI2334" s="13"/>
      <c r="CJ2334" s="13"/>
      <c r="CK2334" s="13"/>
      <c r="CL2334" s="13"/>
      <c r="CM2334" s="13"/>
      <c r="CN2334" s="13"/>
      <c r="CO2334" s="13"/>
      <c r="CP2334" s="13"/>
      <c r="CQ2334" s="13"/>
      <c r="CR2334" s="13"/>
      <c r="CS2334" s="13"/>
      <c r="CT2334" s="13"/>
      <c r="CU2334" s="13"/>
      <c r="CV2334" s="13"/>
      <c r="CW2334" s="13"/>
      <c r="CX2334" s="13"/>
      <c r="CY2334" s="13"/>
      <c r="CZ2334" s="13"/>
      <c r="DA2334" s="13"/>
      <c r="DB2334" s="13"/>
      <c r="DC2334" s="13"/>
      <c r="DD2334" s="13"/>
      <c r="DE2334" s="13"/>
      <c r="DF2334" s="13"/>
      <c r="DG2334" s="13"/>
      <c r="DH2334" s="13"/>
      <c r="DI2334" s="13"/>
      <c r="DJ2334" s="13"/>
      <c r="DK2334" s="13"/>
      <c r="DL2334" s="13"/>
      <c r="DM2334" s="13"/>
      <c r="DN2334" s="13"/>
      <c r="DO2334" s="13"/>
      <c r="DP2334" s="13"/>
      <c r="DQ2334" s="13"/>
      <c r="DR2334" s="13"/>
      <c r="DS2334" s="13"/>
      <c r="DT2334" s="13"/>
      <c r="DU2334" s="13"/>
      <c r="DV2334" s="13"/>
      <c r="DW2334" s="13"/>
      <c r="DX2334" s="13"/>
      <c r="DY2334" s="13"/>
      <c r="DZ2334" s="13"/>
      <c r="EA2334" s="13"/>
      <c r="EB2334" s="13"/>
      <c r="EC2334" s="13"/>
      <c r="ED2334" s="13"/>
      <c r="EE2334" s="13"/>
      <c r="EF2334" s="13"/>
      <c r="EG2334" s="13"/>
      <c r="EH2334" s="13"/>
      <c r="EI2334" s="13"/>
      <c r="EJ2334" s="13"/>
      <c r="EK2334" s="13"/>
      <c r="EL2334" s="13"/>
      <c r="EM2334" s="13"/>
      <c r="EN2334" s="13"/>
      <c r="EO2334" s="13"/>
      <c r="EP2334" s="13"/>
      <c r="EQ2334" s="13"/>
      <c r="ER2334" s="13"/>
      <c r="ES2334" s="13"/>
      <c r="ET2334" s="13"/>
      <c r="EU2334" s="13"/>
      <c r="EV2334" s="13"/>
      <c r="EW2334" s="13"/>
      <c r="EX2334" s="13"/>
      <c r="EY2334" s="13"/>
      <c r="EZ2334" s="13"/>
      <c r="FA2334" s="13"/>
      <c r="FB2334" s="13"/>
      <c r="FC2334" s="13"/>
      <c r="FD2334" s="13"/>
      <c r="FE2334" s="13"/>
      <c r="FF2334" s="13"/>
      <c r="FG2334" s="13"/>
      <c r="FH2334" s="13"/>
      <c r="FI2334" s="13"/>
      <c r="FJ2334" s="13"/>
      <c r="FK2334" s="13"/>
      <c r="FL2334" s="13"/>
      <c r="FM2334" s="13"/>
      <c r="FN2334" s="13"/>
      <c r="FO2334" s="13"/>
      <c r="FP2334" s="13"/>
      <c r="FQ2334" s="13"/>
      <c r="FR2334" s="13"/>
      <c r="FS2334" s="13"/>
      <c r="FT2334" s="13"/>
      <c r="FU2334" s="13"/>
      <c r="FV2334" s="13"/>
      <c r="FW2334" s="13"/>
      <c r="FX2334" s="13"/>
      <c r="FY2334" s="13"/>
      <c r="FZ2334" s="13"/>
      <c r="GA2334" s="13"/>
      <c r="GB2334" s="13"/>
      <c r="GC2334" s="13"/>
      <c r="GD2334" s="13"/>
      <c r="GE2334" s="13"/>
      <c r="GF2334" s="13"/>
      <c r="GG2334" s="13"/>
      <c r="GH2334" s="13"/>
      <c r="GI2334" s="13"/>
      <c r="GJ2334" s="13"/>
      <c r="GK2334" s="13"/>
      <c r="GL2334" s="13"/>
      <c r="GM2334" s="13"/>
      <c r="GN2334" s="13"/>
      <c r="GO2334" s="13"/>
      <c r="GP2334" s="13"/>
      <c r="GQ2334" s="13"/>
      <c r="GR2334" s="13"/>
      <c r="GS2334" s="13"/>
      <c r="GT2334" s="13"/>
      <c r="GU2334" s="13"/>
      <c r="GV2334" s="13"/>
      <c r="GW2334" s="13"/>
      <c r="GX2334" s="13"/>
      <c r="GY2334" s="13"/>
      <c r="GZ2334" s="13"/>
      <c r="HA2334" s="13"/>
      <c r="HB2334" s="13"/>
      <c r="HC2334" s="13"/>
      <c r="HD2334" s="13"/>
      <c r="HE2334" s="13"/>
      <c r="HF2334" s="13"/>
      <c r="HG2334" s="13"/>
      <c r="HH2334" s="13"/>
      <c r="HI2334" s="13"/>
      <c r="HJ2334" s="13"/>
      <c r="HK2334" s="13"/>
      <c r="HL2334" s="13"/>
      <c r="HM2334" s="13"/>
      <c r="HN2334" s="13"/>
      <c r="HO2334" s="13"/>
      <c r="HP2334" s="13"/>
    </row>
    <row r="2335" spans="1:224" s="75" customFormat="1" ht="15.75" x14ac:dyDescent="0.25">
      <c r="A2335" s="22" t="s">
        <v>2933</v>
      </c>
      <c r="B2335" s="51" t="s">
        <v>2926</v>
      </c>
      <c r="C2335" s="52" t="s">
        <v>2934</v>
      </c>
      <c r="D2335" s="22"/>
      <c r="E2335" s="22"/>
      <c r="F2335" s="22"/>
      <c r="G2335" s="25">
        <v>91</v>
      </c>
      <c r="H2335" s="7"/>
      <c r="I2335" s="3">
        <f t="shared" si="87"/>
        <v>0</v>
      </c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  <c r="AH2335" s="13"/>
      <c r="AI2335" s="13"/>
      <c r="AJ2335" s="13"/>
      <c r="AK2335" s="13"/>
      <c r="AL2335" s="13"/>
      <c r="AM2335" s="13"/>
      <c r="AN2335" s="13"/>
      <c r="AO2335" s="13"/>
      <c r="AP2335" s="13"/>
      <c r="AQ2335" s="13"/>
      <c r="AR2335" s="13"/>
      <c r="AS2335" s="13"/>
      <c r="AT2335" s="13"/>
      <c r="AU2335" s="13"/>
      <c r="AV2335" s="13"/>
      <c r="AW2335" s="13"/>
      <c r="AX2335" s="13"/>
      <c r="AY2335" s="13"/>
      <c r="AZ2335" s="13"/>
      <c r="BA2335" s="13"/>
      <c r="BB2335" s="13"/>
      <c r="BC2335" s="13"/>
      <c r="BD2335" s="13"/>
      <c r="BE2335" s="13"/>
      <c r="BF2335" s="13"/>
      <c r="BG2335" s="13"/>
      <c r="BH2335" s="13"/>
      <c r="BI2335" s="13"/>
      <c r="BJ2335" s="13"/>
      <c r="BK2335" s="13"/>
      <c r="BL2335" s="13"/>
      <c r="BM2335" s="13"/>
      <c r="BN2335" s="13"/>
      <c r="BO2335" s="13"/>
      <c r="BP2335" s="13"/>
      <c r="BQ2335" s="13"/>
      <c r="BR2335" s="13"/>
      <c r="BS2335" s="13"/>
      <c r="BT2335" s="13"/>
      <c r="BU2335" s="13"/>
      <c r="BV2335" s="13"/>
      <c r="BW2335" s="13"/>
      <c r="BX2335" s="13"/>
      <c r="BY2335" s="13"/>
      <c r="BZ2335" s="13"/>
      <c r="CA2335" s="13"/>
      <c r="CB2335" s="13"/>
      <c r="CC2335" s="13"/>
      <c r="CD2335" s="13"/>
      <c r="CE2335" s="13"/>
      <c r="CF2335" s="13"/>
      <c r="CG2335" s="13"/>
      <c r="CH2335" s="13"/>
      <c r="CI2335" s="13"/>
      <c r="CJ2335" s="13"/>
      <c r="CK2335" s="13"/>
      <c r="CL2335" s="13"/>
      <c r="CM2335" s="13"/>
      <c r="CN2335" s="13"/>
      <c r="CO2335" s="13"/>
      <c r="CP2335" s="13"/>
      <c r="CQ2335" s="13"/>
      <c r="CR2335" s="13"/>
      <c r="CS2335" s="13"/>
      <c r="CT2335" s="13"/>
      <c r="CU2335" s="13"/>
      <c r="CV2335" s="13"/>
      <c r="CW2335" s="13"/>
      <c r="CX2335" s="13"/>
      <c r="CY2335" s="13"/>
      <c r="CZ2335" s="13"/>
      <c r="DA2335" s="13"/>
      <c r="DB2335" s="13"/>
      <c r="DC2335" s="13"/>
      <c r="DD2335" s="13"/>
      <c r="DE2335" s="13"/>
      <c r="DF2335" s="13"/>
      <c r="DG2335" s="13"/>
      <c r="DH2335" s="13"/>
      <c r="DI2335" s="13"/>
      <c r="DJ2335" s="13"/>
      <c r="DK2335" s="13"/>
      <c r="DL2335" s="13"/>
      <c r="DM2335" s="13"/>
      <c r="DN2335" s="13"/>
      <c r="DO2335" s="13"/>
      <c r="DP2335" s="13"/>
      <c r="DQ2335" s="13"/>
      <c r="DR2335" s="13"/>
      <c r="DS2335" s="13"/>
      <c r="DT2335" s="13"/>
      <c r="DU2335" s="13"/>
      <c r="DV2335" s="13"/>
      <c r="DW2335" s="13"/>
      <c r="DX2335" s="13"/>
      <c r="DY2335" s="13"/>
      <c r="DZ2335" s="13"/>
      <c r="EA2335" s="13"/>
      <c r="EB2335" s="13"/>
      <c r="EC2335" s="13"/>
      <c r="ED2335" s="13"/>
      <c r="EE2335" s="13"/>
      <c r="EF2335" s="13"/>
      <c r="EG2335" s="13"/>
      <c r="EH2335" s="13"/>
      <c r="EI2335" s="13"/>
      <c r="EJ2335" s="13"/>
      <c r="EK2335" s="13"/>
      <c r="EL2335" s="13"/>
      <c r="EM2335" s="13"/>
      <c r="EN2335" s="13"/>
      <c r="EO2335" s="13"/>
      <c r="EP2335" s="13"/>
      <c r="EQ2335" s="13"/>
      <c r="ER2335" s="13"/>
      <c r="ES2335" s="13"/>
      <c r="ET2335" s="13"/>
      <c r="EU2335" s="13"/>
      <c r="EV2335" s="13"/>
      <c r="EW2335" s="13"/>
      <c r="EX2335" s="13"/>
      <c r="EY2335" s="13"/>
      <c r="EZ2335" s="13"/>
      <c r="FA2335" s="13"/>
      <c r="FB2335" s="13"/>
      <c r="FC2335" s="13"/>
      <c r="FD2335" s="13"/>
      <c r="FE2335" s="13"/>
      <c r="FF2335" s="13"/>
      <c r="FG2335" s="13"/>
      <c r="FH2335" s="13"/>
      <c r="FI2335" s="13"/>
      <c r="FJ2335" s="13"/>
      <c r="FK2335" s="13"/>
      <c r="FL2335" s="13"/>
      <c r="FM2335" s="13"/>
      <c r="FN2335" s="13"/>
      <c r="FO2335" s="13"/>
      <c r="FP2335" s="13"/>
      <c r="FQ2335" s="13"/>
      <c r="FR2335" s="13"/>
      <c r="FS2335" s="13"/>
      <c r="FT2335" s="13"/>
      <c r="FU2335" s="13"/>
      <c r="FV2335" s="13"/>
      <c r="FW2335" s="13"/>
      <c r="FX2335" s="13"/>
      <c r="FY2335" s="13"/>
      <c r="FZ2335" s="13"/>
      <c r="GA2335" s="13"/>
      <c r="GB2335" s="13"/>
      <c r="GC2335" s="13"/>
      <c r="GD2335" s="13"/>
      <c r="GE2335" s="13"/>
      <c r="GF2335" s="13"/>
      <c r="GG2335" s="13"/>
      <c r="GH2335" s="13"/>
      <c r="GI2335" s="13"/>
      <c r="GJ2335" s="13"/>
      <c r="GK2335" s="13"/>
      <c r="GL2335" s="13"/>
      <c r="GM2335" s="13"/>
      <c r="GN2335" s="13"/>
      <c r="GO2335" s="13"/>
      <c r="GP2335" s="13"/>
      <c r="GQ2335" s="13"/>
      <c r="GR2335" s="13"/>
      <c r="GS2335" s="13"/>
      <c r="GT2335" s="13"/>
      <c r="GU2335" s="13"/>
      <c r="GV2335" s="13"/>
      <c r="GW2335" s="13"/>
      <c r="GX2335" s="13"/>
      <c r="GY2335" s="13"/>
      <c r="GZ2335" s="13"/>
      <c r="HA2335" s="13"/>
      <c r="HB2335" s="13"/>
      <c r="HC2335" s="13"/>
      <c r="HD2335" s="13"/>
      <c r="HE2335" s="13"/>
      <c r="HF2335" s="13"/>
      <c r="HG2335" s="13"/>
      <c r="HH2335" s="13"/>
      <c r="HI2335" s="13"/>
      <c r="HJ2335" s="13"/>
      <c r="HK2335" s="13"/>
      <c r="HL2335" s="13"/>
      <c r="HM2335" s="13"/>
      <c r="HN2335" s="13"/>
      <c r="HO2335" s="13"/>
      <c r="HP2335" s="13"/>
    </row>
    <row r="2336" spans="1:224" s="75" customFormat="1" ht="15.75" x14ac:dyDescent="0.25">
      <c r="A2336" s="22" t="s">
        <v>2935</v>
      </c>
      <c r="B2336" s="51" t="s">
        <v>2926</v>
      </c>
      <c r="C2336" s="52" t="s">
        <v>2936</v>
      </c>
      <c r="D2336" s="22"/>
      <c r="E2336" s="22"/>
      <c r="F2336" s="22"/>
      <c r="G2336" s="25">
        <v>300</v>
      </c>
      <c r="H2336" s="7"/>
      <c r="I2336" s="3">
        <f t="shared" si="87"/>
        <v>0</v>
      </c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3"/>
      <c r="AH2336" s="13"/>
      <c r="AI2336" s="13"/>
      <c r="AJ2336" s="13"/>
      <c r="AK2336" s="13"/>
      <c r="AL2336" s="13"/>
      <c r="AM2336" s="13"/>
      <c r="AN2336" s="13"/>
      <c r="AO2336" s="13"/>
      <c r="AP2336" s="13"/>
      <c r="AQ2336" s="13"/>
      <c r="AR2336" s="13"/>
      <c r="AS2336" s="13"/>
      <c r="AT2336" s="13"/>
      <c r="AU2336" s="13"/>
      <c r="AV2336" s="13"/>
      <c r="AW2336" s="13"/>
      <c r="AX2336" s="13"/>
      <c r="AY2336" s="13"/>
      <c r="AZ2336" s="13"/>
      <c r="BA2336" s="13"/>
      <c r="BB2336" s="13"/>
      <c r="BC2336" s="13"/>
      <c r="BD2336" s="13"/>
      <c r="BE2336" s="13"/>
      <c r="BF2336" s="13"/>
      <c r="BG2336" s="13"/>
      <c r="BH2336" s="13"/>
      <c r="BI2336" s="13"/>
      <c r="BJ2336" s="13"/>
      <c r="BK2336" s="13"/>
      <c r="BL2336" s="13"/>
      <c r="BM2336" s="13"/>
      <c r="BN2336" s="13"/>
      <c r="BO2336" s="13"/>
      <c r="BP2336" s="13"/>
      <c r="BQ2336" s="13"/>
      <c r="BR2336" s="13"/>
      <c r="BS2336" s="13"/>
      <c r="BT2336" s="13"/>
      <c r="BU2336" s="13"/>
      <c r="BV2336" s="13"/>
      <c r="BW2336" s="13"/>
      <c r="BX2336" s="13"/>
      <c r="BY2336" s="13"/>
      <c r="BZ2336" s="13"/>
      <c r="CA2336" s="13"/>
      <c r="CB2336" s="13"/>
      <c r="CC2336" s="13"/>
      <c r="CD2336" s="13"/>
      <c r="CE2336" s="13"/>
      <c r="CF2336" s="13"/>
      <c r="CG2336" s="13"/>
      <c r="CH2336" s="13"/>
      <c r="CI2336" s="13"/>
      <c r="CJ2336" s="13"/>
      <c r="CK2336" s="13"/>
      <c r="CL2336" s="13"/>
      <c r="CM2336" s="13"/>
      <c r="CN2336" s="13"/>
      <c r="CO2336" s="13"/>
      <c r="CP2336" s="13"/>
      <c r="CQ2336" s="13"/>
      <c r="CR2336" s="13"/>
      <c r="CS2336" s="13"/>
      <c r="CT2336" s="13"/>
      <c r="CU2336" s="13"/>
      <c r="CV2336" s="13"/>
      <c r="CW2336" s="13"/>
      <c r="CX2336" s="13"/>
      <c r="CY2336" s="13"/>
      <c r="CZ2336" s="13"/>
      <c r="DA2336" s="13"/>
      <c r="DB2336" s="13"/>
      <c r="DC2336" s="13"/>
      <c r="DD2336" s="13"/>
      <c r="DE2336" s="13"/>
      <c r="DF2336" s="13"/>
      <c r="DG2336" s="13"/>
      <c r="DH2336" s="13"/>
      <c r="DI2336" s="13"/>
      <c r="DJ2336" s="13"/>
      <c r="DK2336" s="13"/>
      <c r="DL2336" s="13"/>
      <c r="DM2336" s="13"/>
      <c r="DN2336" s="13"/>
      <c r="DO2336" s="13"/>
      <c r="DP2336" s="13"/>
      <c r="DQ2336" s="13"/>
      <c r="DR2336" s="13"/>
      <c r="DS2336" s="13"/>
      <c r="DT2336" s="13"/>
      <c r="DU2336" s="13"/>
      <c r="DV2336" s="13"/>
      <c r="DW2336" s="13"/>
      <c r="DX2336" s="13"/>
      <c r="DY2336" s="13"/>
      <c r="DZ2336" s="13"/>
      <c r="EA2336" s="13"/>
      <c r="EB2336" s="13"/>
      <c r="EC2336" s="13"/>
      <c r="ED2336" s="13"/>
      <c r="EE2336" s="13"/>
      <c r="EF2336" s="13"/>
      <c r="EG2336" s="13"/>
      <c r="EH2336" s="13"/>
      <c r="EI2336" s="13"/>
      <c r="EJ2336" s="13"/>
      <c r="EK2336" s="13"/>
      <c r="EL2336" s="13"/>
      <c r="EM2336" s="13"/>
      <c r="EN2336" s="13"/>
      <c r="EO2336" s="13"/>
      <c r="EP2336" s="13"/>
      <c r="EQ2336" s="13"/>
      <c r="ER2336" s="13"/>
      <c r="ES2336" s="13"/>
      <c r="ET2336" s="13"/>
      <c r="EU2336" s="13"/>
      <c r="EV2336" s="13"/>
      <c r="EW2336" s="13"/>
      <c r="EX2336" s="13"/>
      <c r="EY2336" s="13"/>
      <c r="EZ2336" s="13"/>
      <c r="FA2336" s="13"/>
      <c r="FB2336" s="13"/>
      <c r="FC2336" s="13"/>
      <c r="FD2336" s="13"/>
      <c r="FE2336" s="13"/>
      <c r="FF2336" s="13"/>
      <c r="FG2336" s="13"/>
      <c r="FH2336" s="13"/>
      <c r="FI2336" s="13"/>
      <c r="FJ2336" s="13"/>
      <c r="FK2336" s="13"/>
      <c r="FL2336" s="13"/>
      <c r="FM2336" s="13"/>
      <c r="FN2336" s="13"/>
      <c r="FO2336" s="13"/>
      <c r="FP2336" s="13"/>
      <c r="FQ2336" s="13"/>
      <c r="FR2336" s="13"/>
      <c r="FS2336" s="13"/>
      <c r="FT2336" s="13"/>
      <c r="FU2336" s="13"/>
      <c r="FV2336" s="13"/>
      <c r="FW2336" s="13"/>
      <c r="FX2336" s="13"/>
      <c r="FY2336" s="13"/>
      <c r="FZ2336" s="13"/>
      <c r="GA2336" s="13"/>
      <c r="GB2336" s="13"/>
      <c r="GC2336" s="13"/>
      <c r="GD2336" s="13"/>
      <c r="GE2336" s="13"/>
      <c r="GF2336" s="13"/>
      <c r="GG2336" s="13"/>
      <c r="GH2336" s="13"/>
      <c r="GI2336" s="13"/>
      <c r="GJ2336" s="13"/>
      <c r="GK2336" s="13"/>
      <c r="GL2336" s="13"/>
      <c r="GM2336" s="13"/>
      <c r="GN2336" s="13"/>
      <c r="GO2336" s="13"/>
      <c r="GP2336" s="13"/>
      <c r="GQ2336" s="13"/>
      <c r="GR2336" s="13"/>
      <c r="GS2336" s="13"/>
      <c r="GT2336" s="13"/>
      <c r="GU2336" s="13"/>
      <c r="GV2336" s="13"/>
      <c r="GW2336" s="13"/>
      <c r="GX2336" s="13"/>
      <c r="GY2336" s="13"/>
      <c r="GZ2336" s="13"/>
      <c r="HA2336" s="13"/>
      <c r="HB2336" s="13"/>
      <c r="HC2336" s="13"/>
      <c r="HD2336" s="13"/>
      <c r="HE2336" s="13"/>
      <c r="HF2336" s="13"/>
      <c r="HG2336" s="13"/>
      <c r="HH2336" s="13"/>
      <c r="HI2336" s="13"/>
      <c r="HJ2336" s="13"/>
      <c r="HK2336" s="13"/>
      <c r="HL2336" s="13"/>
      <c r="HM2336" s="13"/>
      <c r="HN2336" s="13"/>
      <c r="HO2336" s="13"/>
      <c r="HP2336" s="13"/>
    </row>
    <row r="2337" spans="1:224" s="75" customFormat="1" ht="15.75" x14ac:dyDescent="0.25">
      <c r="A2337" s="22" t="s">
        <v>2937</v>
      </c>
      <c r="B2337" s="51" t="s">
        <v>2926</v>
      </c>
      <c r="C2337" s="52" t="s">
        <v>2938</v>
      </c>
      <c r="D2337" s="22"/>
      <c r="E2337" s="22"/>
      <c r="F2337" s="22"/>
      <c r="G2337" s="25">
        <v>400</v>
      </c>
      <c r="H2337" s="7"/>
      <c r="I2337" s="3">
        <f t="shared" si="87"/>
        <v>0</v>
      </c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  <c r="AH2337" s="13"/>
      <c r="AI2337" s="13"/>
      <c r="AJ2337" s="13"/>
      <c r="AK2337" s="13"/>
      <c r="AL2337" s="13"/>
      <c r="AM2337" s="13"/>
      <c r="AN2337" s="13"/>
      <c r="AO2337" s="13"/>
      <c r="AP2337" s="13"/>
      <c r="AQ2337" s="13"/>
      <c r="AR2337" s="13"/>
      <c r="AS2337" s="13"/>
      <c r="AT2337" s="13"/>
      <c r="AU2337" s="13"/>
      <c r="AV2337" s="13"/>
      <c r="AW2337" s="13"/>
      <c r="AX2337" s="13"/>
      <c r="AY2337" s="13"/>
      <c r="AZ2337" s="13"/>
      <c r="BA2337" s="13"/>
      <c r="BB2337" s="13"/>
      <c r="BC2337" s="13"/>
      <c r="BD2337" s="13"/>
      <c r="BE2337" s="13"/>
      <c r="BF2337" s="13"/>
      <c r="BG2337" s="13"/>
      <c r="BH2337" s="13"/>
      <c r="BI2337" s="13"/>
      <c r="BJ2337" s="13"/>
      <c r="BK2337" s="13"/>
      <c r="BL2337" s="13"/>
      <c r="BM2337" s="13"/>
      <c r="BN2337" s="13"/>
      <c r="BO2337" s="13"/>
      <c r="BP2337" s="13"/>
      <c r="BQ2337" s="13"/>
      <c r="BR2337" s="13"/>
      <c r="BS2337" s="13"/>
      <c r="BT2337" s="13"/>
      <c r="BU2337" s="13"/>
      <c r="BV2337" s="13"/>
      <c r="BW2337" s="13"/>
      <c r="BX2337" s="13"/>
      <c r="BY2337" s="13"/>
      <c r="BZ2337" s="13"/>
      <c r="CA2337" s="13"/>
      <c r="CB2337" s="13"/>
      <c r="CC2337" s="13"/>
      <c r="CD2337" s="13"/>
      <c r="CE2337" s="13"/>
      <c r="CF2337" s="13"/>
      <c r="CG2337" s="13"/>
      <c r="CH2337" s="13"/>
      <c r="CI2337" s="13"/>
      <c r="CJ2337" s="13"/>
      <c r="CK2337" s="13"/>
      <c r="CL2337" s="13"/>
      <c r="CM2337" s="13"/>
      <c r="CN2337" s="13"/>
      <c r="CO2337" s="13"/>
      <c r="CP2337" s="13"/>
      <c r="CQ2337" s="13"/>
      <c r="CR2337" s="13"/>
      <c r="CS2337" s="13"/>
      <c r="CT2337" s="13"/>
      <c r="CU2337" s="13"/>
      <c r="CV2337" s="13"/>
      <c r="CW2337" s="13"/>
      <c r="CX2337" s="13"/>
      <c r="CY2337" s="13"/>
      <c r="CZ2337" s="13"/>
      <c r="DA2337" s="13"/>
      <c r="DB2337" s="13"/>
      <c r="DC2337" s="13"/>
      <c r="DD2337" s="13"/>
      <c r="DE2337" s="13"/>
      <c r="DF2337" s="13"/>
      <c r="DG2337" s="13"/>
      <c r="DH2337" s="13"/>
      <c r="DI2337" s="13"/>
      <c r="DJ2337" s="13"/>
      <c r="DK2337" s="13"/>
      <c r="DL2337" s="13"/>
      <c r="DM2337" s="13"/>
      <c r="DN2337" s="13"/>
      <c r="DO2337" s="13"/>
      <c r="DP2337" s="13"/>
      <c r="DQ2337" s="13"/>
      <c r="DR2337" s="13"/>
      <c r="DS2337" s="13"/>
      <c r="DT2337" s="13"/>
      <c r="DU2337" s="13"/>
      <c r="DV2337" s="13"/>
      <c r="DW2337" s="13"/>
      <c r="DX2337" s="13"/>
      <c r="DY2337" s="13"/>
      <c r="DZ2337" s="13"/>
      <c r="EA2337" s="13"/>
      <c r="EB2337" s="13"/>
      <c r="EC2337" s="13"/>
      <c r="ED2337" s="13"/>
      <c r="EE2337" s="13"/>
      <c r="EF2337" s="13"/>
      <c r="EG2337" s="13"/>
      <c r="EH2337" s="13"/>
      <c r="EI2337" s="13"/>
      <c r="EJ2337" s="13"/>
      <c r="EK2337" s="13"/>
      <c r="EL2337" s="13"/>
      <c r="EM2337" s="13"/>
      <c r="EN2337" s="13"/>
      <c r="EO2337" s="13"/>
      <c r="EP2337" s="13"/>
      <c r="EQ2337" s="13"/>
      <c r="ER2337" s="13"/>
      <c r="ES2337" s="13"/>
      <c r="ET2337" s="13"/>
      <c r="EU2337" s="13"/>
      <c r="EV2337" s="13"/>
      <c r="EW2337" s="13"/>
      <c r="EX2337" s="13"/>
      <c r="EY2337" s="13"/>
      <c r="EZ2337" s="13"/>
      <c r="FA2337" s="13"/>
      <c r="FB2337" s="13"/>
      <c r="FC2337" s="13"/>
      <c r="FD2337" s="13"/>
      <c r="FE2337" s="13"/>
      <c r="FF2337" s="13"/>
      <c r="FG2337" s="13"/>
      <c r="FH2337" s="13"/>
      <c r="FI2337" s="13"/>
      <c r="FJ2337" s="13"/>
      <c r="FK2337" s="13"/>
      <c r="FL2337" s="13"/>
      <c r="FM2337" s="13"/>
      <c r="FN2337" s="13"/>
      <c r="FO2337" s="13"/>
      <c r="FP2337" s="13"/>
      <c r="FQ2337" s="13"/>
      <c r="FR2337" s="13"/>
      <c r="FS2337" s="13"/>
      <c r="FT2337" s="13"/>
      <c r="FU2337" s="13"/>
      <c r="FV2337" s="13"/>
      <c r="FW2337" s="13"/>
      <c r="FX2337" s="13"/>
      <c r="FY2337" s="13"/>
      <c r="FZ2337" s="13"/>
      <c r="GA2337" s="13"/>
      <c r="GB2337" s="13"/>
      <c r="GC2337" s="13"/>
      <c r="GD2337" s="13"/>
      <c r="GE2337" s="13"/>
      <c r="GF2337" s="13"/>
      <c r="GG2337" s="13"/>
      <c r="GH2337" s="13"/>
      <c r="GI2337" s="13"/>
      <c r="GJ2337" s="13"/>
      <c r="GK2337" s="13"/>
      <c r="GL2337" s="13"/>
      <c r="GM2337" s="13"/>
      <c r="GN2337" s="13"/>
      <c r="GO2337" s="13"/>
      <c r="GP2337" s="13"/>
      <c r="GQ2337" s="13"/>
      <c r="GR2337" s="13"/>
      <c r="GS2337" s="13"/>
      <c r="GT2337" s="13"/>
      <c r="GU2337" s="13"/>
      <c r="GV2337" s="13"/>
      <c r="GW2337" s="13"/>
      <c r="GX2337" s="13"/>
      <c r="GY2337" s="13"/>
      <c r="GZ2337" s="13"/>
      <c r="HA2337" s="13"/>
      <c r="HB2337" s="13"/>
      <c r="HC2337" s="13"/>
      <c r="HD2337" s="13"/>
      <c r="HE2337" s="13"/>
      <c r="HF2337" s="13"/>
      <c r="HG2337" s="13"/>
      <c r="HH2337" s="13"/>
      <c r="HI2337" s="13"/>
      <c r="HJ2337" s="13"/>
      <c r="HK2337" s="13"/>
      <c r="HL2337" s="13"/>
      <c r="HM2337" s="13"/>
      <c r="HN2337" s="13"/>
      <c r="HO2337" s="13"/>
      <c r="HP2337" s="13"/>
    </row>
    <row r="2338" spans="1:224" s="75" customFormat="1" ht="15.75" x14ac:dyDescent="0.25">
      <c r="A2338" s="22" t="s">
        <v>2315</v>
      </c>
      <c r="B2338" s="51" t="s">
        <v>7071</v>
      </c>
      <c r="C2338" s="52" t="s">
        <v>19</v>
      </c>
      <c r="D2338" s="22"/>
      <c r="E2338" s="22"/>
      <c r="F2338" s="22"/>
      <c r="G2338" s="25">
        <v>93</v>
      </c>
      <c r="H2338" s="7"/>
      <c r="I2338" s="3">
        <f t="shared" si="87"/>
        <v>0</v>
      </c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  <c r="AH2338" s="13"/>
      <c r="AI2338" s="13"/>
      <c r="AJ2338" s="13"/>
      <c r="AK2338" s="13"/>
      <c r="AL2338" s="13"/>
      <c r="AM2338" s="13"/>
      <c r="AN2338" s="13"/>
      <c r="AO2338" s="13"/>
      <c r="AP2338" s="13"/>
      <c r="AQ2338" s="13"/>
      <c r="AR2338" s="13"/>
      <c r="AS2338" s="13"/>
      <c r="AT2338" s="13"/>
      <c r="AU2338" s="13"/>
      <c r="AV2338" s="13"/>
      <c r="AW2338" s="13"/>
      <c r="AX2338" s="13"/>
      <c r="AY2338" s="13"/>
      <c r="AZ2338" s="13"/>
      <c r="BA2338" s="13"/>
      <c r="BB2338" s="13"/>
      <c r="BC2338" s="13"/>
      <c r="BD2338" s="13"/>
      <c r="BE2338" s="13"/>
      <c r="BF2338" s="13"/>
      <c r="BG2338" s="13"/>
      <c r="BH2338" s="13"/>
      <c r="BI2338" s="13"/>
      <c r="BJ2338" s="13"/>
      <c r="BK2338" s="13"/>
      <c r="BL2338" s="13"/>
      <c r="BM2338" s="13"/>
      <c r="BN2338" s="13"/>
      <c r="BO2338" s="13"/>
      <c r="BP2338" s="13"/>
      <c r="BQ2338" s="13"/>
      <c r="BR2338" s="13"/>
      <c r="BS2338" s="13"/>
      <c r="BT2338" s="13"/>
      <c r="BU2338" s="13"/>
      <c r="BV2338" s="13"/>
      <c r="BW2338" s="13"/>
      <c r="BX2338" s="13"/>
      <c r="BY2338" s="13"/>
      <c r="BZ2338" s="13"/>
      <c r="CA2338" s="13"/>
      <c r="CB2338" s="13"/>
      <c r="CC2338" s="13"/>
      <c r="CD2338" s="13"/>
      <c r="CE2338" s="13"/>
      <c r="CF2338" s="13"/>
      <c r="CG2338" s="13"/>
      <c r="CH2338" s="13"/>
      <c r="CI2338" s="13"/>
      <c r="CJ2338" s="13"/>
      <c r="CK2338" s="13"/>
      <c r="CL2338" s="13"/>
      <c r="CM2338" s="13"/>
      <c r="CN2338" s="13"/>
      <c r="CO2338" s="13"/>
      <c r="CP2338" s="13"/>
      <c r="CQ2338" s="13"/>
      <c r="CR2338" s="13"/>
      <c r="CS2338" s="13"/>
      <c r="CT2338" s="13"/>
      <c r="CU2338" s="13"/>
      <c r="CV2338" s="13"/>
      <c r="CW2338" s="13"/>
      <c r="CX2338" s="13"/>
      <c r="CY2338" s="13"/>
      <c r="CZ2338" s="13"/>
      <c r="DA2338" s="13"/>
      <c r="DB2338" s="13"/>
      <c r="DC2338" s="13"/>
      <c r="DD2338" s="13"/>
      <c r="DE2338" s="13"/>
      <c r="DF2338" s="13"/>
      <c r="DG2338" s="13"/>
      <c r="DH2338" s="13"/>
      <c r="DI2338" s="13"/>
      <c r="DJ2338" s="13"/>
      <c r="DK2338" s="13"/>
      <c r="DL2338" s="13"/>
      <c r="DM2338" s="13"/>
      <c r="DN2338" s="13"/>
      <c r="DO2338" s="13"/>
      <c r="DP2338" s="13"/>
      <c r="DQ2338" s="13"/>
      <c r="DR2338" s="13"/>
      <c r="DS2338" s="13"/>
      <c r="DT2338" s="13"/>
      <c r="DU2338" s="13"/>
      <c r="DV2338" s="13"/>
      <c r="DW2338" s="13"/>
      <c r="DX2338" s="13"/>
      <c r="DY2338" s="13"/>
      <c r="DZ2338" s="13"/>
      <c r="EA2338" s="13"/>
      <c r="EB2338" s="13"/>
      <c r="EC2338" s="13"/>
      <c r="ED2338" s="13"/>
      <c r="EE2338" s="13"/>
      <c r="EF2338" s="13"/>
      <c r="EG2338" s="13"/>
      <c r="EH2338" s="13"/>
      <c r="EI2338" s="13"/>
      <c r="EJ2338" s="13"/>
      <c r="EK2338" s="13"/>
      <c r="EL2338" s="13"/>
      <c r="EM2338" s="13"/>
      <c r="EN2338" s="13"/>
      <c r="EO2338" s="13"/>
      <c r="EP2338" s="13"/>
      <c r="EQ2338" s="13"/>
      <c r="ER2338" s="13"/>
      <c r="ES2338" s="13"/>
      <c r="ET2338" s="13"/>
      <c r="EU2338" s="13"/>
      <c r="EV2338" s="13"/>
      <c r="EW2338" s="13"/>
      <c r="EX2338" s="13"/>
      <c r="EY2338" s="13"/>
      <c r="EZ2338" s="13"/>
      <c r="FA2338" s="13"/>
      <c r="FB2338" s="13"/>
      <c r="FC2338" s="13"/>
      <c r="FD2338" s="13"/>
      <c r="FE2338" s="13"/>
      <c r="FF2338" s="13"/>
      <c r="FG2338" s="13"/>
      <c r="FH2338" s="13"/>
      <c r="FI2338" s="13"/>
      <c r="FJ2338" s="13"/>
      <c r="FK2338" s="13"/>
      <c r="FL2338" s="13"/>
      <c r="FM2338" s="13"/>
      <c r="FN2338" s="13"/>
      <c r="FO2338" s="13"/>
      <c r="FP2338" s="13"/>
      <c r="FQ2338" s="13"/>
      <c r="FR2338" s="13"/>
      <c r="FS2338" s="13"/>
      <c r="FT2338" s="13"/>
      <c r="FU2338" s="13"/>
      <c r="FV2338" s="13"/>
      <c r="FW2338" s="13"/>
      <c r="FX2338" s="13"/>
      <c r="FY2338" s="13"/>
      <c r="FZ2338" s="13"/>
      <c r="GA2338" s="13"/>
      <c r="GB2338" s="13"/>
      <c r="GC2338" s="13"/>
      <c r="GD2338" s="13"/>
      <c r="GE2338" s="13"/>
      <c r="GF2338" s="13"/>
      <c r="GG2338" s="13"/>
      <c r="GH2338" s="13"/>
      <c r="GI2338" s="13"/>
      <c r="GJ2338" s="13"/>
      <c r="GK2338" s="13"/>
      <c r="GL2338" s="13"/>
      <c r="GM2338" s="13"/>
      <c r="GN2338" s="13"/>
      <c r="GO2338" s="13"/>
      <c r="GP2338" s="13"/>
      <c r="GQ2338" s="13"/>
      <c r="GR2338" s="13"/>
      <c r="GS2338" s="13"/>
      <c r="GT2338" s="13"/>
      <c r="GU2338" s="13"/>
      <c r="GV2338" s="13"/>
      <c r="GW2338" s="13"/>
      <c r="GX2338" s="13"/>
      <c r="GY2338" s="13"/>
      <c r="GZ2338" s="13"/>
      <c r="HA2338" s="13"/>
      <c r="HB2338" s="13"/>
      <c r="HC2338" s="13"/>
      <c r="HD2338" s="13"/>
      <c r="HE2338" s="13"/>
      <c r="HF2338" s="13"/>
      <c r="HG2338" s="13"/>
      <c r="HH2338" s="13"/>
      <c r="HI2338" s="13"/>
      <c r="HJ2338" s="13"/>
      <c r="HK2338" s="13"/>
      <c r="HL2338" s="13"/>
      <c r="HM2338" s="13"/>
      <c r="HN2338" s="13"/>
      <c r="HO2338" s="13"/>
      <c r="HP2338" s="13"/>
    </row>
    <row r="2339" spans="1:224" s="75" customFormat="1" ht="15.75" x14ac:dyDescent="0.25">
      <c r="A2339" s="22" t="s">
        <v>2316</v>
      </c>
      <c r="B2339" s="51" t="s">
        <v>7072</v>
      </c>
      <c r="C2339" s="52" t="s">
        <v>42</v>
      </c>
      <c r="D2339" s="22"/>
      <c r="E2339" s="22"/>
      <c r="F2339" s="22"/>
      <c r="G2339" s="25">
        <v>120</v>
      </c>
      <c r="H2339" s="7"/>
      <c r="I2339" s="3">
        <f t="shared" si="87"/>
        <v>0</v>
      </c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3"/>
      <c r="AH2339" s="13"/>
      <c r="AI2339" s="13"/>
      <c r="AJ2339" s="13"/>
      <c r="AK2339" s="13"/>
      <c r="AL2339" s="13"/>
      <c r="AM2339" s="13"/>
      <c r="AN2339" s="13"/>
      <c r="AO2339" s="13"/>
      <c r="AP2339" s="13"/>
      <c r="AQ2339" s="13"/>
      <c r="AR2339" s="13"/>
      <c r="AS2339" s="13"/>
      <c r="AT2339" s="13"/>
      <c r="AU2339" s="13"/>
      <c r="AV2339" s="13"/>
      <c r="AW2339" s="13"/>
      <c r="AX2339" s="13"/>
      <c r="AY2339" s="13"/>
      <c r="AZ2339" s="13"/>
      <c r="BA2339" s="13"/>
      <c r="BB2339" s="13"/>
      <c r="BC2339" s="13"/>
      <c r="BD2339" s="13"/>
      <c r="BE2339" s="13"/>
      <c r="BF2339" s="13"/>
      <c r="BG2339" s="13"/>
      <c r="BH2339" s="13"/>
      <c r="BI2339" s="13"/>
      <c r="BJ2339" s="13"/>
      <c r="BK2339" s="13"/>
      <c r="BL2339" s="13"/>
      <c r="BM2339" s="13"/>
      <c r="BN2339" s="13"/>
      <c r="BO2339" s="13"/>
      <c r="BP2339" s="13"/>
      <c r="BQ2339" s="13"/>
      <c r="BR2339" s="13"/>
      <c r="BS2339" s="13"/>
      <c r="BT2339" s="13"/>
      <c r="BU2339" s="13"/>
      <c r="BV2339" s="13"/>
      <c r="BW2339" s="13"/>
      <c r="BX2339" s="13"/>
      <c r="BY2339" s="13"/>
      <c r="BZ2339" s="13"/>
      <c r="CA2339" s="13"/>
      <c r="CB2339" s="13"/>
      <c r="CC2339" s="13"/>
      <c r="CD2339" s="13"/>
      <c r="CE2339" s="13"/>
      <c r="CF2339" s="13"/>
      <c r="CG2339" s="13"/>
      <c r="CH2339" s="13"/>
      <c r="CI2339" s="13"/>
      <c r="CJ2339" s="13"/>
      <c r="CK2339" s="13"/>
      <c r="CL2339" s="13"/>
      <c r="CM2339" s="13"/>
      <c r="CN2339" s="13"/>
      <c r="CO2339" s="13"/>
      <c r="CP2339" s="13"/>
      <c r="CQ2339" s="13"/>
      <c r="CR2339" s="13"/>
      <c r="CS2339" s="13"/>
      <c r="CT2339" s="13"/>
      <c r="CU2339" s="13"/>
      <c r="CV2339" s="13"/>
      <c r="CW2339" s="13"/>
      <c r="CX2339" s="13"/>
      <c r="CY2339" s="13"/>
      <c r="CZ2339" s="13"/>
      <c r="DA2339" s="13"/>
      <c r="DB2339" s="13"/>
      <c r="DC2339" s="13"/>
      <c r="DD2339" s="13"/>
      <c r="DE2339" s="13"/>
      <c r="DF2339" s="13"/>
      <c r="DG2339" s="13"/>
      <c r="DH2339" s="13"/>
      <c r="DI2339" s="13"/>
      <c r="DJ2339" s="13"/>
      <c r="DK2339" s="13"/>
      <c r="DL2339" s="13"/>
      <c r="DM2339" s="13"/>
      <c r="DN2339" s="13"/>
      <c r="DO2339" s="13"/>
      <c r="DP2339" s="13"/>
      <c r="DQ2339" s="13"/>
      <c r="DR2339" s="13"/>
      <c r="DS2339" s="13"/>
      <c r="DT2339" s="13"/>
      <c r="DU2339" s="13"/>
      <c r="DV2339" s="13"/>
      <c r="DW2339" s="13"/>
      <c r="DX2339" s="13"/>
      <c r="DY2339" s="13"/>
      <c r="DZ2339" s="13"/>
      <c r="EA2339" s="13"/>
      <c r="EB2339" s="13"/>
      <c r="EC2339" s="13"/>
      <c r="ED2339" s="13"/>
      <c r="EE2339" s="13"/>
      <c r="EF2339" s="13"/>
      <c r="EG2339" s="13"/>
      <c r="EH2339" s="13"/>
      <c r="EI2339" s="13"/>
      <c r="EJ2339" s="13"/>
      <c r="EK2339" s="13"/>
      <c r="EL2339" s="13"/>
      <c r="EM2339" s="13"/>
      <c r="EN2339" s="13"/>
      <c r="EO2339" s="13"/>
      <c r="EP2339" s="13"/>
      <c r="EQ2339" s="13"/>
      <c r="ER2339" s="13"/>
      <c r="ES2339" s="13"/>
      <c r="ET2339" s="13"/>
      <c r="EU2339" s="13"/>
      <c r="EV2339" s="13"/>
      <c r="EW2339" s="13"/>
      <c r="EX2339" s="13"/>
      <c r="EY2339" s="13"/>
      <c r="EZ2339" s="13"/>
      <c r="FA2339" s="13"/>
      <c r="FB2339" s="13"/>
      <c r="FC2339" s="13"/>
      <c r="FD2339" s="13"/>
      <c r="FE2339" s="13"/>
      <c r="FF2339" s="13"/>
      <c r="FG2339" s="13"/>
      <c r="FH2339" s="13"/>
      <c r="FI2339" s="13"/>
      <c r="FJ2339" s="13"/>
      <c r="FK2339" s="13"/>
      <c r="FL2339" s="13"/>
      <c r="FM2339" s="13"/>
      <c r="FN2339" s="13"/>
      <c r="FO2339" s="13"/>
      <c r="FP2339" s="13"/>
      <c r="FQ2339" s="13"/>
      <c r="FR2339" s="13"/>
      <c r="FS2339" s="13"/>
      <c r="FT2339" s="13"/>
      <c r="FU2339" s="13"/>
      <c r="FV2339" s="13"/>
      <c r="FW2339" s="13"/>
      <c r="FX2339" s="13"/>
      <c r="FY2339" s="13"/>
      <c r="FZ2339" s="13"/>
      <c r="GA2339" s="13"/>
      <c r="GB2339" s="13"/>
      <c r="GC2339" s="13"/>
      <c r="GD2339" s="13"/>
      <c r="GE2339" s="13"/>
      <c r="GF2339" s="13"/>
      <c r="GG2339" s="13"/>
      <c r="GH2339" s="13"/>
      <c r="GI2339" s="13"/>
      <c r="GJ2339" s="13"/>
      <c r="GK2339" s="13"/>
      <c r="GL2339" s="13"/>
      <c r="GM2339" s="13"/>
      <c r="GN2339" s="13"/>
      <c r="GO2339" s="13"/>
      <c r="GP2339" s="13"/>
      <c r="GQ2339" s="13"/>
      <c r="GR2339" s="13"/>
      <c r="GS2339" s="13"/>
      <c r="GT2339" s="13"/>
      <c r="GU2339" s="13"/>
      <c r="GV2339" s="13"/>
      <c r="GW2339" s="13"/>
      <c r="GX2339" s="13"/>
      <c r="GY2339" s="13"/>
      <c r="GZ2339" s="13"/>
      <c r="HA2339" s="13"/>
      <c r="HB2339" s="13"/>
      <c r="HC2339" s="13"/>
      <c r="HD2339" s="13"/>
      <c r="HE2339" s="13"/>
      <c r="HF2339" s="13"/>
      <c r="HG2339" s="13"/>
      <c r="HH2339" s="13"/>
      <c r="HI2339" s="13"/>
      <c r="HJ2339" s="13"/>
      <c r="HK2339" s="13"/>
      <c r="HL2339" s="13"/>
      <c r="HM2339" s="13"/>
      <c r="HN2339" s="13"/>
      <c r="HO2339" s="13"/>
      <c r="HP2339" s="13"/>
    </row>
    <row r="2340" spans="1:224" s="75" customFormat="1" ht="15.75" x14ac:dyDescent="0.25">
      <c r="A2340" s="22" t="s">
        <v>2939</v>
      </c>
      <c r="B2340" s="51" t="s">
        <v>7057</v>
      </c>
      <c r="C2340" s="52" t="s">
        <v>2848</v>
      </c>
      <c r="D2340" s="22"/>
      <c r="E2340" s="22"/>
      <c r="F2340" s="22"/>
      <c r="G2340" s="25">
        <v>44</v>
      </c>
      <c r="H2340" s="7"/>
      <c r="I2340" s="3">
        <f t="shared" si="87"/>
        <v>0</v>
      </c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  <c r="AH2340" s="13"/>
      <c r="AI2340" s="13"/>
      <c r="AJ2340" s="13"/>
      <c r="AK2340" s="13"/>
      <c r="AL2340" s="13"/>
      <c r="AM2340" s="13"/>
      <c r="AN2340" s="13"/>
      <c r="AO2340" s="13"/>
      <c r="AP2340" s="13"/>
      <c r="AQ2340" s="13"/>
      <c r="AR2340" s="13"/>
      <c r="AS2340" s="13"/>
      <c r="AT2340" s="13"/>
      <c r="AU2340" s="13"/>
      <c r="AV2340" s="13"/>
      <c r="AW2340" s="13"/>
      <c r="AX2340" s="13"/>
      <c r="AY2340" s="13"/>
      <c r="AZ2340" s="13"/>
      <c r="BA2340" s="13"/>
      <c r="BB2340" s="13"/>
      <c r="BC2340" s="13"/>
      <c r="BD2340" s="13"/>
      <c r="BE2340" s="13"/>
      <c r="BF2340" s="13"/>
      <c r="BG2340" s="13"/>
      <c r="BH2340" s="13"/>
      <c r="BI2340" s="13"/>
      <c r="BJ2340" s="13"/>
      <c r="BK2340" s="13"/>
      <c r="BL2340" s="13"/>
      <c r="BM2340" s="13"/>
      <c r="BN2340" s="13"/>
      <c r="BO2340" s="13"/>
      <c r="BP2340" s="13"/>
      <c r="BQ2340" s="13"/>
      <c r="BR2340" s="13"/>
      <c r="BS2340" s="13"/>
      <c r="BT2340" s="13"/>
      <c r="BU2340" s="13"/>
      <c r="BV2340" s="13"/>
      <c r="BW2340" s="13"/>
      <c r="BX2340" s="13"/>
      <c r="BY2340" s="13"/>
      <c r="BZ2340" s="13"/>
      <c r="CA2340" s="13"/>
      <c r="CB2340" s="13"/>
      <c r="CC2340" s="13"/>
      <c r="CD2340" s="13"/>
      <c r="CE2340" s="13"/>
      <c r="CF2340" s="13"/>
      <c r="CG2340" s="13"/>
      <c r="CH2340" s="13"/>
      <c r="CI2340" s="13"/>
      <c r="CJ2340" s="13"/>
      <c r="CK2340" s="13"/>
      <c r="CL2340" s="13"/>
      <c r="CM2340" s="13"/>
      <c r="CN2340" s="13"/>
      <c r="CO2340" s="13"/>
      <c r="CP2340" s="13"/>
      <c r="CQ2340" s="13"/>
      <c r="CR2340" s="13"/>
      <c r="CS2340" s="13"/>
      <c r="CT2340" s="13"/>
      <c r="CU2340" s="13"/>
      <c r="CV2340" s="13"/>
      <c r="CW2340" s="13"/>
      <c r="CX2340" s="13"/>
      <c r="CY2340" s="13"/>
      <c r="CZ2340" s="13"/>
      <c r="DA2340" s="13"/>
      <c r="DB2340" s="13"/>
      <c r="DC2340" s="13"/>
      <c r="DD2340" s="13"/>
      <c r="DE2340" s="13"/>
      <c r="DF2340" s="13"/>
      <c r="DG2340" s="13"/>
      <c r="DH2340" s="13"/>
      <c r="DI2340" s="13"/>
      <c r="DJ2340" s="13"/>
      <c r="DK2340" s="13"/>
      <c r="DL2340" s="13"/>
      <c r="DM2340" s="13"/>
      <c r="DN2340" s="13"/>
      <c r="DO2340" s="13"/>
      <c r="DP2340" s="13"/>
      <c r="DQ2340" s="13"/>
      <c r="DR2340" s="13"/>
      <c r="DS2340" s="13"/>
      <c r="DT2340" s="13"/>
      <c r="DU2340" s="13"/>
      <c r="DV2340" s="13"/>
      <c r="DW2340" s="13"/>
      <c r="DX2340" s="13"/>
      <c r="DY2340" s="13"/>
      <c r="DZ2340" s="13"/>
      <c r="EA2340" s="13"/>
      <c r="EB2340" s="13"/>
      <c r="EC2340" s="13"/>
      <c r="ED2340" s="13"/>
      <c r="EE2340" s="13"/>
      <c r="EF2340" s="13"/>
      <c r="EG2340" s="13"/>
      <c r="EH2340" s="13"/>
      <c r="EI2340" s="13"/>
      <c r="EJ2340" s="13"/>
      <c r="EK2340" s="13"/>
      <c r="EL2340" s="13"/>
      <c r="EM2340" s="13"/>
      <c r="EN2340" s="13"/>
      <c r="EO2340" s="13"/>
      <c r="EP2340" s="13"/>
      <c r="EQ2340" s="13"/>
      <c r="ER2340" s="13"/>
      <c r="ES2340" s="13"/>
      <c r="ET2340" s="13"/>
      <c r="EU2340" s="13"/>
      <c r="EV2340" s="13"/>
      <c r="EW2340" s="13"/>
      <c r="EX2340" s="13"/>
      <c r="EY2340" s="13"/>
      <c r="EZ2340" s="13"/>
      <c r="FA2340" s="13"/>
      <c r="FB2340" s="13"/>
      <c r="FC2340" s="13"/>
      <c r="FD2340" s="13"/>
      <c r="FE2340" s="13"/>
      <c r="FF2340" s="13"/>
      <c r="FG2340" s="13"/>
      <c r="FH2340" s="13"/>
      <c r="FI2340" s="13"/>
      <c r="FJ2340" s="13"/>
      <c r="FK2340" s="13"/>
      <c r="FL2340" s="13"/>
      <c r="FM2340" s="13"/>
      <c r="FN2340" s="13"/>
      <c r="FO2340" s="13"/>
      <c r="FP2340" s="13"/>
      <c r="FQ2340" s="13"/>
      <c r="FR2340" s="13"/>
      <c r="FS2340" s="13"/>
      <c r="FT2340" s="13"/>
      <c r="FU2340" s="13"/>
      <c r="FV2340" s="13"/>
      <c r="FW2340" s="13"/>
      <c r="FX2340" s="13"/>
      <c r="FY2340" s="13"/>
      <c r="FZ2340" s="13"/>
      <c r="GA2340" s="13"/>
      <c r="GB2340" s="13"/>
      <c r="GC2340" s="13"/>
      <c r="GD2340" s="13"/>
      <c r="GE2340" s="13"/>
      <c r="GF2340" s="13"/>
      <c r="GG2340" s="13"/>
      <c r="GH2340" s="13"/>
      <c r="GI2340" s="13"/>
      <c r="GJ2340" s="13"/>
      <c r="GK2340" s="13"/>
      <c r="GL2340" s="13"/>
      <c r="GM2340" s="13"/>
      <c r="GN2340" s="13"/>
      <c r="GO2340" s="13"/>
      <c r="GP2340" s="13"/>
      <c r="GQ2340" s="13"/>
      <c r="GR2340" s="13"/>
      <c r="GS2340" s="13"/>
      <c r="GT2340" s="13"/>
      <c r="GU2340" s="13"/>
      <c r="GV2340" s="13"/>
      <c r="GW2340" s="13"/>
      <c r="GX2340" s="13"/>
      <c r="GY2340" s="13"/>
      <c r="GZ2340" s="13"/>
      <c r="HA2340" s="13"/>
      <c r="HB2340" s="13"/>
      <c r="HC2340" s="13"/>
      <c r="HD2340" s="13"/>
      <c r="HE2340" s="13"/>
      <c r="HF2340" s="13"/>
      <c r="HG2340" s="13"/>
      <c r="HH2340" s="13"/>
      <c r="HI2340" s="13"/>
      <c r="HJ2340" s="13"/>
      <c r="HK2340" s="13"/>
      <c r="HL2340" s="13"/>
      <c r="HM2340" s="13"/>
      <c r="HN2340" s="13"/>
      <c r="HO2340" s="13"/>
      <c r="HP2340" s="13"/>
    </row>
    <row r="2341" spans="1:224" s="75" customFormat="1" ht="15.75" x14ac:dyDescent="0.25">
      <c r="A2341" s="22" t="s">
        <v>2940</v>
      </c>
      <c r="B2341" s="51" t="s">
        <v>2941</v>
      </c>
      <c r="C2341" s="52" t="s">
        <v>2932</v>
      </c>
      <c r="D2341" s="22"/>
      <c r="E2341" s="22"/>
      <c r="F2341" s="22"/>
      <c r="G2341" s="25">
        <v>104</v>
      </c>
      <c r="H2341" s="7"/>
      <c r="I2341" s="3">
        <f t="shared" si="87"/>
        <v>0</v>
      </c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  <c r="AH2341" s="13"/>
      <c r="AI2341" s="13"/>
      <c r="AJ2341" s="13"/>
      <c r="AK2341" s="13"/>
      <c r="AL2341" s="13"/>
      <c r="AM2341" s="13"/>
      <c r="AN2341" s="13"/>
      <c r="AO2341" s="13"/>
      <c r="AP2341" s="13"/>
      <c r="AQ2341" s="13"/>
      <c r="AR2341" s="13"/>
      <c r="AS2341" s="13"/>
      <c r="AT2341" s="13"/>
      <c r="AU2341" s="13"/>
      <c r="AV2341" s="13"/>
      <c r="AW2341" s="13"/>
      <c r="AX2341" s="13"/>
      <c r="AY2341" s="13"/>
      <c r="AZ2341" s="13"/>
      <c r="BA2341" s="13"/>
      <c r="BB2341" s="13"/>
      <c r="BC2341" s="13"/>
      <c r="BD2341" s="13"/>
      <c r="BE2341" s="13"/>
      <c r="BF2341" s="13"/>
      <c r="BG2341" s="13"/>
      <c r="BH2341" s="13"/>
      <c r="BI2341" s="13"/>
      <c r="BJ2341" s="13"/>
      <c r="BK2341" s="13"/>
      <c r="BL2341" s="13"/>
      <c r="BM2341" s="13"/>
      <c r="BN2341" s="13"/>
      <c r="BO2341" s="13"/>
      <c r="BP2341" s="13"/>
      <c r="BQ2341" s="13"/>
      <c r="BR2341" s="13"/>
      <c r="BS2341" s="13"/>
      <c r="BT2341" s="13"/>
      <c r="BU2341" s="13"/>
      <c r="BV2341" s="13"/>
      <c r="BW2341" s="13"/>
      <c r="BX2341" s="13"/>
      <c r="BY2341" s="13"/>
      <c r="BZ2341" s="13"/>
      <c r="CA2341" s="13"/>
      <c r="CB2341" s="13"/>
      <c r="CC2341" s="13"/>
      <c r="CD2341" s="13"/>
      <c r="CE2341" s="13"/>
      <c r="CF2341" s="13"/>
      <c r="CG2341" s="13"/>
      <c r="CH2341" s="13"/>
      <c r="CI2341" s="13"/>
      <c r="CJ2341" s="13"/>
      <c r="CK2341" s="13"/>
      <c r="CL2341" s="13"/>
      <c r="CM2341" s="13"/>
      <c r="CN2341" s="13"/>
      <c r="CO2341" s="13"/>
      <c r="CP2341" s="13"/>
      <c r="CQ2341" s="13"/>
      <c r="CR2341" s="13"/>
      <c r="CS2341" s="13"/>
      <c r="CT2341" s="13"/>
      <c r="CU2341" s="13"/>
      <c r="CV2341" s="13"/>
      <c r="CW2341" s="13"/>
      <c r="CX2341" s="13"/>
      <c r="CY2341" s="13"/>
      <c r="CZ2341" s="13"/>
      <c r="DA2341" s="13"/>
      <c r="DB2341" s="13"/>
      <c r="DC2341" s="13"/>
      <c r="DD2341" s="13"/>
      <c r="DE2341" s="13"/>
      <c r="DF2341" s="13"/>
      <c r="DG2341" s="13"/>
      <c r="DH2341" s="13"/>
      <c r="DI2341" s="13"/>
      <c r="DJ2341" s="13"/>
      <c r="DK2341" s="13"/>
      <c r="DL2341" s="13"/>
      <c r="DM2341" s="13"/>
      <c r="DN2341" s="13"/>
      <c r="DO2341" s="13"/>
      <c r="DP2341" s="13"/>
      <c r="DQ2341" s="13"/>
      <c r="DR2341" s="13"/>
      <c r="DS2341" s="13"/>
      <c r="DT2341" s="13"/>
      <c r="DU2341" s="13"/>
      <c r="DV2341" s="13"/>
      <c r="DW2341" s="13"/>
      <c r="DX2341" s="13"/>
      <c r="DY2341" s="13"/>
      <c r="DZ2341" s="13"/>
      <c r="EA2341" s="13"/>
      <c r="EB2341" s="13"/>
      <c r="EC2341" s="13"/>
      <c r="ED2341" s="13"/>
      <c r="EE2341" s="13"/>
      <c r="EF2341" s="13"/>
      <c r="EG2341" s="13"/>
      <c r="EH2341" s="13"/>
      <c r="EI2341" s="13"/>
      <c r="EJ2341" s="13"/>
      <c r="EK2341" s="13"/>
      <c r="EL2341" s="13"/>
      <c r="EM2341" s="13"/>
      <c r="EN2341" s="13"/>
      <c r="EO2341" s="13"/>
      <c r="EP2341" s="13"/>
      <c r="EQ2341" s="13"/>
      <c r="ER2341" s="13"/>
      <c r="ES2341" s="13"/>
      <c r="ET2341" s="13"/>
      <c r="EU2341" s="13"/>
      <c r="EV2341" s="13"/>
      <c r="EW2341" s="13"/>
      <c r="EX2341" s="13"/>
      <c r="EY2341" s="13"/>
      <c r="EZ2341" s="13"/>
      <c r="FA2341" s="13"/>
      <c r="FB2341" s="13"/>
      <c r="FC2341" s="13"/>
      <c r="FD2341" s="13"/>
      <c r="FE2341" s="13"/>
      <c r="FF2341" s="13"/>
      <c r="FG2341" s="13"/>
      <c r="FH2341" s="13"/>
      <c r="FI2341" s="13"/>
      <c r="FJ2341" s="13"/>
      <c r="FK2341" s="13"/>
      <c r="FL2341" s="13"/>
      <c r="FM2341" s="13"/>
      <c r="FN2341" s="13"/>
      <c r="FO2341" s="13"/>
      <c r="FP2341" s="13"/>
      <c r="FQ2341" s="13"/>
      <c r="FR2341" s="13"/>
      <c r="FS2341" s="13"/>
      <c r="FT2341" s="13"/>
      <c r="FU2341" s="13"/>
      <c r="FV2341" s="13"/>
      <c r="FW2341" s="13"/>
      <c r="FX2341" s="13"/>
      <c r="FY2341" s="13"/>
      <c r="FZ2341" s="13"/>
      <c r="GA2341" s="13"/>
      <c r="GB2341" s="13"/>
      <c r="GC2341" s="13"/>
      <c r="GD2341" s="13"/>
      <c r="GE2341" s="13"/>
      <c r="GF2341" s="13"/>
      <c r="GG2341" s="13"/>
      <c r="GH2341" s="13"/>
      <c r="GI2341" s="13"/>
      <c r="GJ2341" s="13"/>
      <c r="GK2341" s="13"/>
      <c r="GL2341" s="13"/>
      <c r="GM2341" s="13"/>
      <c r="GN2341" s="13"/>
      <c r="GO2341" s="13"/>
      <c r="GP2341" s="13"/>
      <c r="GQ2341" s="13"/>
      <c r="GR2341" s="13"/>
      <c r="GS2341" s="13"/>
      <c r="GT2341" s="13"/>
      <c r="GU2341" s="13"/>
      <c r="GV2341" s="13"/>
      <c r="GW2341" s="13"/>
      <c r="GX2341" s="13"/>
      <c r="GY2341" s="13"/>
      <c r="GZ2341" s="13"/>
      <c r="HA2341" s="13"/>
      <c r="HB2341" s="13"/>
      <c r="HC2341" s="13"/>
      <c r="HD2341" s="13"/>
      <c r="HE2341" s="13"/>
      <c r="HF2341" s="13"/>
      <c r="HG2341" s="13"/>
      <c r="HH2341" s="13"/>
      <c r="HI2341" s="13"/>
      <c r="HJ2341" s="13"/>
      <c r="HK2341" s="13"/>
      <c r="HL2341" s="13"/>
      <c r="HM2341" s="13"/>
      <c r="HN2341" s="13"/>
      <c r="HO2341" s="13"/>
      <c r="HP2341" s="13"/>
    </row>
    <row r="2342" spans="1:224" s="75" customFormat="1" ht="15.75" x14ac:dyDescent="0.25">
      <c r="A2342" s="22" t="s">
        <v>2942</v>
      </c>
      <c r="B2342" s="51" t="s">
        <v>2941</v>
      </c>
      <c r="C2342" s="52" t="s">
        <v>2943</v>
      </c>
      <c r="D2342" s="22"/>
      <c r="E2342" s="22"/>
      <c r="F2342" s="22"/>
      <c r="G2342" s="25">
        <v>120</v>
      </c>
      <c r="H2342" s="7"/>
      <c r="I2342" s="3">
        <f t="shared" si="87"/>
        <v>0</v>
      </c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  <c r="AH2342" s="13"/>
      <c r="AI2342" s="13"/>
      <c r="AJ2342" s="13"/>
      <c r="AK2342" s="13"/>
      <c r="AL2342" s="13"/>
      <c r="AM2342" s="13"/>
      <c r="AN2342" s="13"/>
      <c r="AO2342" s="13"/>
      <c r="AP2342" s="13"/>
      <c r="AQ2342" s="13"/>
      <c r="AR2342" s="13"/>
      <c r="AS2342" s="13"/>
      <c r="AT2342" s="13"/>
      <c r="AU2342" s="13"/>
      <c r="AV2342" s="13"/>
      <c r="AW2342" s="13"/>
      <c r="AX2342" s="13"/>
      <c r="AY2342" s="13"/>
      <c r="AZ2342" s="13"/>
      <c r="BA2342" s="13"/>
      <c r="BB2342" s="13"/>
      <c r="BC2342" s="13"/>
      <c r="BD2342" s="13"/>
      <c r="BE2342" s="13"/>
      <c r="BF2342" s="13"/>
      <c r="BG2342" s="13"/>
      <c r="BH2342" s="13"/>
      <c r="BI2342" s="13"/>
      <c r="BJ2342" s="13"/>
      <c r="BK2342" s="13"/>
      <c r="BL2342" s="13"/>
      <c r="BM2342" s="13"/>
      <c r="BN2342" s="13"/>
      <c r="BO2342" s="13"/>
      <c r="BP2342" s="13"/>
      <c r="BQ2342" s="13"/>
      <c r="BR2342" s="13"/>
      <c r="BS2342" s="13"/>
      <c r="BT2342" s="13"/>
      <c r="BU2342" s="13"/>
      <c r="BV2342" s="13"/>
      <c r="BW2342" s="13"/>
      <c r="BX2342" s="13"/>
      <c r="BY2342" s="13"/>
      <c r="BZ2342" s="13"/>
      <c r="CA2342" s="13"/>
      <c r="CB2342" s="13"/>
      <c r="CC2342" s="13"/>
      <c r="CD2342" s="13"/>
      <c r="CE2342" s="13"/>
      <c r="CF2342" s="13"/>
      <c r="CG2342" s="13"/>
      <c r="CH2342" s="13"/>
      <c r="CI2342" s="13"/>
      <c r="CJ2342" s="13"/>
      <c r="CK2342" s="13"/>
      <c r="CL2342" s="13"/>
      <c r="CM2342" s="13"/>
      <c r="CN2342" s="13"/>
      <c r="CO2342" s="13"/>
      <c r="CP2342" s="13"/>
      <c r="CQ2342" s="13"/>
      <c r="CR2342" s="13"/>
      <c r="CS2342" s="13"/>
      <c r="CT2342" s="13"/>
      <c r="CU2342" s="13"/>
      <c r="CV2342" s="13"/>
      <c r="CW2342" s="13"/>
      <c r="CX2342" s="13"/>
      <c r="CY2342" s="13"/>
      <c r="CZ2342" s="13"/>
      <c r="DA2342" s="13"/>
      <c r="DB2342" s="13"/>
      <c r="DC2342" s="13"/>
      <c r="DD2342" s="13"/>
      <c r="DE2342" s="13"/>
      <c r="DF2342" s="13"/>
      <c r="DG2342" s="13"/>
      <c r="DH2342" s="13"/>
      <c r="DI2342" s="13"/>
      <c r="DJ2342" s="13"/>
      <c r="DK2342" s="13"/>
      <c r="DL2342" s="13"/>
      <c r="DM2342" s="13"/>
      <c r="DN2342" s="13"/>
      <c r="DO2342" s="13"/>
      <c r="DP2342" s="13"/>
      <c r="DQ2342" s="13"/>
      <c r="DR2342" s="13"/>
      <c r="DS2342" s="13"/>
      <c r="DT2342" s="13"/>
      <c r="DU2342" s="13"/>
      <c r="DV2342" s="13"/>
      <c r="DW2342" s="13"/>
      <c r="DX2342" s="13"/>
      <c r="DY2342" s="13"/>
      <c r="DZ2342" s="13"/>
      <c r="EA2342" s="13"/>
      <c r="EB2342" s="13"/>
      <c r="EC2342" s="13"/>
      <c r="ED2342" s="13"/>
      <c r="EE2342" s="13"/>
      <c r="EF2342" s="13"/>
      <c r="EG2342" s="13"/>
      <c r="EH2342" s="13"/>
      <c r="EI2342" s="13"/>
      <c r="EJ2342" s="13"/>
      <c r="EK2342" s="13"/>
      <c r="EL2342" s="13"/>
      <c r="EM2342" s="13"/>
      <c r="EN2342" s="13"/>
      <c r="EO2342" s="13"/>
      <c r="EP2342" s="13"/>
      <c r="EQ2342" s="13"/>
      <c r="ER2342" s="13"/>
      <c r="ES2342" s="13"/>
      <c r="ET2342" s="13"/>
      <c r="EU2342" s="13"/>
      <c r="EV2342" s="13"/>
      <c r="EW2342" s="13"/>
      <c r="EX2342" s="13"/>
      <c r="EY2342" s="13"/>
      <c r="EZ2342" s="13"/>
      <c r="FA2342" s="13"/>
      <c r="FB2342" s="13"/>
      <c r="FC2342" s="13"/>
      <c r="FD2342" s="13"/>
      <c r="FE2342" s="13"/>
      <c r="FF2342" s="13"/>
      <c r="FG2342" s="13"/>
      <c r="FH2342" s="13"/>
      <c r="FI2342" s="13"/>
      <c r="FJ2342" s="13"/>
      <c r="FK2342" s="13"/>
      <c r="FL2342" s="13"/>
      <c r="FM2342" s="13"/>
      <c r="FN2342" s="13"/>
      <c r="FO2342" s="13"/>
      <c r="FP2342" s="13"/>
      <c r="FQ2342" s="13"/>
      <c r="FR2342" s="13"/>
      <c r="FS2342" s="13"/>
      <c r="FT2342" s="13"/>
      <c r="FU2342" s="13"/>
      <c r="FV2342" s="13"/>
      <c r="FW2342" s="13"/>
      <c r="FX2342" s="13"/>
      <c r="FY2342" s="13"/>
      <c r="FZ2342" s="13"/>
      <c r="GA2342" s="13"/>
      <c r="GB2342" s="13"/>
      <c r="GC2342" s="13"/>
      <c r="GD2342" s="13"/>
      <c r="GE2342" s="13"/>
      <c r="GF2342" s="13"/>
      <c r="GG2342" s="13"/>
      <c r="GH2342" s="13"/>
      <c r="GI2342" s="13"/>
      <c r="GJ2342" s="13"/>
      <c r="GK2342" s="13"/>
      <c r="GL2342" s="13"/>
      <c r="GM2342" s="13"/>
      <c r="GN2342" s="13"/>
      <c r="GO2342" s="13"/>
      <c r="GP2342" s="13"/>
      <c r="GQ2342" s="13"/>
      <c r="GR2342" s="13"/>
      <c r="GS2342" s="13"/>
      <c r="GT2342" s="13"/>
      <c r="GU2342" s="13"/>
      <c r="GV2342" s="13"/>
      <c r="GW2342" s="13"/>
      <c r="GX2342" s="13"/>
      <c r="GY2342" s="13"/>
      <c r="GZ2342" s="13"/>
      <c r="HA2342" s="13"/>
      <c r="HB2342" s="13"/>
      <c r="HC2342" s="13"/>
      <c r="HD2342" s="13"/>
      <c r="HE2342" s="13"/>
      <c r="HF2342" s="13"/>
      <c r="HG2342" s="13"/>
      <c r="HH2342" s="13"/>
      <c r="HI2342" s="13"/>
      <c r="HJ2342" s="13"/>
      <c r="HK2342" s="13"/>
      <c r="HL2342" s="13"/>
      <c r="HM2342" s="13"/>
      <c r="HN2342" s="13"/>
      <c r="HO2342" s="13"/>
      <c r="HP2342" s="13"/>
    </row>
    <row r="2343" spans="1:224" s="75" customFormat="1" ht="15.75" x14ac:dyDescent="0.25">
      <c r="A2343" s="22" t="s">
        <v>2944</v>
      </c>
      <c r="B2343" s="51" t="s">
        <v>2941</v>
      </c>
      <c r="C2343" s="52" t="s">
        <v>2936</v>
      </c>
      <c r="D2343" s="22"/>
      <c r="E2343" s="22"/>
      <c r="F2343" s="22"/>
      <c r="G2343" s="25">
        <v>327</v>
      </c>
      <c r="H2343" s="7"/>
      <c r="I2343" s="3">
        <f t="shared" si="87"/>
        <v>0</v>
      </c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  <c r="AH2343" s="13"/>
      <c r="AI2343" s="13"/>
      <c r="AJ2343" s="13"/>
      <c r="AK2343" s="13"/>
      <c r="AL2343" s="13"/>
      <c r="AM2343" s="13"/>
      <c r="AN2343" s="13"/>
      <c r="AO2343" s="13"/>
      <c r="AP2343" s="13"/>
      <c r="AQ2343" s="13"/>
      <c r="AR2343" s="13"/>
      <c r="AS2343" s="13"/>
      <c r="AT2343" s="13"/>
      <c r="AU2343" s="13"/>
      <c r="AV2343" s="13"/>
      <c r="AW2343" s="13"/>
      <c r="AX2343" s="13"/>
      <c r="AY2343" s="13"/>
      <c r="AZ2343" s="13"/>
      <c r="BA2343" s="13"/>
      <c r="BB2343" s="13"/>
      <c r="BC2343" s="13"/>
      <c r="BD2343" s="13"/>
      <c r="BE2343" s="13"/>
      <c r="BF2343" s="13"/>
      <c r="BG2343" s="13"/>
      <c r="BH2343" s="13"/>
      <c r="BI2343" s="13"/>
      <c r="BJ2343" s="13"/>
      <c r="BK2343" s="13"/>
      <c r="BL2343" s="13"/>
      <c r="BM2343" s="13"/>
      <c r="BN2343" s="13"/>
      <c r="BO2343" s="13"/>
      <c r="BP2343" s="13"/>
      <c r="BQ2343" s="13"/>
      <c r="BR2343" s="13"/>
      <c r="BS2343" s="13"/>
      <c r="BT2343" s="13"/>
      <c r="BU2343" s="13"/>
      <c r="BV2343" s="13"/>
      <c r="BW2343" s="13"/>
      <c r="BX2343" s="13"/>
      <c r="BY2343" s="13"/>
      <c r="BZ2343" s="13"/>
      <c r="CA2343" s="13"/>
      <c r="CB2343" s="13"/>
      <c r="CC2343" s="13"/>
      <c r="CD2343" s="13"/>
      <c r="CE2343" s="13"/>
      <c r="CF2343" s="13"/>
      <c r="CG2343" s="13"/>
      <c r="CH2343" s="13"/>
      <c r="CI2343" s="13"/>
      <c r="CJ2343" s="13"/>
      <c r="CK2343" s="13"/>
      <c r="CL2343" s="13"/>
      <c r="CM2343" s="13"/>
      <c r="CN2343" s="13"/>
      <c r="CO2343" s="13"/>
      <c r="CP2343" s="13"/>
      <c r="CQ2343" s="13"/>
      <c r="CR2343" s="13"/>
      <c r="CS2343" s="13"/>
      <c r="CT2343" s="13"/>
      <c r="CU2343" s="13"/>
      <c r="CV2343" s="13"/>
      <c r="CW2343" s="13"/>
      <c r="CX2343" s="13"/>
      <c r="CY2343" s="13"/>
      <c r="CZ2343" s="13"/>
      <c r="DA2343" s="13"/>
      <c r="DB2343" s="13"/>
      <c r="DC2343" s="13"/>
      <c r="DD2343" s="13"/>
      <c r="DE2343" s="13"/>
      <c r="DF2343" s="13"/>
      <c r="DG2343" s="13"/>
      <c r="DH2343" s="13"/>
      <c r="DI2343" s="13"/>
      <c r="DJ2343" s="13"/>
      <c r="DK2343" s="13"/>
      <c r="DL2343" s="13"/>
      <c r="DM2343" s="13"/>
      <c r="DN2343" s="13"/>
      <c r="DO2343" s="13"/>
      <c r="DP2343" s="13"/>
      <c r="DQ2343" s="13"/>
      <c r="DR2343" s="13"/>
      <c r="DS2343" s="13"/>
      <c r="DT2343" s="13"/>
      <c r="DU2343" s="13"/>
      <c r="DV2343" s="13"/>
      <c r="DW2343" s="13"/>
      <c r="DX2343" s="13"/>
      <c r="DY2343" s="13"/>
      <c r="DZ2343" s="13"/>
      <c r="EA2343" s="13"/>
      <c r="EB2343" s="13"/>
      <c r="EC2343" s="13"/>
      <c r="ED2343" s="13"/>
      <c r="EE2343" s="13"/>
      <c r="EF2343" s="13"/>
      <c r="EG2343" s="13"/>
      <c r="EH2343" s="13"/>
      <c r="EI2343" s="13"/>
      <c r="EJ2343" s="13"/>
      <c r="EK2343" s="13"/>
      <c r="EL2343" s="13"/>
      <c r="EM2343" s="13"/>
      <c r="EN2343" s="13"/>
      <c r="EO2343" s="13"/>
      <c r="EP2343" s="13"/>
      <c r="EQ2343" s="13"/>
      <c r="ER2343" s="13"/>
      <c r="ES2343" s="13"/>
      <c r="ET2343" s="13"/>
      <c r="EU2343" s="13"/>
      <c r="EV2343" s="13"/>
      <c r="EW2343" s="13"/>
      <c r="EX2343" s="13"/>
      <c r="EY2343" s="13"/>
      <c r="EZ2343" s="13"/>
      <c r="FA2343" s="13"/>
      <c r="FB2343" s="13"/>
      <c r="FC2343" s="13"/>
      <c r="FD2343" s="13"/>
      <c r="FE2343" s="13"/>
      <c r="FF2343" s="13"/>
      <c r="FG2343" s="13"/>
      <c r="FH2343" s="13"/>
      <c r="FI2343" s="13"/>
      <c r="FJ2343" s="13"/>
      <c r="FK2343" s="13"/>
      <c r="FL2343" s="13"/>
      <c r="FM2343" s="13"/>
      <c r="FN2343" s="13"/>
      <c r="FO2343" s="13"/>
      <c r="FP2343" s="13"/>
      <c r="FQ2343" s="13"/>
      <c r="FR2343" s="13"/>
      <c r="FS2343" s="13"/>
      <c r="FT2343" s="13"/>
      <c r="FU2343" s="13"/>
      <c r="FV2343" s="13"/>
      <c r="FW2343" s="13"/>
      <c r="FX2343" s="13"/>
      <c r="FY2343" s="13"/>
      <c r="FZ2343" s="13"/>
      <c r="GA2343" s="13"/>
      <c r="GB2343" s="13"/>
      <c r="GC2343" s="13"/>
      <c r="GD2343" s="13"/>
      <c r="GE2343" s="13"/>
      <c r="GF2343" s="13"/>
      <c r="GG2343" s="13"/>
      <c r="GH2343" s="13"/>
      <c r="GI2343" s="13"/>
      <c r="GJ2343" s="13"/>
      <c r="GK2343" s="13"/>
      <c r="GL2343" s="13"/>
      <c r="GM2343" s="13"/>
      <c r="GN2343" s="13"/>
      <c r="GO2343" s="13"/>
      <c r="GP2343" s="13"/>
      <c r="GQ2343" s="13"/>
      <c r="GR2343" s="13"/>
      <c r="GS2343" s="13"/>
      <c r="GT2343" s="13"/>
      <c r="GU2343" s="13"/>
      <c r="GV2343" s="13"/>
      <c r="GW2343" s="13"/>
      <c r="GX2343" s="13"/>
      <c r="GY2343" s="13"/>
      <c r="GZ2343" s="13"/>
      <c r="HA2343" s="13"/>
      <c r="HB2343" s="13"/>
      <c r="HC2343" s="13"/>
      <c r="HD2343" s="13"/>
      <c r="HE2343" s="13"/>
      <c r="HF2343" s="13"/>
      <c r="HG2343" s="13"/>
      <c r="HH2343" s="13"/>
      <c r="HI2343" s="13"/>
      <c r="HJ2343" s="13"/>
      <c r="HK2343" s="13"/>
      <c r="HL2343" s="13"/>
      <c r="HM2343" s="13"/>
      <c r="HN2343" s="13"/>
      <c r="HO2343" s="13"/>
      <c r="HP2343" s="13"/>
    </row>
    <row r="2344" spans="1:224" s="75" customFormat="1" ht="15.75" x14ac:dyDescent="0.25">
      <c r="A2344" s="22" t="s">
        <v>2945</v>
      </c>
      <c r="B2344" s="51" t="s">
        <v>2941</v>
      </c>
      <c r="C2344" s="52" t="s">
        <v>2938</v>
      </c>
      <c r="D2344" s="22"/>
      <c r="E2344" s="22"/>
      <c r="F2344" s="22"/>
      <c r="G2344" s="25">
        <v>433</v>
      </c>
      <c r="H2344" s="7"/>
      <c r="I2344" s="3">
        <f t="shared" si="87"/>
        <v>0</v>
      </c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  <c r="AH2344" s="13"/>
      <c r="AI2344" s="13"/>
      <c r="AJ2344" s="13"/>
      <c r="AK2344" s="13"/>
      <c r="AL2344" s="13"/>
      <c r="AM2344" s="13"/>
      <c r="AN2344" s="13"/>
      <c r="AO2344" s="13"/>
      <c r="AP2344" s="13"/>
      <c r="AQ2344" s="13"/>
      <c r="AR2344" s="13"/>
      <c r="AS2344" s="13"/>
      <c r="AT2344" s="13"/>
      <c r="AU2344" s="13"/>
      <c r="AV2344" s="13"/>
      <c r="AW2344" s="13"/>
      <c r="AX2344" s="13"/>
      <c r="AY2344" s="13"/>
      <c r="AZ2344" s="13"/>
      <c r="BA2344" s="13"/>
      <c r="BB2344" s="13"/>
      <c r="BC2344" s="13"/>
      <c r="BD2344" s="13"/>
      <c r="BE2344" s="13"/>
      <c r="BF2344" s="13"/>
      <c r="BG2344" s="13"/>
      <c r="BH2344" s="13"/>
      <c r="BI2344" s="13"/>
      <c r="BJ2344" s="13"/>
      <c r="BK2344" s="13"/>
      <c r="BL2344" s="13"/>
      <c r="BM2344" s="13"/>
      <c r="BN2344" s="13"/>
      <c r="BO2344" s="13"/>
      <c r="BP2344" s="13"/>
      <c r="BQ2344" s="13"/>
      <c r="BR2344" s="13"/>
      <c r="BS2344" s="13"/>
      <c r="BT2344" s="13"/>
      <c r="BU2344" s="13"/>
      <c r="BV2344" s="13"/>
      <c r="BW2344" s="13"/>
      <c r="BX2344" s="13"/>
      <c r="BY2344" s="13"/>
      <c r="BZ2344" s="13"/>
      <c r="CA2344" s="13"/>
      <c r="CB2344" s="13"/>
      <c r="CC2344" s="13"/>
      <c r="CD2344" s="13"/>
      <c r="CE2344" s="13"/>
      <c r="CF2344" s="13"/>
      <c r="CG2344" s="13"/>
      <c r="CH2344" s="13"/>
      <c r="CI2344" s="13"/>
      <c r="CJ2344" s="13"/>
      <c r="CK2344" s="13"/>
      <c r="CL2344" s="13"/>
      <c r="CM2344" s="13"/>
      <c r="CN2344" s="13"/>
      <c r="CO2344" s="13"/>
      <c r="CP2344" s="13"/>
      <c r="CQ2344" s="13"/>
      <c r="CR2344" s="13"/>
      <c r="CS2344" s="13"/>
      <c r="CT2344" s="13"/>
      <c r="CU2344" s="13"/>
      <c r="CV2344" s="13"/>
      <c r="CW2344" s="13"/>
      <c r="CX2344" s="13"/>
      <c r="CY2344" s="13"/>
      <c r="CZ2344" s="13"/>
      <c r="DA2344" s="13"/>
      <c r="DB2344" s="13"/>
      <c r="DC2344" s="13"/>
      <c r="DD2344" s="13"/>
      <c r="DE2344" s="13"/>
      <c r="DF2344" s="13"/>
      <c r="DG2344" s="13"/>
      <c r="DH2344" s="13"/>
      <c r="DI2344" s="13"/>
      <c r="DJ2344" s="13"/>
      <c r="DK2344" s="13"/>
      <c r="DL2344" s="13"/>
      <c r="DM2344" s="13"/>
      <c r="DN2344" s="13"/>
      <c r="DO2344" s="13"/>
      <c r="DP2344" s="13"/>
      <c r="DQ2344" s="13"/>
      <c r="DR2344" s="13"/>
      <c r="DS2344" s="13"/>
      <c r="DT2344" s="13"/>
      <c r="DU2344" s="13"/>
      <c r="DV2344" s="13"/>
      <c r="DW2344" s="13"/>
      <c r="DX2344" s="13"/>
      <c r="DY2344" s="13"/>
      <c r="DZ2344" s="13"/>
      <c r="EA2344" s="13"/>
      <c r="EB2344" s="13"/>
      <c r="EC2344" s="13"/>
      <c r="ED2344" s="13"/>
      <c r="EE2344" s="13"/>
      <c r="EF2344" s="13"/>
      <c r="EG2344" s="13"/>
      <c r="EH2344" s="13"/>
      <c r="EI2344" s="13"/>
      <c r="EJ2344" s="13"/>
      <c r="EK2344" s="13"/>
      <c r="EL2344" s="13"/>
      <c r="EM2344" s="13"/>
      <c r="EN2344" s="13"/>
      <c r="EO2344" s="13"/>
      <c r="EP2344" s="13"/>
      <c r="EQ2344" s="13"/>
      <c r="ER2344" s="13"/>
      <c r="ES2344" s="13"/>
      <c r="ET2344" s="13"/>
      <c r="EU2344" s="13"/>
      <c r="EV2344" s="13"/>
      <c r="EW2344" s="13"/>
      <c r="EX2344" s="13"/>
      <c r="EY2344" s="13"/>
      <c r="EZ2344" s="13"/>
      <c r="FA2344" s="13"/>
      <c r="FB2344" s="13"/>
      <c r="FC2344" s="13"/>
      <c r="FD2344" s="13"/>
      <c r="FE2344" s="13"/>
      <c r="FF2344" s="13"/>
      <c r="FG2344" s="13"/>
      <c r="FH2344" s="13"/>
      <c r="FI2344" s="13"/>
      <c r="FJ2344" s="13"/>
      <c r="FK2344" s="13"/>
      <c r="FL2344" s="13"/>
      <c r="FM2344" s="13"/>
      <c r="FN2344" s="13"/>
      <c r="FO2344" s="13"/>
      <c r="FP2344" s="13"/>
      <c r="FQ2344" s="13"/>
      <c r="FR2344" s="13"/>
      <c r="FS2344" s="13"/>
      <c r="FT2344" s="13"/>
      <c r="FU2344" s="13"/>
      <c r="FV2344" s="13"/>
      <c r="FW2344" s="13"/>
      <c r="FX2344" s="13"/>
      <c r="FY2344" s="13"/>
      <c r="FZ2344" s="13"/>
      <c r="GA2344" s="13"/>
      <c r="GB2344" s="13"/>
      <c r="GC2344" s="13"/>
      <c r="GD2344" s="13"/>
      <c r="GE2344" s="13"/>
      <c r="GF2344" s="13"/>
      <c r="GG2344" s="13"/>
      <c r="GH2344" s="13"/>
      <c r="GI2344" s="13"/>
      <c r="GJ2344" s="13"/>
      <c r="GK2344" s="13"/>
      <c r="GL2344" s="13"/>
      <c r="GM2344" s="13"/>
      <c r="GN2344" s="13"/>
      <c r="GO2344" s="13"/>
      <c r="GP2344" s="13"/>
      <c r="GQ2344" s="13"/>
      <c r="GR2344" s="13"/>
      <c r="GS2344" s="13"/>
      <c r="GT2344" s="13"/>
      <c r="GU2344" s="13"/>
      <c r="GV2344" s="13"/>
      <c r="GW2344" s="13"/>
      <c r="GX2344" s="13"/>
      <c r="GY2344" s="13"/>
      <c r="GZ2344" s="13"/>
      <c r="HA2344" s="13"/>
      <c r="HB2344" s="13"/>
      <c r="HC2344" s="13"/>
      <c r="HD2344" s="13"/>
      <c r="HE2344" s="13"/>
      <c r="HF2344" s="13"/>
      <c r="HG2344" s="13"/>
      <c r="HH2344" s="13"/>
      <c r="HI2344" s="13"/>
      <c r="HJ2344" s="13"/>
      <c r="HK2344" s="13"/>
      <c r="HL2344" s="13"/>
      <c r="HM2344" s="13"/>
      <c r="HN2344" s="13"/>
      <c r="HO2344" s="13"/>
      <c r="HP2344" s="13"/>
    </row>
    <row r="2345" spans="1:224" s="75" customFormat="1" ht="15.75" x14ac:dyDescent="0.25">
      <c r="A2345" s="22" t="s">
        <v>5607</v>
      </c>
      <c r="B2345" s="51" t="s">
        <v>5608</v>
      </c>
      <c r="C2345" s="52" t="s">
        <v>4134</v>
      </c>
      <c r="D2345" s="22"/>
      <c r="E2345" s="22"/>
      <c r="F2345" s="22"/>
      <c r="G2345" s="25">
        <v>20</v>
      </c>
      <c r="H2345" s="7"/>
      <c r="I2345" s="3">
        <f t="shared" si="87"/>
        <v>0</v>
      </c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3"/>
      <c r="AH2345" s="13"/>
      <c r="AI2345" s="13"/>
      <c r="AJ2345" s="13"/>
      <c r="AK2345" s="13"/>
      <c r="AL2345" s="13"/>
      <c r="AM2345" s="13"/>
      <c r="AN2345" s="13"/>
      <c r="AO2345" s="13"/>
      <c r="AP2345" s="13"/>
      <c r="AQ2345" s="13"/>
      <c r="AR2345" s="13"/>
      <c r="AS2345" s="13"/>
      <c r="AT2345" s="13"/>
      <c r="AU2345" s="13"/>
      <c r="AV2345" s="13"/>
      <c r="AW2345" s="13"/>
      <c r="AX2345" s="13"/>
      <c r="AY2345" s="13"/>
      <c r="AZ2345" s="13"/>
      <c r="BA2345" s="13"/>
      <c r="BB2345" s="13"/>
      <c r="BC2345" s="13"/>
      <c r="BD2345" s="13"/>
      <c r="BE2345" s="13"/>
      <c r="BF2345" s="13"/>
      <c r="BG2345" s="13"/>
      <c r="BH2345" s="13"/>
      <c r="BI2345" s="13"/>
      <c r="BJ2345" s="13"/>
      <c r="BK2345" s="13"/>
      <c r="BL2345" s="13"/>
      <c r="BM2345" s="13"/>
      <c r="BN2345" s="13"/>
      <c r="BO2345" s="13"/>
      <c r="BP2345" s="13"/>
      <c r="BQ2345" s="13"/>
      <c r="BR2345" s="13"/>
      <c r="BS2345" s="13"/>
      <c r="BT2345" s="13"/>
      <c r="BU2345" s="13"/>
      <c r="BV2345" s="13"/>
      <c r="BW2345" s="13"/>
      <c r="BX2345" s="13"/>
      <c r="BY2345" s="13"/>
      <c r="BZ2345" s="13"/>
      <c r="CA2345" s="13"/>
      <c r="CB2345" s="13"/>
      <c r="CC2345" s="13"/>
      <c r="CD2345" s="13"/>
      <c r="CE2345" s="13"/>
      <c r="CF2345" s="13"/>
      <c r="CG2345" s="13"/>
      <c r="CH2345" s="13"/>
      <c r="CI2345" s="13"/>
      <c r="CJ2345" s="13"/>
      <c r="CK2345" s="13"/>
      <c r="CL2345" s="13"/>
      <c r="CM2345" s="13"/>
      <c r="CN2345" s="13"/>
      <c r="CO2345" s="13"/>
      <c r="CP2345" s="13"/>
      <c r="CQ2345" s="13"/>
      <c r="CR2345" s="13"/>
      <c r="CS2345" s="13"/>
      <c r="CT2345" s="13"/>
      <c r="CU2345" s="13"/>
      <c r="CV2345" s="13"/>
      <c r="CW2345" s="13"/>
      <c r="CX2345" s="13"/>
      <c r="CY2345" s="13"/>
      <c r="CZ2345" s="13"/>
      <c r="DA2345" s="13"/>
      <c r="DB2345" s="13"/>
      <c r="DC2345" s="13"/>
      <c r="DD2345" s="13"/>
      <c r="DE2345" s="13"/>
      <c r="DF2345" s="13"/>
      <c r="DG2345" s="13"/>
      <c r="DH2345" s="13"/>
      <c r="DI2345" s="13"/>
      <c r="DJ2345" s="13"/>
      <c r="DK2345" s="13"/>
      <c r="DL2345" s="13"/>
      <c r="DM2345" s="13"/>
      <c r="DN2345" s="13"/>
      <c r="DO2345" s="13"/>
      <c r="DP2345" s="13"/>
      <c r="DQ2345" s="13"/>
      <c r="DR2345" s="13"/>
      <c r="DS2345" s="13"/>
      <c r="DT2345" s="13"/>
      <c r="DU2345" s="13"/>
      <c r="DV2345" s="13"/>
      <c r="DW2345" s="13"/>
      <c r="DX2345" s="13"/>
      <c r="DY2345" s="13"/>
      <c r="DZ2345" s="13"/>
      <c r="EA2345" s="13"/>
      <c r="EB2345" s="13"/>
      <c r="EC2345" s="13"/>
      <c r="ED2345" s="13"/>
      <c r="EE2345" s="13"/>
      <c r="EF2345" s="13"/>
      <c r="EG2345" s="13"/>
      <c r="EH2345" s="13"/>
      <c r="EI2345" s="13"/>
      <c r="EJ2345" s="13"/>
      <c r="EK2345" s="13"/>
      <c r="EL2345" s="13"/>
      <c r="EM2345" s="13"/>
      <c r="EN2345" s="13"/>
      <c r="EO2345" s="13"/>
      <c r="EP2345" s="13"/>
      <c r="EQ2345" s="13"/>
      <c r="ER2345" s="13"/>
      <c r="ES2345" s="13"/>
      <c r="ET2345" s="13"/>
      <c r="EU2345" s="13"/>
      <c r="EV2345" s="13"/>
      <c r="EW2345" s="13"/>
      <c r="EX2345" s="13"/>
      <c r="EY2345" s="13"/>
      <c r="EZ2345" s="13"/>
      <c r="FA2345" s="13"/>
      <c r="FB2345" s="13"/>
      <c r="FC2345" s="13"/>
      <c r="FD2345" s="13"/>
      <c r="FE2345" s="13"/>
      <c r="FF2345" s="13"/>
      <c r="FG2345" s="13"/>
      <c r="FH2345" s="13"/>
      <c r="FI2345" s="13"/>
      <c r="FJ2345" s="13"/>
      <c r="FK2345" s="13"/>
      <c r="FL2345" s="13"/>
      <c r="FM2345" s="13"/>
      <c r="FN2345" s="13"/>
      <c r="FO2345" s="13"/>
      <c r="FP2345" s="13"/>
      <c r="FQ2345" s="13"/>
      <c r="FR2345" s="13"/>
      <c r="FS2345" s="13"/>
      <c r="FT2345" s="13"/>
      <c r="FU2345" s="13"/>
      <c r="FV2345" s="13"/>
      <c r="FW2345" s="13"/>
      <c r="FX2345" s="13"/>
      <c r="FY2345" s="13"/>
      <c r="FZ2345" s="13"/>
      <c r="GA2345" s="13"/>
      <c r="GB2345" s="13"/>
      <c r="GC2345" s="13"/>
      <c r="GD2345" s="13"/>
      <c r="GE2345" s="13"/>
      <c r="GF2345" s="13"/>
      <c r="GG2345" s="13"/>
      <c r="GH2345" s="13"/>
      <c r="GI2345" s="13"/>
      <c r="GJ2345" s="13"/>
      <c r="GK2345" s="13"/>
      <c r="GL2345" s="13"/>
      <c r="GM2345" s="13"/>
      <c r="GN2345" s="13"/>
      <c r="GO2345" s="13"/>
      <c r="GP2345" s="13"/>
      <c r="GQ2345" s="13"/>
      <c r="GR2345" s="13"/>
      <c r="GS2345" s="13"/>
      <c r="GT2345" s="13"/>
      <c r="GU2345" s="13"/>
      <c r="GV2345" s="13"/>
      <c r="GW2345" s="13"/>
      <c r="GX2345" s="13"/>
      <c r="GY2345" s="13"/>
      <c r="GZ2345" s="13"/>
      <c r="HA2345" s="13"/>
      <c r="HB2345" s="13"/>
      <c r="HC2345" s="13"/>
      <c r="HD2345" s="13"/>
      <c r="HE2345" s="13"/>
      <c r="HF2345" s="13"/>
      <c r="HG2345" s="13"/>
      <c r="HH2345" s="13"/>
      <c r="HI2345" s="13"/>
      <c r="HJ2345" s="13"/>
      <c r="HK2345" s="13"/>
      <c r="HL2345" s="13"/>
      <c r="HM2345" s="13"/>
      <c r="HN2345" s="13"/>
      <c r="HO2345" s="13"/>
      <c r="HP2345" s="13"/>
    </row>
    <row r="2346" spans="1:224" s="75" customFormat="1" ht="15.75" x14ac:dyDescent="0.25">
      <c r="A2346" s="22" t="s">
        <v>5609</v>
      </c>
      <c r="B2346" s="51" t="s">
        <v>5608</v>
      </c>
      <c r="C2346" s="52" t="s">
        <v>4048</v>
      </c>
      <c r="D2346" s="22"/>
      <c r="E2346" s="22"/>
      <c r="F2346" s="22"/>
      <c r="G2346" s="25">
        <v>40</v>
      </c>
      <c r="H2346" s="7"/>
      <c r="I2346" s="3">
        <f t="shared" si="87"/>
        <v>0</v>
      </c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  <c r="AH2346" s="13"/>
      <c r="AI2346" s="13"/>
      <c r="AJ2346" s="13"/>
      <c r="AK2346" s="13"/>
      <c r="AL2346" s="13"/>
      <c r="AM2346" s="13"/>
      <c r="AN2346" s="13"/>
      <c r="AO2346" s="13"/>
      <c r="AP2346" s="13"/>
      <c r="AQ2346" s="13"/>
      <c r="AR2346" s="13"/>
      <c r="AS2346" s="13"/>
      <c r="AT2346" s="13"/>
      <c r="AU2346" s="13"/>
      <c r="AV2346" s="13"/>
      <c r="AW2346" s="13"/>
      <c r="AX2346" s="13"/>
      <c r="AY2346" s="13"/>
      <c r="AZ2346" s="13"/>
      <c r="BA2346" s="13"/>
      <c r="BB2346" s="13"/>
      <c r="BC2346" s="13"/>
      <c r="BD2346" s="13"/>
      <c r="BE2346" s="13"/>
      <c r="BF2346" s="13"/>
      <c r="BG2346" s="13"/>
      <c r="BH2346" s="13"/>
      <c r="BI2346" s="13"/>
      <c r="BJ2346" s="13"/>
      <c r="BK2346" s="13"/>
      <c r="BL2346" s="13"/>
      <c r="BM2346" s="13"/>
      <c r="BN2346" s="13"/>
      <c r="BO2346" s="13"/>
      <c r="BP2346" s="13"/>
      <c r="BQ2346" s="13"/>
      <c r="BR2346" s="13"/>
      <c r="BS2346" s="13"/>
      <c r="BT2346" s="13"/>
      <c r="BU2346" s="13"/>
      <c r="BV2346" s="13"/>
      <c r="BW2346" s="13"/>
      <c r="BX2346" s="13"/>
      <c r="BY2346" s="13"/>
      <c r="BZ2346" s="13"/>
      <c r="CA2346" s="13"/>
      <c r="CB2346" s="13"/>
      <c r="CC2346" s="13"/>
      <c r="CD2346" s="13"/>
      <c r="CE2346" s="13"/>
      <c r="CF2346" s="13"/>
      <c r="CG2346" s="13"/>
      <c r="CH2346" s="13"/>
      <c r="CI2346" s="13"/>
      <c r="CJ2346" s="13"/>
      <c r="CK2346" s="13"/>
      <c r="CL2346" s="13"/>
      <c r="CM2346" s="13"/>
      <c r="CN2346" s="13"/>
      <c r="CO2346" s="13"/>
      <c r="CP2346" s="13"/>
      <c r="CQ2346" s="13"/>
      <c r="CR2346" s="13"/>
      <c r="CS2346" s="13"/>
      <c r="CT2346" s="13"/>
      <c r="CU2346" s="13"/>
      <c r="CV2346" s="13"/>
      <c r="CW2346" s="13"/>
      <c r="CX2346" s="13"/>
      <c r="CY2346" s="13"/>
      <c r="CZ2346" s="13"/>
      <c r="DA2346" s="13"/>
      <c r="DB2346" s="13"/>
      <c r="DC2346" s="13"/>
      <c r="DD2346" s="13"/>
      <c r="DE2346" s="13"/>
      <c r="DF2346" s="13"/>
      <c r="DG2346" s="13"/>
      <c r="DH2346" s="13"/>
      <c r="DI2346" s="13"/>
      <c r="DJ2346" s="13"/>
      <c r="DK2346" s="13"/>
      <c r="DL2346" s="13"/>
      <c r="DM2346" s="13"/>
      <c r="DN2346" s="13"/>
      <c r="DO2346" s="13"/>
      <c r="DP2346" s="13"/>
      <c r="DQ2346" s="13"/>
      <c r="DR2346" s="13"/>
      <c r="DS2346" s="13"/>
      <c r="DT2346" s="13"/>
      <c r="DU2346" s="13"/>
      <c r="DV2346" s="13"/>
      <c r="DW2346" s="13"/>
      <c r="DX2346" s="13"/>
      <c r="DY2346" s="13"/>
      <c r="DZ2346" s="13"/>
      <c r="EA2346" s="13"/>
      <c r="EB2346" s="13"/>
      <c r="EC2346" s="13"/>
      <c r="ED2346" s="13"/>
      <c r="EE2346" s="13"/>
      <c r="EF2346" s="13"/>
      <c r="EG2346" s="13"/>
      <c r="EH2346" s="13"/>
      <c r="EI2346" s="13"/>
      <c r="EJ2346" s="13"/>
      <c r="EK2346" s="13"/>
      <c r="EL2346" s="13"/>
      <c r="EM2346" s="13"/>
      <c r="EN2346" s="13"/>
      <c r="EO2346" s="13"/>
      <c r="EP2346" s="13"/>
      <c r="EQ2346" s="13"/>
      <c r="ER2346" s="13"/>
      <c r="ES2346" s="13"/>
      <c r="ET2346" s="13"/>
      <c r="EU2346" s="13"/>
      <c r="EV2346" s="13"/>
      <c r="EW2346" s="13"/>
      <c r="EX2346" s="13"/>
      <c r="EY2346" s="13"/>
      <c r="EZ2346" s="13"/>
      <c r="FA2346" s="13"/>
      <c r="FB2346" s="13"/>
      <c r="FC2346" s="13"/>
      <c r="FD2346" s="13"/>
      <c r="FE2346" s="13"/>
      <c r="FF2346" s="13"/>
      <c r="FG2346" s="13"/>
      <c r="FH2346" s="13"/>
      <c r="FI2346" s="13"/>
      <c r="FJ2346" s="13"/>
      <c r="FK2346" s="13"/>
      <c r="FL2346" s="13"/>
      <c r="FM2346" s="13"/>
      <c r="FN2346" s="13"/>
      <c r="FO2346" s="13"/>
      <c r="FP2346" s="13"/>
      <c r="FQ2346" s="13"/>
      <c r="FR2346" s="13"/>
      <c r="FS2346" s="13"/>
      <c r="FT2346" s="13"/>
      <c r="FU2346" s="13"/>
      <c r="FV2346" s="13"/>
      <c r="FW2346" s="13"/>
      <c r="FX2346" s="13"/>
      <c r="FY2346" s="13"/>
      <c r="FZ2346" s="13"/>
      <c r="GA2346" s="13"/>
      <c r="GB2346" s="13"/>
      <c r="GC2346" s="13"/>
      <c r="GD2346" s="13"/>
      <c r="GE2346" s="13"/>
      <c r="GF2346" s="13"/>
      <c r="GG2346" s="13"/>
      <c r="GH2346" s="13"/>
      <c r="GI2346" s="13"/>
      <c r="GJ2346" s="13"/>
      <c r="GK2346" s="13"/>
      <c r="GL2346" s="13"/>
      <c r="GM2346" s="13"/>
      <c r="GN2346" s="13"/>
      <c r="GO2346" s="13"/>
      <c r="GP2346" s="13"/>
      <c r="GQ2346" s="13"/>
      <c r="GR2346" s="13"/>
      <c r="GS2346" s="13"/>
      <c r="GT2346" s="13"/>
      <c r="GU2346" s="13"/>
      <c r="GV2346" s="13"/>
      <c r="GW2346" s="13"/>
      <c r="GX2346" s="13"/>
      <c r="GY2346" s="13"/>
      <c r="GZ2346" s="13"/>
      <c r="HA2346" s="13"/>
      <c r="HB2346" s="13"/>
      <c r="HC2346" s="13"/>
      <c r="HD2346" s="13"/>
      <c r="HE2346" s="13"/>
      <c r="HF2346" s="13"/>
      <c r="HG2346" s="13"/>
      <c r="HH2346" s="13"/>
      <c r="HI2346" s="13"/>
      <c r="HJ2346" s="13"/>
      <c r="HK2346" s="13"/>
      <c r="HL2346" s="13"/>
      <c r="HM2346" s="13"/>
      <c r="HN2346" s="13"/>
      <c r="HO2346" s="13"/>
      <c r="HP2346" s="13"/>
    </row>
    <row r="2347" spans="1:224" s="75" customFormat="1" ht="15.75" x14ac:dyDescent="0.25">
      <c r="A2347" s="22" t="s">
        <v>5610</v>
      </c>
      <c r="B2347" s="51" t="s">
        <v>5608</v>
      </c>
      <c r="C2347" s="52" t="s">
        <v>5526</v>
      </c>
      <c r="D2347" s="22"/>
      <c r="E2347" s="22"/>
      <c r="F2347" s="22"/>
      <c r="G2347" s="25">
        <v>72</v>
      </c>
      <c r="H2347" s="7"/>
      <c r="I2347" s="3">
        <f t="shared" si="87"/>
        <v>0</v>
      </c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  <c r="AH2347" s="13"/>
      <c r="AI2347" s="13"/>
      <c r="AJ2347" s="13"/>
      <c r="AK2347" s="13"/>
      <c r="AL2347" s="13"/>
      <c r="AM2347" s="13"/>
      <c r="AN2347" s="13"/>
      <c r="AO2347" s="13"/>
      <c r="AP2347" s="13"/>
      <c r="AQ2347" s="13"/>
      <c r="AR2347" s="13"/>
      <c r="AS2347" s="13"/>
      <c r="AT2347" s="13"/>
      <c r="AU2347" s="13"/>
      <c r="AV2347" s="13"/>
      <c r="AW2347" s="13"/>
      <c r="AX2347" s="13"/>
      <c r="AY2347" s="13"/>
      <c r="AZ2347" s="13"/>
      <c r="BA2347" s="13"/>
      <c r="BB2347" s="13"/>
      <c r="BC2347" s="13"/>
      <c r="BD2347" s="13"/>
      <c r="BE2347" s="13"/>
      <c r="BF2347" s="13"/>
      <c r="BG2347" s="13"/>
      <c r="BH2347" s="13"/>
      <c r="BI2347" s="13"/>
      <c r="BJ2347" s="13"/>
      <c r="BK2347" s="13"/>
      <c r="BL2347" s="13"/>
      <c r="BM2347" s="13"/>
      <c r="BN2347" s="13"/>
      <c r="BO2347" s="13"/>
      <c r="BP2347" s="13"/>
      <c r="BQ2347" s="13"/>
      <c r="BR2347" s="13"/>
      <c r="BS2347" s="13"/>
      <c r="BT2347" s="13"/>
      <c r="BU2347" s="13"/>
      <c r="BV2347" s="13"/>
      <c r="BW2347" s="13"/>
      <c r="BX2347" s="13"/>
      <c r="BY2347" s="13"/>
      <c r="BZ2347" s="13"/>
      <c r="CA2347" s="13"/>
      <c r="CB2347" s="13"/>
      <c r="CC2347" s="13"/>
      <c r="CD2347" s="13"/>
      <c r="CE2347" s="13"/>
      <c r="CF2347" s="13"/>
      <c r="CG2347" s="13"/>
      <c r="CH2347" s="13"/>
      <c r="CI2347" s="13"/>
      <c r="CJ2347" s="13"/>
      <c r="CK2347" s="13"/>
      <c r="CL2347" s="13"/>
      <c r="CM2347" s="13"/>
      <c r="CN2347" s="13"/>
      <c r="CO2347" s="13"/>
      <c r="CP2347" s="13"/>
      <c r="CQ2347" s="13"/>
      <c r="CR2347" s="13"/>
      <c r="CS2347" s="13"/>
      <c r="CT2347" s="13"/>
      <c r="CU2347" s="13"/>
      <c r="CV2347" s="13"/>
      <c r="CW2347" s="13"/>
      <c r="CX2347" s="13"/>
      <c r="CY2347" s="13"/>
      <c r="CZ2347" s="13"/>
      <c r="DA2347" s="13"/>
      <c r="DB2347" s="13"/>
      <c r="DC2347" s="13"/>
      <c r="DD2347" s="13"/>
      <c r="DE2347" s="13"/>
      <c r="DF2347" s="13"/>
      <c r="DG2347" s="13"/>
      <c r="DH2347" s="13"/>
      <c r="DI2347" s="13"/>
      <c r="DJ2347" s="13"/>
      <c r="DK2347" s="13"/>
      <c r="DL2347" s="13"/>
      <c r="DM2347" s="13"/>
      <c r="DN2347" s="13"/>
      <c r="DO2347" s="13"/>
      <c r="DP2347" s="13"/>
      <c r="DQ2347" s="13"/>
      <c r="DR2347" s="13"/>
      <c r="DS2347" s="13"/>
      <c r="DT2347" s="13"/>
      <c r="DU2347" s="13"/>
      <c r="DV2347" s="13"/>
      <c r="DW2347" s="13"/>
      <c r="DX2347" s="13"/>
      <c r="DY2347" s="13"/>
      <c r="DZ2347" s="13"/>
      <c r="EA2347" s="13"/>
      <c r="EB2347" s="13"/>
      <c r="EC2347" s="13"/>
      <c r="ED2347" s="13"/>
      <c r="EE2347" s="13"/>
      <c r="EF2347" s="13"/>
      <c r="EG2347" s="13"/>
      <c r="EH2347" s="13"/>
      <c r="EI2347" s="13"/>
      <c r="EJ2347" s="13"/>
      <c r="EK2347" s="13"/>
      <c r="EL2347" s="13"/>
      <c r="EM2347" s="13"/>
      <c r="EN2347" s="13"/>
      <c r="EO2347" s="13"/>
      <c r="EP2347" s="13"/>
      <c r="EQ2347" s="13"/>
      <c r="ER2347" s="13"/>
      <c r="ES2347" s="13"/>
      <c r="ET2347" s="13"/>
      <c r="EU2347" s="13"/>
      <c r="EV2347" s="13"/>
      <c r="EW2347" s="13"/>
      <c r="EX2347" s="13"/>
      <c r="EY2347" s="13"/>
      <c r="EZ2347" s="13"/>
      <c r="FA2347" s="13"/>
      <c r="FB2347" s="13"/>
      <c r="FC2347" s="13"/>
      <c r="FD2347" s="13"/>
      <c r="FE2347" s="13"/>
      <c r="FF2347" s="13"/>
      <c r="FG2347" s="13"/>
      <c r="FH2347" s="13"/>
      <c r="FI2347" s="13"/>
      <c r="FJ2347" s="13"/>
      <c r="FK2347" s="13"/>
      <c r="FL2347" s="13"/>
      <c r="FM2347" s="13"/>
      <c r="FN2347" s="13"/>
      <c r="FO2347" s="13"/>
      <c r="FP2347" s="13"/>
      <c r="FQ2347" s="13"/>
      <c r="FR2347" s="13"/>
      <c r="FS2347" s="13"/>
      <c r="FT2347" s="13"/>
      <c r="FU2347" s="13"/>
      <c r="FV2347" s="13"/>
      <c r="FW2347" s="13"/>
      <c r="FX2347" s="13"/>
      <c r="FY2347" s="13"/>
      <c r="FZ2347" s="13"/>
      <c r="GA2347" s="13"/>
      <c r="GB2347" s="13"/>
      <c r="GC2347" s="13"/>
      <c r="GD2347" s="13"/>
      <c r="GE2347" s="13"/>
      <c r="GF2347" s="13"/>
      <c r="GG2347" s="13"/>
      <c r="GH2347" s="13"/>
      <c r="GI2347" s="13"/>
      <c r="GJ2347" s="13"/>
      <c r="GK2347" s="13"/>
      <c r="GL2347" s="13"/>
      <c r="GM2347" s="13"/>
      <c r="GN2347" s="13"/>
      <c r="GO2347" s="13"/>
      <c r="GP2347" s="13"/>
      <c r="GQ2347" s="13"/>
      <c r="GR2347" s="13"/>
      <c r="GS2347" s="13"/>
      <c r="GT2347" s="13"/>
      <c r="GU2347" s="13"/>
      <c r="GV2347" s="13"/>
      <c r="GW2347" s="13"/>
      <c r="GX2347" s="13"/>
      <c r="GY2347" s="13"/>
      <c r="GZ2347" s="13"/>
      <c r="HA2347" s="13"/>
      <c r="HB2347" s="13"/>
      <c r="HC2347" s="13"/>
      <c r="HD2347" s="13"/>
      <c r="HE2347" s="13"/>
      <c r="HF2347" s="13"/>
      <c r="HG2347" s="13"/>
      <c r="HH2347" s="13"/>
      <c r="HI2347" s="13"/>
      <c r="HJ2347" s="13"/>
      <c r="HK2347" s="13"/>
      <c r="HL2347" s="13"/>
      <c r="HM2347" s="13"/>
      <c r="HN2347" s="13"/>
      <c r="HO2347" s="13"/>
      <c r="HP2347" s="13"/>
    </row>
    <row r="2348" spans="1:224" s="75" customFormat="1" ht="15.75" x14ac:dyDescent="0.25">
      <c r="A2348" s="22" t="s">
        <v>5611</v>
      </c>
      <c r="B2348" s="51" t="s">
        <v>5608</v>
      </c>
      <c r="C2348" s="52" t="s">
        <v>5612</v>
      </c>
      <c r="D2348" s="22" t="s">
        <v>7142</v>
      </c>
      <c r="E2348" s="22"/>
      <c r="F2348" s="22" t="s">
        <v>3220</v>
      </c>
      <c r="G2348" s="25">
        <v>100</v>
      </c>
      <c r="H2348" s="7"/>
      <c r="I2348" s="3">
        <f t="shared" si="87"/>
        <v>0</v>
      </c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3"/>
      <c r="AH2348" s="13"/>
      <c r="AI2348" s="13"/>
      <c r="AJ2348" s="13"/>
      <c r="AK2348" s="13"/>
      <c r="AL2348" s="13"/>
      <c r="AM2348" s="13"/>
      <c r="AN2348" s="13"/>
      <c r="AO2348" s="13"/>
      <c r="AP2348" s="13"/>
      <c r="AQ2348" s="13"/>
      <c r="AR2348" s="13"/>
      <c r="AS2348" s="13"/>
      <c r="AT2348" s="13"/>
      <c r="AU2348" s="13"/>
      <c r="AV2348" s="13"/>
      <c r="AW2348" s="13"/>
      <c r="AX2348" s="13"/>
      <c r="AY2348" s="13"/>
      <c r="AZ2348" s="13"/>
      <c r="BA2348" s="13"/>
      <c r="BB2348" s="13"/>
      <c r="BC2348" s="13"/>
      <c r="BD2348" s="13"/>
      <c r="BE2348" s="13"/>
      <c r="BF2348" s="13"/>
      <c r="BG2348" s="13"/>
      <c r="BH2348" s="13"/>
      <c r="BI2348" s="13"/>
      <c r="BJ2348" s="13"/>
      <c r="BK2348" s="13"/>
      <c r="BL2348" s="13"/>
      <c r="BM2348" s="13"/>
      <c r="BN2348" s="13"/>
      <c r="BO2348" s="13"/>
      <c r="BP2348" s="13"/>
      <c r="BQ2348" s="13"/>
      <c r="BR2348" s="13"/>
      <c r="BS2348" s="13"/>
      <c r="BT2348" s="13"/>
      <c r="BU2348" s="13"/>
      <c r="BV2348" s="13"/>
      <c r="BW2348" s="13"/>
      <c r="BX2348" s="13"/>
      <c r="BY2348" s="13"/>
      <c r="BZ2348" s="13"/>
      <c r="CA2348" s="13"/>
      <c r="CB2348" s="13"/>
      <c r="CC2348" s="13"/>
      <c r="CD2348" s="13"/>
      <c r="CE2348" s="13"/>
      <c r="CF2348" s="13"/>
      <c r="CG2348" s="13"/>
      <c r="CH2348" s="13"/>
      <c r="CI2348" s="13"/>
      <c r="CJ2348" s="13"/>
      <c r="CK2348" s="13"/>
      <c r="CL2348" s="13"/>
      <c r="CM2348" s="13"/>
      <c r="CN2348" s="13"/>
      <c r="CO2348" s="13"/>
      <c r="CP2348" s="13"/>
      <c r="CQ2348" s="13"/>
      <c r="CR2348" s="13"/>
      <c r="CS2348" s="13"/>
      <c r="CT2348" s="13"/>
      <c r="CU2348" s="13"/>
      <c r="CV2348" s="13"/>
      <c r="CW2348" s="13"/>
      <c r="CX2348" s="13"/>
      <c r="CY2348" s="13"/>
      <c r="CZ2348" s="13"/>
      <c r="DA2348" s="13"/>
      <c r="DB2348" s="13"/>
      <c r="DC2348" s="13"/>
      <c r="DD2348" s="13"/>
      <c r="DE2348" s="13"/>
      <c r="DF2348" s="13"/>
      <c r="DG2348" s="13"/>
      <c r="DH2348" s="13"/>
      <c r="DI2348" s="13"/>
      <c r="DJ2348" s="13"/>
      <c r="DK2348" s="13"/>
      <c r="DL2348" s="13"/>
      <c r="DM2348" s="13"/>
      <c r="DN2348" s="13"/>
      <c r="DO2348" s="13"/>
      <c r="DP2348" s="13"/>
      <c r="DQ2348" s="13"/>
      <c r="DR2348" s="13"/>
      <c r="DS2348" s="13"/>
      <c r="DT2348" s="13"/>
      <c r="DU2348" s="13"/>
      <c r="DV2348" s="13"/>
      <c r="DW2348" s="13"/>
      <c r="DX2348" s="13"/>
      <c r="DY2348" s="13"/>
      <c r="DZ2348" s="13"/>
      <c r="EA2348" s="13"/>
      <c r="EB2348" s="13"/>
      <c r="EC2348" s="13"/>
      <c r="ED2348" s="13"/>
      <c r="EE2348" s="13"/>
      <c r="EF2348" s="13"/>
      <c r="EG2348" s="13"/>
      <c r="EH2348" s="13"/>
      <c r="EI2348" s="13"/>
      <c r="EJ2348" s="13"/>
      <c r="EK2348" s="13"/>
      <c r="EL2348" s="13"/>
      <c r="EM2348" s="13"/>
      <c r="EN2348" s="13"/>
      <c r="EO2348" s="13"/>
      <c r="EP2348" s="13"/>
      <c r="EQ2348" s="13"/>
      <c r="ER2348" s="13"/>
      <c r="ES2348" s="13"/>
      <c r="ET2348" s="13"/>
      <c r="EU2348" s="13"/>
      <c r="EV2348" s="13"/>
      <c r="EW2348" s="13"/>
      <c r="EX2348" s="13"/>
      <c r="EY2348" s="13"/>
      <c r="EZ2348" s="13"/>
      <c r="FA2348" s="13"/>
      <c r="FB2348" s="13"/>
      <c r="FC2348" s="13"/>
      <c r="FD2348" s="13"/>
      <c r="FE2348" s="13"/>
      <c r="FF2348" s="13"/>
      <c r="FG2348" s="13"/>
      <c r="FH2348" s="13"/>
      <c r="FI2348" s="13"/>
      <c r="FJ2348" s="13"/>
      <c r="FK2348" s="13"/>
      <c r="FL2348" s="13"/>
      <c r="FM2348" s="13"/>
      <c r="FN2348" s="13"/>
      <c r="FO2348" s="13"/>
      <c r="FP2348" s="13"/>
      <c r="FQ2348" s="13"/>
      <c r="FR2348" s="13"/>
      <c r="FS2348" s="13"/>
      <c r="FT2348" s="13"/>
      <c r="FU2348" s="13"/>
      <c r="FV2348" s="13"/>
      <c r="FW2348" s="13"/>
      <c r="FX2348" s="13"/>
      <c r="FY2348" s="13"/>
      <c r="FZ2348" s="13"/>
      <c r="GA2348" s="13"/>
      <c r="GB2348" s="13"/>
      <c r="GC2348" s="13"/>
      <c r="GD2348" s="13"/>
      <c r="GE2348" s="13"/>
      <c r="GF2348" s="13"/>
      <c r="GG2348" s="13"/>
      <c r="GH2348" s="13"/>
      <c r="GI2348" s="13"/>
      <c r="GJ2348" s="13"/>
      <c r="GK2348" s="13"/>
      <c r="GL2348" s="13"/>
      <c r="GM2348" s="13"/>
      <c r="GN2348" s="13"/>
      <c r="GO2348" s="13"/>
      <c r="GP2348" s="13"/>
      <c r="GQ2348" s="13"/>
      <c r="GR2348" s="13"/>
      <c r="GS2348" s="13"/>
      <c r="GT2348" s="13"/>
      <c r="GU2348" s="13"/>
      <c r="GV2348" s="13"/>
      <c r="GW2348" s="13"/>
      <c r="GX2348" s="13"/>
      <c r="GY2348" s="13"/>
      <c r="GZ2348" s="13"/>
      <c r="HA2348" s="13"/>
      <c r="HB2348" s="13"/>
      <c r="HC2348" s="13"/>
      <c r="HD2348" s="13"/>
      <c r="HE2348" s="13"/>
      <c r="HF2348" s="13"/>
      <c r="HG2348" s="13"/>
      <c r="HH2348" s="13"/>
      <c r="HI2348" s="13"/>
      <c r="HJ2348" s="13"/>
      <c r="HK2348" s="13"/>
      <c r="HL2348" s="13"/>
      <c r="HM2348" s="13"/>
      <c r="HN2348" s="13"/>
      <c r="HO2348" s="13"/>
      <c r="HP2348" s="13"/>
    </row>
    <row r="2349" spans="1:224" s="75" customFormat="1" ht="15.75" x14ac:dyDescent="0.25">
      <c r="A2349" s="22" t="s">
        <v>5613</v>
      </c>
      <c r="B2349" s="51" t="s">
        <v>5608</v>
      </c>
      <c r="C2349" s="52" t="s">
        <v>5554</v>
      </c>
      <c r="D2349" s="22" t="s">
        <v>7144</v>
      </c>
      <c r="E2349" s="22"/>
      <c r="F2349" s="22"/>
      <c r="G2349" s="25">
        <v>160</v>
      </c>
      <c r="H2349" s="7"/>
      <c r="I2349" s="3">
        <f t="shared" si="87"/>
        <v>0</v>
      </c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3"/>
      <c r="AH2349" s="13"/>
      <c r="AI2349" s="13"/>
      <c r="AJ2349" s="13"/>
      <c r="AK2349" s="13"/>
      <c r="AL2349" s="13"/>
      <c r="AM2349" s="13"/>
      <c r="AN2349" s="13"/>
      <c r="AO2349" s="13"/>
      <c r="AP2349" s="13"/>
      <c r="AQ2349" s="13"/>
      <c r="AR2349" s="13"/>
      <c r="AS2349" s="13"/>
      <c r="AT2349" s="13"/>
      <c r="AU2349" s="13"/>
      <c r="AV2349" s="13"/>
      <c r="AW2349" s="13"/>
      <c r="AX2349" s="13"/>
      <c r="AY2349" s="13"/>
      <c r="AZ2349" s="13"/>
      <c r="BA2349" s="13"/>
      <c r="BB2349" s="13"/>
      <c r="BC2349" s="13"/>
      <c r="BD2349" s="13"/>
      <c r="BE2349" s="13"/>
      <c r="BF2349" s="13"/>
      <c r="BG2349" s="13"/>
      <c r="BH2349" s="13"/>
      <c r="BI2349" s="13"/>
      <c r="BJ2349" s="13"/>
      <c r="BK2349" s="13"/>
      <c r="BL2349" s="13"/>
      <c r="BM2349" s="13"/>
      <c r="BN2349" s="13"/>
      <c r="BO2349" s="13"/>
      <c r="BP2349" s="13"/>
      <c r="BQ2349" s="13"/>
      <c r="BR2349" s="13"/>
      <c r="BS2349" s="13"/>
      <c r="BT2349" s="13"/>
      <c r="BU2349" s="13"/>
      <c r="BV2349" s="13"/>
      <c r="BW2349" s="13"/>
      <c r="BX2349" s="13"/>
      <c r="BY2349" s="13"/>
      <c r="BZ2349" s="13"/>
      <c r="CA2349" s="13"/>
      <c r="CB2349" s="13"/>
      <c r="CC2349" s="13"/>
      <c r="CD2349" s="13"/>
      <c r="CE2349" s="13"/>
      <c r="CF2349" s="13"/>
      <c r="CG2349" s="13"/>
      <c r="CH2349" s="13"/>
      <c r="CI2349" s="13"/>
      <c r="CJ2349" s="13"/>
      <c r="CK2349" s="13"/>
      <c r="CL2349" s="13"/>
      <c r="CM2349" s="13"/>
      <c r="CN2349" s="13"/>
      <c r="CO2349" s="13"/>
      <c r="CP2349" s="13"/>
      <c r="CQ2349" s="13"/>
      <c r="CR2349" s="13"/>
      <c r="CS2349" s="13"/>
      <c r="CT2349" s="13"/>
      <c r="CU2349" s="13"/>
      <c r="CV2349" s="13"/>
      <c r="CW2349" s="13"/>
      <c r="CX2349" s="13"/>
      <c r="CY2349" s="13"/>
      <c r="CZ2349" s="13"/>
      <c r="DA2349" s="13"/>
      <c r="DB2349" s="13"/>
      <c r="DC2349" s="13"/>
      <c r="DD2349" s="13"/>
      <c r="DE2349" s="13"/>
      <c r="DF2349" s="13"/>
      <c r="DG2349" s="13"/>
      <c r="DH2349" s="13"/>
      <c r="DI2349" s="13"/>
      <c r="DJ2349" s="13"/>
      <c r="DK2349" s="13"/>
      <c r="DL2349" s="13"/>
      <c r="DM2349" s="13"/>
      <c r="DN2349" s="13"/>
      <c r="DO2349" s="13"/>
      <c r="DP2349" s="13"/>
      <c r="DQ2349" s="13"/>
      <c r="DR2349" s="13"/>
      <c r="DS2349" s="13"/>
      <c r="DT2349" s="13"/>
      <c r="DU2349" s="13"/>
      <c r="DV2349" s="13"/>
      <c r="DW2349" s="13"/>
      <c r="DX2349" s="13"/>
      <c r="DY2349" s="13"/>
      <c r="DZ2349" s="13"/>
      <c r="EA2349" s="13"/>
      <c r="EB2349" s="13"/>
      <c r="EC2349" s="13"/>
      <c r="ED2349" s="13"/>
      <c r="EE2349" s="13"/>
      <c r="EF2349" s="13"/>
      <c r="EG2349" s="13"/>
      <c r="EH2349" s="13"/>
      <c r="EI2349" s="13"/>
      <c r="EJ2349" s="13"/>
      <c r="EK2349" s="13"/>
      <c r="EL2349" s="13"/>
      <c r="EM2349" s="13"/>
      <c r="EN2349" s="13"/>
      <c r="EO2349" s="13"/>
      <c r="EP2349" s="13"/>
      <c r="EQ2349" s="13"/>
      <c r="ER2349" s="13"/>
      <c r="ES2349" s="13"/>
      <c r="ET2349" s="13"/>
      <c r="EU2349" s="13"/>
      <c r="EV2349" s="13"/>
      <c r="EW2349" s="13"/>
      <c r="EX2349" s="13"/>
      <c r="EY2349" s="13"/>
      <c r="EZ2349" s="13"/>
      <c r="FA2349" s="13"/>
      <c r="FB2349" s="13"/>
      <c r="FC2349" s="13"/>
      <c r="FD2349" s="13"/>
      <c r="FE2349" s="13"/>
      <c r="FF2349" s="13"/>
      <c r="FG2349" s="13"/>
      <c r="FH2349" s="13"/>
      <c r="FI2349" s="13"/>
      <c r="FJ2349" s="13"/>
      <c r="FK2349" s="13"/>
      <c r="FL2349" s="13"/>
      <c r="FM2349" s="13"/>
      <c r="FN2349" s="13"/>
      <c r="FO2349" s="13"/>
      <c r="FP2349" s="13"/>
      <c r="FQ2349" s="13"/>
      <c r="FR2349" s="13"/>
      <c r="FS2349" s="13"/>
      <c r="FT2349" s="13"/>
      <c r="FU2349" s="13"/>
      <c r="FV2349" s="13"/>
      <c r="FW2349" s="13"/>
      <c r="FX2349" s="13"/>
      <c r="FY2349" s="13"/>
      <c r="FZ2349" s="13"/>
      <c r="GA2349" s="13"/>
      <c r="GB2349" s="13"/>
      <c r="GC2349" s="13"/>
      <c r="GD2349" s="13"/>
      <c r="GE2349" s="13"/>
      <c r="GF2349" s="13"/>
      <c r="GG2349" s="13"/>
      <c r="GH2349" s="13"/>
      <c r="GI2349" s="13"/>
      <c r="GJ2349" s="13"/>
      <c r="GK2349" s="13"/>
      <c r="GL2349" s="13"/>
      <c r="GM2349" s="13"/>
      <c r="GN2349" s="13"/>
      <c r="GO2349" s="13"/>
      <c r="GP2349" s="13"/>
      <c r="GQ2349" s="13"/>
      <c r="GR2349" s="13"/>
      <c r="GS2349" s="13"/>
      <c r="GT2349" s="13"/>
      <c r="GU2349" s="13"/>
      <c r="GV2349" s="13"/>
      <c r="GW2349" s="13"/>
      <c r="GX2349" s="13"/>
      <c r="GY2349" s="13"/>
      <c r="GZ2349" s="13"/>
      <c r="HA2349" s="13"/>
      <c r="HB2349" s="13"/>
      <c r="HC2349" s="13"/>
      <c r="HD2349" s="13"/>
      <c r="HE2349" s="13"/>
      <c r="HF2349" s="13"/>
      <c r="HG2349" s="13"/>
      <c r="HH2349" s="13"/>
      <c r="HI2349" s="13"/>
      <c r="HJ2349" s="13"/>
      <c r="HK2349" s="13"/>
      <c r="HL2349" s="13"/>
      <c r="HM2349" s="13"/>
      <c r="HN2349" s="13"/>
      <c r="HO2349" s="13"/>
      <c r="HP2349" s="13"/>
    </row>
    <row r="2350" spans="1:224" s="75" customFormat="1" ht="15.75" x14ac:dyDescent="0.25">
      <c r="A2350" s="22" t="s">
        <v>5614</v>
      </c>
      <c r="B2350" s="51" t="s">
        <v>5608</v>
      </c>
      <c r="C2350" s="52" t="s">
        <v>5615</v>
      </c>
      <c r="D2350" s="22" t="s">
        <v>4469</v>
      </c>
      <c r="E2350" s="22"/>
      <c r="F2350" s="22" t="s">
        <v>3213</v>
      </c>
      <c r="G2350" s="25">
        <v>220</v>
      </c>
      <c r="H2350" s="7"/>
      <c r="I2350" s="3">
        <f t="shared" si="87"/>
        <v>0</v>
      </c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3"/>
      <c r="AH2350" s="13"/>
      <c r="AI2350" s="13"/>
      <c r="AJ2350" s="13"/>
      <c r="AK2350" s="13"/>
      <c r="AL2350" s="13"/>
      <c r="AM2350" s="13"/>
      <c r="AN2350" s="13"/>
      <c r="AO2350" s="13"/>
      <c r="AP2350" s="13"/>
      <c r="AQ2350" s="13"/>
      <c r="AR2350" s="13"/>
      <c r="AS2350" s="13"/>
      <c r="AT2350" s="13"/>
      <c r="AU2350" s="13"/>
      <c r="AV2350" s="13"/>
      <c r="AW2350" s="13"/>
      <c r="AX2350" s="13"/>
      <c r="AY2350" s="13"/>
      <c r="AZ2350" s="13"/>
      <c r="BA2350" s="13"/>
      <c r="BB2350" s="13"/>
      <c r="BC2350" s="13"/>
      <c r="BD2350" s="13"/>
      <c r="BE2350" s="13"/>
      <c r="BF2350" s="13"/>
      <c r="BG2350" s="13"/>
      <c r="BH2350" s="13"/>
      <c r="BI2350" s="13"/>
      <c r="BJ2350" s="13"/>
      <c r="BK2350" s="13"/>
      <c r="BL2350" s="13"/>
      <c r="BM2350" s="13"/>
      <c r="BN2350" s="13"/>
      <c r="BO2350" s="13"/>
      <c r="BP2350" s="13"/>
      <c r="BQ2350" s="13"/>
      <c r="BR2350" s="13"/>
      <c r="BS2350" s="13"/>
      <c r="BT2350" s="13"/>
      <c r="BU2350" s="13"/>
      <c r="BV2350" s="13"/>
      <c r="BW2350" s="13"/>
      <c r="BX2350" s="13"/>
      <c r="BY2350" s="13"/>
      <c r="BZ2350" s="13"/>
      <c r="CA2350" s="13"/>
      <c r="CB2350" s="13"/>
      <c r="CC2350" s="13"/>
      <c r="CD2350" s="13"/>
      <c r="CE2350" s="13"/>
      <c r="CF2350" s="13"/>
      <c r="CG2350" s="13"/>
      <c r="CH2350" s="13"/>
      <c r="CI2350" s="13"/>
      <c r="CJ2350" s="13"/>
      <c r="CK2350" s="13"/>
      <c r="CL2350" s="13"/>
      <c r="CM2350" s="13"/>
      <c r="CN2350" s="13"/>
      <c r="CO2350" s="13"/>
      <c r="CP2350" s="13"/>
      <c r="CQ2350" s="13"/>
      <c r="CR2350" s="13"/>
      <c r="CS2350" s="13"/>
      <c r="CT2350" s="13"/>
      <c r="CU2350" s="13"/>
      <c r="CV2350" s="13"/>
      <c r="CW2350" s="13"/>
      <c r="CX2350" s="13"/>
      <c r="CY2350" s="13"/>
      <c r="CZ2350" s="13"/>
      <c r="DA2350" s="13"/>
      <c r="DB2350" s="13"/>
      <c r="DC2350" s="13"/>
      <c r="DD2350" s="13"/>
      <c r="DE2350" s="13"/>
      <c r="DF2350" s="13"/>
      <c r="DG2350" s="13"/>
      <c r="DH2350" s="13"/>
      <c r="DI2350" s="13"/>
      <c r="DJ2350" s="13"/>
      <c r="DK2350" s="13"/>
      <c r="DL2350" s="13"/>
      <c r="DM2350" s="13"/>
      <c r="DN2350" s="13"/>
      <c r="DO2350" s="13"/>
      <c r="DP2350" s="13"/>
      <c r="DQ2350" s="13"/>
      <c r="DR2350" s="13"/>
      <c r="DS2350" s="13"/>
      <c r="DT2350" s="13"/>
      <c r="DU2350" s="13"/>
      <c r="DV2350" s="13"/>
      <c r="DW2350" s="13"/>
      <c r="DX2350" s="13"/>
      <c r="DY2350" s="13"/>
      <c r="DZ2350" s="13"/>
      <c r="EA2350" s="13"/>
      <c r="EB2350" s="13"/>
      <c r="EC2350" s="13"/>
      <c r="ED2350" s="13"/>
      <c r="EE2350" s="13"/>
      <c r="EF2350" s="13"/>
      <c r="EG2350" s="13"/>
      <c r="EH2350" s="13"/>
      <c r="EI2350" s="13"/>
      <c r="EJ2350" s="13"/>
      <c r="EK2350" s="13"/>
      <c r="EL2350" s="13"/>
      <c r="EM2350" s="13"/>
      <c r="EN2350" s="13"/>
      <c r="EO2350" s="13"/>
      <c r="EP2350" s="13"/>
      <c r="EQ2350" s="13"/>
      <c r="ER2350" s="13"/>
      <c r="ES2350" s="13"/>
      <c r="ET2350" s="13"/>
      <c r="EU2350" s="13"/>
      <c r="EV2350" s="13"/>
      <c r="EW2350" s="13"/>
      <c r="EX2350" s="13"/>
      <c r="EY2350" s="13"/>
      <c r="EZ2350" s="13"/>
      <c r="FA2350" s="13"/>
      <c r="FB2350" s="13"/>
      <c r="FC2350" s="13"/>
      <c r="FD2350" s="13"/>
      <c r="FE2350" s="13"/>
      <c r="FF2350" s="13"/>
      <c r="FG2350" s="13"/>
      <c r="FH2350" s="13"/>
      <c r="FI2350" s="13"/>
      <c r="FJ2350" s="13"/>
      <c r="FK2350" s="13"/>
      <c r="FL2350" s="13"/>
      <c r="FM2350" s="13"/>
      <c r="FN2350" s="13"/>
      <c r="FO2350" s="13"/>
      <c r="FP2350" s="13"/>
      <c r="FQ2350" s="13"/>
      <c r="FR2350" s="13"/>
      <c r="FS2350" s="13"/>
      <c r="FT2350" s="13"/>
      <c r="FU2350" s="13"/>
      <c r="FV2350" s="13"/>
      <c r="FW2350" s="13"/>
      <c r="FX2350" s="13"/>
      <c r="FY2350" s="13"/>
      <c r="FZ2350" s="13"/>
      <c r="GA2350" s="13"/>
      <c r="GB2350" s="13"/>
      <c r="GC2350" s="13"/>
      <c r="GD2350" s="13"/>
      <c r="GE2350" s="13"/>
      <c r="GF2350" s="13"/>
      <c r="GG2350" s="13"/>
      <c r="GH2350" s="13"/>
      <c r="GI2350" s="13"/>
      <c r="GJ2350" s="13"/>
      <c r="GK2350" s="13"/>
      <c r="GL2350" s="13"/>
      <c r="GM2350" s="13"/>
      <c r="GN2350" s="13"/>
      <c r="GO2350" s="13"/>
      <c r="GP2350" s="13"/>
      <c r="GQ2350" s="13"/>
      <c r="GR2350" s="13"/>
      <c r="GS2350" s="13"/>
      <c r="GT2350" s="13"/>
      <c r="GU2350" s="13"/>
      <c r="GV2350" s="13"/>
      <c r="GW2350" s="13"/>
      <c r="GX2350" s="13"/>
      <c r="GY2350" s="13"/>
      <c r="GZ2350" s="13"/>
      <c r="HA2350" s="13"/>
      <c r="HB2350" s="13"/>
      <c r="HC2350" s="13"/>
      <c r="HD2350" s="13"/>
      <c r="HE2350" s="13"/>
      <c r="HF2350" s="13"/>
      <c r="HG2350" s="13"/>
      <c r="HH2350" s="13"/>
      <c r="HI2350" s="13"/>
      <c r="HJ2350" s="13"/>
      <c r="HK2350" s="13"/>
      <c r="HL2350" s="13"/>
      <c r="HM2350" s="13"/>
      <c r="HN2350" s="13"/>
      <c r="HO2350" s="13"/>
      <c r="HP2350" s="13"/>
    </row>
    <row r="2351" spans="1:224" s="75" customFormat="1" ht="15.75" x14ac:dyDescent="0.25">
      <c r="A2351" s="22" t="s">
        <v>2924</v>
      </c>
      <c r="B2351" s="51" t="s">
        <v>3068</v>
      </c>
      <c r="C2351" s="52" t="s">
        <v>2866</v>
      </c>
      <c r="D2351" s="22"/>
      <c r="E2351" s="22"/>
      <c r="F2351" s="22"/>
      <c r="G2351" s="25">
        <v>24</v>
      </c>
      <c r="H2351" s="7"/>
      <c r="I2351" s="3">
        <f t="shared" si="87"/>
        <v>0</v>
      </c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3"/>
      <c r="AH2351" s="13"/>
      <c r="AI2351" s="13"/>
      <c r="AJ2351" s="13"/>
      <c r="AK2351" s="13"/>
      <c r="AL2351" s="13"/>
      <c r="AM2351" s="13"/>
      <c r="AN2351" s="13"/>
      <c r="AO2351" s="13"/>
      <c r="AP2351" s="13"/>
      <c r="AQ2351" s="13"/>
      <c r="AR2351" s="13"/>
      <c r="AS2351" s="13"/>
      <c r="AT2351" s="13"/>
      <c r="AU2351" s="13"/>
      <c r="AV2351" s="13"/>
      <c r="AW2351" s="13"/>
      <c r="AX2351" s="13"/>
      <c r="AY2351" s="13"/>
      <c r="AZ2351" s="13"/>
      <c r="BA2351" s="13"/>
      <c r="BB2351" s="13"/>
      <c r="BC2351" s="13"/>
      <c r="BD2351" s="13"/>
      <c r="BE2351" s="13"/>
      <c r="BF2351" s="13"/>
      <c r="BG2351" s="13"/>
      <c r="BH2351" s="13"/>
      <c r="BI2351" s="13"/>
      <c r="BJ2351" s="13"/>
      <c r="BK2351" s="13"/>
      <c r="BL2351" s="13"/>
      <c r="BM2351" s="13"/>
      <c r="BN2351" s="13"/>
      <c r="BO2351" s="13"/>
      <c r="BP2351" s="13"/>
      <c r="BQ2351" s="13"/>
      <c r="BR2351" s="13"/>
      <c r="BS2351" s="13"/>
      <c r="BT2351" s="13"/>
      <c r="BU2351" s="13"/>
      <c r="BV2351" s="13"/>
      <c r="BW2351" s="13"/>
      <c r="BX2351" s="13"/>
      <c r="BY2351" s="13"/>
      <c r="BZ2351" s="13"/>
      <c r="CA2351" s="13"/>
      <c r="CB2351" s="13"/>
      <c r="CC2351" s="13"/>
      <c r="CD2351" s="13"/>
      <c r="CE2351" s="13"/>
      <c r="CF2351" s="13"/>
      <c r="CG2351" s="13"/>
      <c r="CH2351" s="13"/>
      <c r="CI2351" s="13"/>
      <c r="CJ2351" s="13"/>
      <c r="CK2351" s="13"/>
      <c r="CL2351" s="13"/>
      <c r="CM2351" s="13"/>
      <c r="CN2351" s="13"/>
      <c r="CO2351" s="13"/>
      <c r="CP2351" s="13"/>
      <c r="CQ2351" s="13"/>
      <c r="CR2351" s="13"/>
      <c r="CS2351" s="13"/>
      <c r="CT2351" s="13"/>
      <c r="CU2351" s="13"/>
      <c r="CV2351" s="13"/>
      <c r="CW2351" s="13"/>
      <c r="CX2351" s="13"/>
      <c r="CY2351" s="13"/>
      <c r="CZ2351" s="13"/>
      <c r="DA2351" s="13"/>
      <c r="DB2351" s="13"/>
      <c r="DC2351" s="13"/>
      <c r="DD2351" s="13"/>
      <c r="DE2351" s="13"/>
      <c r="DF2351" s="13"/>
      <c r="DG2351" s="13"/>
      <c r="DH2351" s="13"/>
      <c r="DI2351" s="13"/>
      <c r="DJ2351" s="13"/>
      <c r="DK2351" s="13"/>
      <c r="DL2351" s="13"/>
      <c r="DM2351" s="13"/>
      <c r="DN2351" s="13"/>
      <c r="DO2351" s="13"/>
      <c r="DP2351" s="13"/>
      <c r="DQ2351" s="13"/>
      <c r="DR2351" s="13"/>
      <c r="DS2351" s="13"/>
      <c r="DT2351" s="13"/>
      <c r="DU2351" s="13"/>
      <c r="DV2351" s="13"/>
      <c r="DW2351" s="13"/>
      <c r="DX2351" s="13"/>
      <c r="DY2351" s="13"/>
      <c r="DZ2351" s="13"/>
      <c r="EA2351" s="13"/>
      <c r="EB2351" s="13"/>
      <c r="EC2351" s="13"/>
      <c r="ED2351" s="13"/>
      <c r="EE2351" s="13"/>
      <c r="EF2351" s="13"/>
      <c r="EG2351" s="13"/>
      <c r="EH2351" s="13"/>
      <c r="EI2351" s="13"/>
      <c r="EJ2351" s="13"/>
      <c r="EK2351" s="13"/>
      <c r="EL2351" s="13"/>
      <c r="EM2351" s="13"/>
      <c r="EN2351" s="13"/>
      <c r="EO2351" s="13"/>
      <c r="EP2351" s="13"/>
      <c r="EQ2351" s="13"/>
      <c r="ER2351" s="13"/>
      <c r="ES2351" s="13"/>
      <c r="ET2351" s="13"/>
      <c r="EU2351" s="13"/>
      <c r="EV2351" s="13"/>
      <c r="EW2351" s="13"/>
      <c r="EX2351" s="13"/>
      <c r="EY2351" s="13"/>
      <c r="EZ2351" s="13"/>
      <c r="FA2351" s="13"/>
      <c r="FB2351" s="13"/>
      <c r="FC2351" s="13"/>
      <c r="FD2351" s="13"/>
      <c r="FE2351" s="13"/>
      <c r="FF2351" s="13"/>
      <c r="FG2351" s="13"/>
      <c r="FH2351" s="13"/>
      <c r="FI2351" s="13"/>
      <c r="FJ2351" s="13"/>
      <c r="FK2351" s="13"/>
      <c r="FL2351" s="13"/>
      <c r="FM2351" s="13"/>
      <c r="FN2351" s="13"/>
      <c r="FO2351" s="13"/>
      <c r="FP2351" s="13"/>
      <c r="FQ2351" s="13"/>
      <c r="FR2351" s="13"/>
      <c r="FS2351" s="13"/>
      <c r="FT2351" s="13"/>
      <c r="FU2351" s="13"/>
      <c r="FV2351" s="13"/>
      <c r="FW2351" s="13"/>
      <c r="FX2351" s="13"/>
      <c r="FY2351" s="13"/>
      <c r="FZ2351" s="13"/>
      <c r="GA2351" s="13"/>
      <c r="GB2351" s="13"/>
      <c r="GC2351" s="13"/>
      <c r="GD2351" s="13"/>
      <c r="GE2351" s="13"/>
      <c r="GF2351" s="13"/>
      <c r="GG2351" s="13"/>
      <c r="GH2351" s="13"/>
      <c r="GI2351" s="13"/>
      <c r="GJ2351" s="13"/>
      <c r="GK2351" s="13"/>
      <c r="GL2351" s="13"/>
      <c r="GM2351" s="13"/>
      <c r="GN2351" s="13"/>
      <c r="GO2351" s="13"/>
      <c r="GP2351" s="13"/>
      <c r="GQ2351" s="13"/>
      <c r="GR2351" s="13"/>
      <c r="GS2351" s="13"/>
      <c r="GT2351" s="13"/>
      <c r="GU2351" s="13"/>
      <c r="GV2351" s="13"/>
      <c r="GW2351" s="13"/>
      <c r="GX2351" s="13"/>
      <c r="GY2351" s="13"/>
      <c r="GZ2351" s="13"/>
      <c r="HA2351" s="13"/>
      <c r="HB2351" s="13"/>
      <c r="HC2351" s="13"/>
      <c r="HD2351" s="13"/>
      <c r="HE2351" s="13"/>
      <c r="HF2351" s="13"/>
      <c r="HG2351" s="13"/>
      <c r="HH2351" s="13"/>
      <c r="HI2351" s="13"/>
      <c r="HJ2351" s="13"/>
      <c r="HK2351" s="13"/>
      <c r="HL2351" s="13"/>
      <c r="HM2351" s="13"/>
      <c r="HN2351" s="13"/>
      <c r="HO2351" s="13"/>
      <c r="HP2351" s="13"/>
    </row>
    <row r="2352" spans="1:224" s="75" customFormat="1" ht="15.75" x14ac:dyDescent="0.25">
      <c r="A2352" s="22" t="s">
        <v>2946</v>
      </c>
      <c r="B2352" s="51" t="s">
        <v>2947</v>
      </c>
      <c r="C2352" s="52" t="s">
        <v>2866</v>
      </c>
      <c r="D2352" s="22"/>
      <c r="E2352" s="22"/>
      <c r="F2352" s="22"/>
      <c r="G2352" s="25">
        <v>24</v>
      </c>
      <c r="H2352" s="7"/>
      <c r="I2352" s="3">
        <f t="shared" si="87"/>
        <v>0</v>
      </c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  <c r="AH2352" s="13"/>
      <c r="AI2352" s="13"/>
      <c r="AJ2352" s="13"/>
      <c r="AK2352" s="13"/>
      <c r="AL2352" s="13"/>
      <c r="AM2352" s="13"/>
      <c r="AN2352" s="13"/>
      <c r="AO2352" s="13"/>
      <c r="AP2352" s="13"/>
      <c r="AQ2352" s="13"/>
      <c r="AR2352" s="13"/>
      <c r="AS2352" s="13"/>
      <c r="AT2352" s="13"/>
      <c r="AU2352" s="13"/>
      <c r="AV2352" s="13"/>
      <c r="AW2352" s="13"/>
      <c r="AX2352" s="13"/>
      <c r="AY2352" s="13"/>
      <c r="AZ2352" s="13"/>
      <c r="BA2352" s="13"/>
      <c r="BB2352" s="13"/>
      <c r="BC2352" s="13"/>
      <c r="BD2352" s="13"/>
      <c r="BE2352" s="13"/>
      <c r="BF2352" s="13"/>
      <c r="BG2352" s="13"/>
      <c r="BH2352" s="13"/>
      <c r="BI2352" s="13"/>
      <c r="BJ2352" s="13"/>
      <c r="BK2352" s="13"/>
      <c r="BL2352" s="13"/>
      <c r="BM2352" s="13"/>
      <c r="BN2352" s="13"/>
      <c r="BO2352" s="13"/>
      <c r="BP2352" s="13"/>
      <c r="BQ2352" s="13"/>
      <c r="BR2352" s="13"/>
      <c r="BS2352" s="13"/>
      <c r="BT2352" s="13"/>
      <c r="BU2352" s="13"/>
      <c r="BV2352" s="13"/>
      <c r="BW2352" s="13"/>
      <c r="BX2352" s="13"/>
      <c r="BY2352" s="13"/>
      <c r="BZ2352" s="13"/>
      <c r="CA2352" s="13"/>
      <c r="CB2352" s="13"/>
      <c r="CC2352" s="13"/>
      <c r="CD2352" s="13"/>
      <c r="CE2352" s="13"/>
      <c r="CF2352" s="13"/>
      <c r="CG2352" s="13"/>
      <c r="CH2352" s="13"/>
      <c r="CI2352" s="13"/>
      <c r="CJ2352" s="13"/>
      <c r="CK2352" s="13"/>
      <c r="CL2352" s="13"/>
      <c r="CM2352" s="13"/>
      <c r="CN2352" s="13"/>
      <c r="CO2352" s="13"/>
      <c r="CP2352" s="13"/>
      <c r="CQ2352" s="13"/>
      <c r="CR2352" s="13"/>
      <c r="CS2352" s="13"/>
      <c r="CT2352" s="13"/>
      <c r="CU2352" s="13"/>
      <c r="CV2352" s="13"/>
      <c r="CW2352" s="13"/>
      <c r="CX2352" s="13"/>
      <c r="CY2352" s="13"/>
      <c r="CZ2352" s="13"/>
      <c r="DA2352" s="13"/>
      <c r="DB2352" s="13"/>
      <c r="DC2352" s="13"/>
      <c r="DD2352" s="13"/>
      <c r="DE2352" s="13"/>
      <c r="DF2352" s="13"/>
      <c r="DG2352" s="13"/>
      <c r="DH2352" s="13"/>
      <c r="DI2352" s="13"/>
      <c r="DJ2352" s="13"/>
      <c r="DK2352" s="13"/>
      <c r="DL2352" s="13"/>
      <c r="DM2352" s="13"/>
      <c r="DN2352" s="13"/>
      <c r="DO2352" s="13"/>
      <c r="DP2352" s="13"/>
      <c r="DQ2352" s="13"/>
      <c r="DR2352" s="13"/>
      <c r="DS2352" s="13"/>
      <c r="DT2352" s="13"/>
      <c r="DU2352" s="13"/>
      <c r="DV2352" s="13"/>
      <c r="DW2352" s="13"/>
      <c r="DX2352" s="13"/>
      <c r="DY2352" s="13"/>
      <c r="DZ2352" s="13"/>
      <c r="EA2352" s="13"/>
      <c r="EB2352" s="13"/>
      <c r="EC2352" s="13"/>
      <c r="ED2352" s="13"/>
      <c r="EE2352" s="13"/>
      <c r="EF2352" s="13"/>
      <c r="EG2352" s="13"/>
      <c r="EH2352" s="13"/>
      <c r="EI2352" s="13"/>
      <c r="EJ2352" s="13"/>
      <c r="EK2352" s="13"/>
      <c r="EL2352" s="13"/>
      <c r="EM2352" s="13"/>
      <c r="EN2352" s="13"/>
      <c r="EO2352" s="13"/>
      <c r="EP2352" s="13"/>
      <c r="EQ2352" s="13"/>
      <c r="ER2352" s="13"/>
      <c r="ES2352" s="13"/>
      <c r="ET2352" s="13"/>
      <c r="EU2352" s="13"/>
      <c r="EV2352" s="13"/>
      <c r="EW2352" s="13"/>
      <c r="EX2352" s="13"/>
      <c r="EY2352" s="13"/>
      <c r="EZ2352" s="13"/>
      <c r="FA2352" s="13"/>
      <c r="FB2352" s="13"/>
      <c r="FC2352" s="13"/>
      <c r="FD2352" s="13"/>
      <c r="FE2352" s="13"/>
      <c r="FF2352" s="13"/>
      <c r="FG2352" s="13"/>
      <c r="FH2352" s="13"/>
      <c r="FI2352" s="13"/>
      <c r="FJ2352" s="13"/>
      <c r="FK2352" s="13"/>
      <c r="FL2352" s="13"/>
      <c r="FM2352" s="13"/>
      <c r="FN2352" s="13"/>
      <c r="FO2352" s="13"/>
      <c r="FP2352" s="13"/>
      <c r="FQ2352" s="13"/>
      <c r="FR2352" s="13"/>
      <c r="FS2352" s="13"/>
      <c r="FT2352" s="13"/>
      <c r="FU2352" s="13"/>
      <c r="FV2352" s="13"/>
      <c r="FW2352" s="13"/>
      <c r="FX2352" s="13"/>
      <c r="FY2352" s="13"/>
      <c r="FZ2352" s="13"/>
      <c r="GA2352" s="13"/>
      <c r="GB2352" s="13"/>
      <c r="GC2352" s="13"/>
      <c r="GD2352" s="13"/>
      <c r="GE2352" s="13"/>
      <c r="GF2352" s="13"/>
      <c r="GG2352" s="13"/>
      <c r="GH2352" s="13"/>
      <c r="GI2352" s="13"/>
      <c r="GJ2352" s="13"/>
      <c r="GK2352" s="13"/>
      <c r="GL2352" s="13"/>
      <c r="GM2352" s="13"/>
      <c r="GN2352" s="13"/>
      <c r="GO2352" s="13"/>
      <c r="GP2352" s="13"/>
      <c r="GQ2352" s="13"/>
      <c r="GR2352" s="13"/>
      <c r="GS2352" s="13"/>
      <c r="GT2352" s="13"/>
      <c r="GU2352" s="13"/>
      <c r="GV2352" s="13"/>
      <c r="GW2352" s="13"/>
      <c r="GX2352" s="13"/>
      <c r="GY2352" s="13"/>
      <c r="GZ2352" s="13"/>
      <c r="HA2352" s="13"/>
      <c r="HB2352" s="13"/>
      <c r="HC2352" s="13"/>
      <c r="HD2352" s="13"/>
      <c r="HE2352" s="13"/>
      <c r="HF2352" s="13"/>
      <c r="HG2352" s="13"/>
      <c r="HH2352" s="13"/>
      <c r="HI2352" s="13"/>
      <c r="HJ2352" s="13"/>
      <c r="HK2352" s="13"/>
      <c r="HL2352" s="13"/>
      <c r="HM2352" s="13"/>
      <c r="HN2352" s="13"/>
      <c r="HO2352" s="13"/>
      <c r="HP2352" s="13"/>
    </row>
    <row r="2353" spans="1:224" s="75" customFormat="1" ht="15.75" x14ac:dyDescent="0.25">
      <c r="A2353" s="22" t="s">
        <v>2948</v>
      </c>
      <c r="B2353" s="51" t="s">
        <v>2947</v>
      </c>
      <c r="C2353" s="52" t="s">
        <v>2862</v>
      </c>
      <c r="D2353" s="22"/>
      <c r="E2353" s="22"/>
      <c r="F2353" s="22"/>
      <c r="G2353" s="25">
        <v>27</v>
      </c>
      <c r="H2353" s="7"/>
      <c r="I2353" s="3">
        <f t="shared" si="87"/>
        <v>0</v>
      </c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  <c r="AH2353" s="13"/>
      <c r="AI2353" s="13"/>
      <c r="AJ2353" s="13"/>
      <c r="AK2353" s="13"/>
      <c r="AL2353" s="13"/>
      <c r="AM2353" s="13"/>
      <c r="AN2353" s="13"/>
      <c r="AO2353" s="13"/>
      <c r="AP2353" s="13"/>
      <c r="AQ2353" s="13"/>
      <c r="AR2353" s="13"/>
      <c r="AS2353" s="13"/>
      <c r="AT2353" s="13"/>
      <c r="AU2353" s="13"/>
      <c r="AV2353" s="13"/>
      <c r="AW2353" s="13"/>
      <c r="AX2353" s="13"/>
      <c r="AY2353" s="13"/>
      <c r="AZ2353" s="13"/>
      <c r="BA2353" s="13"/>
      <c r="BB2353" s="13"/>
      <c r="BC2353" s="13"/>
      <c r="BD2353" s="13"/>
      <c r="BE2353" s="13"/>
      <c r="BF2353" s="13"/>
      <c r="BG2353" s="13"/>
      <c r="BH2353" s="13"/>
      <c r="BI2353" s="13"/>
      <c r="BJ2353" s="13"/>
      <c r="BK2353" s="13"/>
      <c r="BL2353" s="13"/>
      <c r="BM2353" s="13"/>
      <c r="BN2353" s="13"/>
      <c r="BO2353" s="13"/>
      <c r="BP2353" s="13"/>
      <c r="BQ2353" s="13"/>
      <c r="BR2353" s="13"/>
      <c r="BS2353" s="13"/>
      <c r="BT2353" s="13"/>
      <c r="BU2353" s="13"/>
      <c r="BV2353" s="13"/>
      <c r="BW2353" s="13"/>
      <c r="BX2353" s="13"/>
      <c r="BY2353" s="13"/>
      <c r="BZ2353" s="13"/>
      <c r="CA2353" s="13"/>
      <c r="CB2353" s="13"/>
      <c r="CC2353" s="13"/>
      <c r="CD2353" s="13"/>
      <c r="CE2353" s="13"/>
      <c r="CF2353" s="13"/>
      <c r="CG2353" s="13"/>
      <c r="CH2353" s="13"/>
      <c r="CI2353" s="13"/>
      <c r="CJ2353" s="13"/>
      <c r="CK2353" s="13"/>
      <c r="CL2353" s="13"/>
      <c r="CM2353" s="13"/>
      <c r="CN2353" s="13"/>
      <c r="CO2353" s="13"/>
      <c r="CP2353" s="13"/>
      <c r="CQ2353" s="13"/>
      <c r="CR2353" s="13"/>
      <c r="CS2353" s="13"/>
      <c r="CT2353" s="13"/>
      <c r="CU2353" s="13"/>
      <c r="CV2353" s="13"/>
      <c r="CW2353" s="13"/>
      <c r="CX2353" s="13"/>
      <c r="CY2353" s="13"/>
      <c r="CZ2353" s="13"/>
      <c r="DA2353" s="13"/>
      <c r="DB2353" s="13"/>
      <c r="DC2353" s="13"/>
      <c r="DD2353" s="13"/>
      <c r="DE2353" s="13"/>
      <c r="DF2353" s="13"/>
      <c r="DG2353" s="13"/>
      <c r="DH2353" s="13"/>
      <c r="DI2353" s="13"/>
      <c r="DJ2353" s="13"/>
      <c r="DK2353" s="13"/>
      <c r="DL2353" s="13"/>
      <c r="DM2353" s="13"/>
      <c r="DN2353" s="13"/>
      <c r="DO2353" s="13"/>
      <c r="DP2353" s="13"/>
      <c r="DQ2353" s="13"/>
      <c r="DR2353" s="13"/>
      <c r="DS2353" s="13"/>
      <c r="DT2353" s="13"/>
      <c r="DU2353" s="13"/>
      <c r="DV2353" s="13"/>
      <c r="DW2353" s="13"/>
      <c r="DX2353" s="13"/>
      <c r="DY2353" s="13"/>
      <c r="DZ2353" s="13"/>
      <c r="EA2353" s="13"/>
      <c r="EB2353" s="13"/>
      <c r="EC2353" s="13"/>
      <c r="ED2353" s="13"/>
      <c r="EE2353" s="13"/>
      <c r="EF2353" s="13"/>
      <c r="EG2353" s="13"/>
      <c r="EH2353" s="13"/>
      <c r="EI2353" s="13"/>
      <c r="EJ2353" s="13"/>
      <c r="EK2353" s="13"/>
      <c r="EL2353" s="13"/>
      <c r="EM2353" s="13"/>
      <c r="EN2353" s="13"/>
      <c r="EO2353" s="13"/>
      <c r="EP2353" s="13"/>
      <c r="EQ2353" s="13"/>
      <c r="ER2353" s="13"/>
      <c r="ES2353" s="13"/>
      <c r="ET2353" s="13"/>
      <c r="EU2353" s="13"/>
      <c r="EV2353" s="13"/>
      <c r="EW2353" s="13"/>
      <c r="EX2353" s="13"/>
      <c r="EY2353" s="13"/>
      <c r="EZ2353" s="13"/>
      <c r="FA2353" s="13"/>
      <c r="FB2353" s="13"/>
      <c r="FC2353" s="13"/>
      <c r="FD2353" s="13"/>
      <c r="FE2353" s="13"/>
      <c r="FF2353" s="13"/>
      <c r="FG2353" s="13"/>
      <c r="FH2353" s="13"/>
      <c r="FI2353" s="13"/>
      <c r="FJ2353" s="13"/>
      <c r="FK2353" s="13"/>
      <c r="FL2353" s="13"/>
      <c r="FM2353" s="13"/>
      <c r="FN2353" s="13"/>
      <c r="FO2353" s="13"/>
      <c r="FP2353" s="13"/>
      <c r="FQ2353" s="13"/>
      <c r="FR2353" s="13"/>
      <c r="FS2353" s="13"/>
      <c r="FT2353" s="13"/>
      <c r="FU2353" s="13"/>
      <c r="FV2353" s="13"/>
      <c r="FW2353" s="13"/>
      <c r="FX2353" s="13"/>
      <c r="FY2353" s="13"/>
      <c r="FZ2353" s="13"/>
      <c r="GA2353" s="13"/>
      <c r="GB2353" s="13"/>
      <c r="GC2353" s="13"/>
      <c r="GD2353" s="13"/>
      <c r="GE2353" s="13"/>
      <c r="GF2353" s="13"/>
      <c r="GG2353" s="13"/>
      <c r="GH2353" s="13"/>
      <c r="GI2353" s="13"/>
      <c r="GJ2353" s="13"/>
      <c r="GK2353" s="13"/>
      <c r="GL2353" s="13"/>
      <c r="GM2353" s="13"/>
      <c r="GN2353" s="13"/>
      <c r="GO2353" s="13"/>
      <c r="GP2353" s="13"/>
      <c r="GQ2353" s="13"/>
      <c r="GR2353" s="13"/>
      <c r="GS2353" s="13"/>
      <c r="GT2353" s="13"/>
      <c r="GU2353" s="13"/>
      <c r="GV2353" s="13"/>
      <c r="GW2353" s="13"/>
      <c r="GX2353" s="13"/>
      <c r="GY2353" s="13"/>
      <c r="GZ2353" s="13"/>
      <c r="HA2353" s="13"/>
      <c r="HB2353" s="13"/>
      <c r="HC2353" s="13"/>
      <c r="HD2353" s="13"/>
      <c r="HE2353" s="13"/>
      <c r="HF2353" s="13"/>
      <c r="HG2353" s="13"/>
      <c r="HH2353" s="13"/>
      <c r="HI2353" s="13"/>
      <c r="HJ2353" s="13"/>
      <c r="HK2353" s="13"/>
      <c r="HL2353" s="13"/>
      <c r="HM2353" s="13"/>
      <c r="HN2353" s="13"/>
      <c r="HO2353" s="13"/>
      <c r="HP2353" s="13"/>
    </row>
    <row r="2354" spans="1:224" s="75" customFormat="1" ht="15.75" x14ac:dyDescent="0.25">
      <c r="A2354" s="22" t="s">
        <v>2757</v>
      </c>
      <c r="B2354" s="51" t="s">
        <v>2898</v>
      </c>
      <c r="C2354" s="52" t="s">
        <v>2840</v>
      </c>
      <c r="D2354" s="22"/>
      <c r="E2354" s="22"/>
      <c r="F2354" s="22"/>
      <c r="G2354" s="25">
        <v>51</v>
      </c>
      <c r="H2354" s="7"/>
      <c r="I2354" s="3">
        <f t="shared" si="87"/>
        <v>0</v>
      </c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3"/>
      <c r="AH2354" s="13"/>
      <c r="AI2354" s="13"/>
      <c r="AJ2354" s="13"/>
      <c r="AK2354" s="13"/>
      <c r="AL2354" s="13"/>
      <c r="AM2354" s="13"/>
      <c r="AN2354" s="13"/>
      <c r="AO2354" s="13"/>
      <c r="AP2354" s="13"/>
      <c r="AQ2354" s="13"/>
      <c r="AR2354" s="13"/>
      <c r="AS2354" s="13"/>
      <c r="AT2354" s="13"/>
      <c r="AU2354" s="13"/>
      <c r="AV2354" s="13"/>
      <c r="AW2354" s="13"/>
      <c r="AX2354" s="13"/>
      <c r="AY2354" s="13"/>
      <c r="AZ2354" s="13"/>
      <c r="BA2354" s="13"/>
      <c r="BB2354" s="13"/>
      <c r="BC2354" s="13"/>
      <c r="BD2354" s="13"/>
      <c r="BE2354" s="13"/>
      <c r="BF2354" s="13"/>
      <c r="BG2354" s="13"/>
      <c r="BH2354" s="13"/>
      <c r="BI2354" s="13"/>
      <c r="BJ2354" s="13"/>
      <c r="BK2354" s="13"/>
      <c r="BL2354" s="13"/>
      <c r="BM2354" s="13"/>
      <c r="BN2354" s="13"/>
      <c r="BO2354" s="13"/>
      <c r="BP2354" s="13"/>
      <c r="BQ2354" s="13"/>
      <c r="BR2354" s="13"/>
      <c r="BS2354" s="13"/>
      <c r="BT2354" s="13"/>
      <c r="BU2354" s="13"/>
      <c r="BV2354" s="13"/>
      <c r="BW2354" s="13"/>
      <c r="BX2354" s="13"/>
      <c r="BY2354" s="13"/>
      <c r="BZ2354" s="13"/>
      <c r="CA2354" s="13"/>
      <c r="CB2354" s="13"/>
      <c r="CC2354" s="13"/>
      <c r="CD2354" s="13"/>
      <c r="CE2354" s="13"/>
      <c r="CF2354" s="13"/>
      <c r="CG2354" s="13"/>
      <c r="CH2354" s="13"/>
      <c r="CI2354" s="13"/>
      <c r="CJ2354" s="13"/>
      <c r="CK2354" s="13"/>
      <c r="CL2354" s="13"/>
      <c r="CM2354" s="13"/>
      <c r="CN2354" s="13"/>
      <c r="CO2354" s="13"/>
      <c r="CP2354" s="13"/>
      <c r="CQ2354" s="13"/>
      <c r="CR2354" s="13"/>
      <c r="CS2354" s="13"/>
      <c r="CT2354" s="13"/>
      <c r="CU2354" s="13"/>
      <c r="CV2354" s="13"/>
      <c r="CW2354" s="13"/>
      <c r="CX2354" s="13"/>
      <c r="CY2354" s="13"/>
      <c r="CZ2354" s="13"/>
      <c r="DA2354" s="13"/>
      <c r="DB2354" s="13"/>
      <c r="DC2354" s="13"/>
      <c r="DD2354" s="13"/>
      <c r="DE2354" s="13"/>
      <c r="DF2354" s="13"/>
      <c r="DG2354" s="13"/>
      <c r="DH2354" s="13"/>
      <c r="DI2354" s="13"/>
      <c r="DJ2354" s="13"/>
      <c r="DK2354" s="13"/>
      <c r="DL2354" s="13"/>
      <c r="DM2354" s="13"/>
      <c r="DN2354" s="13"/>
      <c r="DO2354" s="13"/>
      <c r="DP2354" s="13"/>
      <c r="DQ2354" s="13"/>
      <c r="DR2354" s="13"/>
      <c r="DS2354" s="13"/>
      <c r="DT2354" s="13"/>
      <c r="DU2354" s="13"/>
      <c r="DV2354" s="13"/>
      <c r="DW2354" s="13"/>
      <c r="DX2354" s="13"/>
      <c r="DY2354" s="13"/>
      <c r="DZ2354" s="13"/>
      <c r="EA2354" s="13"/>
      <c r="EB2354" s="13"/>
      <c r="EC2354" s="13"/>
      <c r="ED2354" s="13"/>
      <c r="EE2354" s="13"/>
      <c r="EF2354" s="13"/>
      <c r="EG2354" s="13"/>
      <c r="EH2354" s="13"/>
      <c r="EI2354" s="13"/>
      <c r="EJ2354" s="13"/>
      <c r="EK2354" s="13"/>
      <c r="EL2354" s="13"/>
      <c r="EM2354" s="13"/>
      <c r="EN2354" s="13"/>
      <c r="EO2354" s="13"/>
      <c r="EP2354" s="13"/>
      <c r="EQ2354" s="13"/>
      <c r="ER2354" s="13"/>
      <c r="ES2354" s="13"/>
      <c r="ET2354" s="13"/>
      <c r="EU2354" s="13"/>
      <c r="EV2354" s="13"/>
      <c r="EW2354" s="13"/>
      <c r="EX2354" s="13"/>
      <c r="EY2354" s="13"/>
      <c r="EZ2354" s="13"/>
      <c r="FA2354" s="13"/>
      <c r="FB2354" s="13"/>
      <c r="FC2354" s="13"/>
      <c r="FD2354" s="13"/>
      <c r="FE2354" s="13"/>
      <c r="FF2354" s="13"/>
      <c r="FG2354" s="13"/>
      <c r="FH2354" s="13"/>
      <c r="FI2354" s="13"/>
      <c r="FJ2354" s="13"/>
      <c r="FK2354" s="13"/>
      <c r="FL2354" s="13"/>
      <c r="FM2354" s="13"/>
      <c r="FN2354" s="13"/>
      <c r="FO2354" s="13"/>
      <c r="FP2354" s="13"/>
      <c r="FQ2354" s="13"/>
      <c r="FR2354" s="13"/>
      <c r="FS2354" s="13"/>
      <c r="FT2354" s="13"/>
      <c r="FU2354" s="13"/>
      <c r="FV2354" s="13"/>
      <c r="FW2354" s="13"/>
      <c r="FX2354" s="13"/>
      <c r="FY2354" s="13"/>
      <c r="FZ2354" s="13"/>
      <c r="GA2354" s="13"/>
      <c r="GB2354" s="13"/>
      <c r="GC2354" s="13"/>
      <c r="GD2354" s="13"/>
      <c r="GE2354" s="13"/>
      <c r="GF2354" s="13"/>
      <c r="GG2354" s="13"/>
      <c r="GH2354" s="13"/>
      <c r="GI2354" s="13"/>
      <c r="GJ2354" s="13"/>
      <c r="GK2354" s="13"/>
      <c r="GL2354" s="13"/>
      <c r="GM2354" s="13"/>
      <c r="GN2354" s="13"/>
      <c r="GO2354" s="13"/>
      <c r="GP2354" s="13"/>
      <c r="GQ2354" s="13"/>
      <c r="GR2354" s="13"/>
      <c r="GS2354" s="13"/>
      <c r="GT2354" s="13"/>
      <c r="GU2354" s="13"/>
      <c r="GV2354" s="13"/>
      <c r="GW2354" s="13"/>
      <c r="GX2354" s="13"/>
      <c r="GY2354" s="13"/>
      <c r="GZ2354" s="13"/>
      <c r="HA2354" s="13"/>
      <c r="HB2354" s="13"/>
      <c r="HC2354" s="13"/>
      <c r="HD2354" s="13"/>
      <c r="HE2354" s="13"/>
      <c r="HF2354" s="13"/>
      <c r="HG2354" s="13"/>
      <c r="HH2354" s="13"/>
      <c r="HI2354" s="13"/>
      <c r="HJ2354" s="13"/>
      <c r="HK2354" s="13"/>
      <c r="HL2354" s="13"/>
      <c r="HM2354" s="13"/>
      <c r="HN2354" s="13"/>
      <c r="HO2354" s="13"/>
      <c r="HP2354" s="13"/>
    </row>
    <row r="2355" spans="1:224" s="75" customFormat="1" ht="15.75" x14ac:dyDescent="0.25">
      <c r="A2355" s="22" t="s">
        <v>5616</v>
      </c>
      <c r="B2355" s="51" t="s">
        <v>7017</v>
      </c>
      <c r="C2355" s="52" t="s">
        <v>3336</v>
      </c>
      <c r="D2355" s="22"/>
      <c r="E2355" s="22"/>
      <c r="F2355" s="22" t="s">
        <v>3202</v>
      </c>
      <c r="G2355" s="25">
        <v>77</v>
      </c>
      <c r="H2355" s="7"/>
      <c r="I2355" s="3">
        <f t="shared" si="87"/>
        <v>0</v>
      </c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  <c r="AH2355" s="13"/>
      <c r="AI2355" s="13"/>
      <c r="AJ2355" s="13"/>
      <c r="AK2355" s="13"/>
      <c r="AL2355" s="13"/>
      <c r="AM2355" s="13"/>
      <c r="AN2355" s="13"/>
      <c r="AO2355" s="13"/>
      <c r="AP2355" s="13"/>
      <c r="AQ2355" s="13"/>
      <c r="AR2355" s="13"/>
      <c r="AS2355" s="13"/>
      <c r="AT2355" s="13"/>
      <c r="AU2355" s="13"/>
      <c r="AV2355" s="13"/>
      <c r="AW2355" s="13"/>
      <c r="AX2355" s="13"/>
      <c r="AY2355" s="13"/>
      <c r="AZ2355" s="13"/>
      <c r="BA2355" s="13"/>
      <c r="BB2355" s="13"/>
      <c r="BC2355" s="13"/>
      <c r="BD2355" s="13"/>
      <c r="BE2355" s="13"/>
      <c r="BF2355" s="13"/>
      <c r="BG2355" s="13"/>
      <c r="BH2355" s="13"/>
      <c r="BI2355" s="13"/>
      <c r="BJ2355" s="13"/>
      <c r="BK2355" s="13"/>
      <c r="BL2355" s="13"/>
      <c r="BM2355" s="13"/>
      <c r="BN2355" s="13"/>
      <c r="BO2355" s="13"/>
      <c r="BP2355" s="13"/>
      <c r="BQ2355" s="13"/>
      <c r="BR2355" s="13"/>
      <c r="BS2355" s="13"/>
      <c r="BT2355" s="13"/>
      <c r="BU2355" s="13"/>
      <c r="BV2355" s="13"/>
      <c r="BW2355" s="13"/>
      <c r="BX2355" s="13"/>
      <c r="BY2355" s="13"/>
      <c r="BZ2355" s="13"/>
      <c r="CA2355" s="13"/>
      <c r="CB2355" s="13"/>
      <c r="CC2355" s="13"/>
      <c r="CD2355" s="13"/>
      <c r="CE2355" s="13"/>
      <c r="CF2355" s="13"/>
      <c r="CG2355" s="13"/>
      <c r="CH2355" s="13"/>
      <c r="CI2355" s="13"/>
      <c r="CJ2355" s="13"/>
      <c r="CK2355" s="13"/>
      <c r="CL2355" s="13"/>
      <c r="CM2355" s="13"/>
      <c r="CN2355" s="13"/>
      <c r="CO2355" s="13"/>
      <c r="CP2355" s="13"/>
      <c r="CQ2355" s="13"/>
      <c r="CR2355" s="13"/>
      <c r="CS2355" s="13"/>
      <c r="CT2355" s="13"/>
      <c r="CU2355" s="13"/>
      <c r="CV2355" s="13"/>
      <c r="CW2355" s="13"/>
      <c r="CX2355" s="13"/>
      <c r="CY2355" s="13"/>
      <c r="CZ2355" s="13"/>
      <c r="DA2355" s="13"/>
      <c r="DB2355" s="13"/>
      <c r="DC2355" s="13"/>
      <c r="DD2355" s="13"/>
      <c r="DE2355" s="13"/>
      <c r="DF2355" s="13"/>
      <c r="DG2355" s="13"/>
      <c r="DH2355" s="13"/>
      <c r="DI2355" s="13"/>
      <c r="DJ2355" s="13"/>
      <c r="DK2355" s="13"/>
      <c r="DL2355" s="13"/>
      <c r="DM2355" s="13"/>
      <c r="DN2355" s="13"/>
      <c r="DO2355" s="13"/>
      <c r="DP2355" s="13"/>
      <c r="DQ2355" s="13"/>
      <c r="DR2355" s="13"/>
      <c r="DS2355" s="13"/>
      <c r="DT2355" s="13"/>
      <c r="DU2355" s="13"/>
      <c r="DV2355" s="13"/>
      <c r="DW2355" s="13"/>
      <c r="DX2355" s="13"/>
      <c r="DY2355" s="13"/>
      <c r="DZ2355" s="13"/>
      <c r="EA2355" s="13"/>
      <c r="EB2355" s="13"/>
      <c r="EC2355" s="13"/>
      <c r="ED2355" s="13"/>
      <c r="EE2355" s="13"/>
      <c r="EF2355" s="13"/>
      <c r="EG2355" s="13"/>
      <c r="EH2355" s="13"/>
      <c r="EI2355" s="13"/>
      <c r="EJ2355" s="13"/>
      <c r="EK2355" s="13"/>
      <c r="EL2355" s="13"/>
      <c r="EM2355" s="13"/>
      <c r="EN2355" s="13"/>
      <c r="EO2355" s="13"/>
      <c r="EP2355" s="13"/>
      <c r="EQ2355" s="13"/>
      <c r="ER2355" s="13"/>
      <c r="ES2355" s="13"/>
      <c r="ET2355" s="13"/>
      <c r="EU2355" s="13"/>
      <c r="EV2355" s="13"/>
      <c r="EW2355" s="13"/>
      <c r="EX2355" s="13"/>
      <c r="EY2355" s="13"/>
      <c r="EZ2355" s="13"/>
      <c r="FA2355" s="13"/>
      <c r="FB2355" s="13"/>
      <c r="FC2355" s="13"/>
      <c r="FD2355" s="13"/>
      <c r="FE2355" s="13"/>
      <c r="FF2355" s="13"/>
      <c r="FG2355" s="13"/>
      <c r="FH2355" s="13"/>
      <c r="FI2355" s="13"/>
      <c r="FJ2355" s="13"/>
      <c r="FK2355" s="13"/>
      <c r="FL2355" s="13"/>
      <c r="FM2355" s="13"/>
      <c r="FN2355" s="13"/>
      <c r="FO2355" s="13"/>
      <c r="FP2355" s="13"/>
      <c r="FQ2355" s="13"/>
      <c r="FR2355" s="13"/>
      <c r="FS2355" s="13"/>
      <c r="FT2355" s="13"/>
      <c r="FU2355" s="13"/>
      <c r="FV2355" s="13"/>
      <c r="FW2355" s="13"/>
      <c r="FX2355" s="13"/>
      <c r="FY2355" s="13"/>
      <c r="FZ2355" s="13"/>
      <c r="GA2355" s="13"/>
      <c r="GB2355" s="13"/>
      <c r="GC2355" s="13"/>
      <c r="GD2355" s="13"/>
      <c r="GE2355" s="13"/>
      <c r="GF2355" s="13"/>
      <c r="GG2355" s="13"/>
      <c r="GH2355" s="13"/>
      <c r="GI2355" s="13"/>
      <c r="GJ2355" s="13"/>
      <c r="GK2355" s="13"/>
      <c r="GL2355" s="13"/>
      <c r="GM2355" s="13"/>
      <c r="GN2355" s="13"/>
      <c r="GO2355" s="13"/>
      <c r="GP2355" s="13"/>
      <c r="GQ2355" s="13"/>
      <c r="GR2355" s="13"/>
      <c r="GS2355" s="13"/>
      <c r="GT2355" s="13"/>
      <c r="GU2355" s="13"/>
      <c r="GV2355" s="13"/>
      <c r="GW2355" s="13"/>
      <c r="GX2355" s="13"/>
      <c r="GY2355" s="13"/>
      <c r="GZ2355" s="13"/>
      <c r="HA2355" s="13"/>
      <c r="HB2355" s="13"/>
      <c r="HC2355" s="13"/>
      <c r="HD2355" s="13"/>
      <c r="HE2355" s="13"/>
      <c r="HF2355" s="13"/>
      <c r="HG2355" s="13"/>
      <c r="HH2355" s="13"/>
      <c r="HI2355" s="13"/>
      <c r="HJ2355" s="13"/>
      <c r="HK2355" s="13"/>
      <c r="HL2355" s="13"/>
      <c r="HM2355" s="13"/>
      <c r="HN2355" s="13"/>
      <c r="HO2355" s="13"/>
      <c r="HP2355" s="13"/>
    </row>
    <row r="2356" spans="1:224" s="75" customFormat="1" ht="15.75" x14ac:dyDescent="0.25">
      <c r="A2356" s="22" t="s">
        <v>2949</v>
      </c>
      <c r="B2356" s="51" t="s">
        <v>2979</v>
      </c>
      <c r="C2356" s="52" t="s">
        <v>2866</v>
      </c>
      <c r="D2356" s="22"/>
      <c r="E2356" s="22"/>
      <c r="F2356" s="22"/>
      <c r="G2356" s="25">
        <v>24</v>
      </c>
      <c r="H2356" s="7"/>
      <c r="I2356" s="3">
        <f t="shared" si="87"/>
        <v>0</v>
      </c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  <c r="AH2356" s="13"/>
      <c r="AI2356" s="13"/>
      <c r="AJ2356" s="13"/>
      <c r="AK2356" s="13"/>
      <c r="AL2356" s="13"/>
      <c r="AM2356" s="13"/>
      <c r="AN2356" s="13"/>
      <c r="AO2356" s="13"/>
      <c r="AP2356" s="13"/>
      <c r="AQ2356" s="13"/>
      <c r="AR2356" s="13"/>
      <c r="AS2356" s="13"/>
      <c r="AT2356" s="13"/>
      <c r="AU2356" s="13"/>
      <c r="AV2356" s="13"/>
      <c r="AW2356" s="13"/>
      <c r="AX2356" s="13"/>
      <c r="AY2356" s="13"/>
      <c r="AZ2356" s="13"/>
      <c r="BA2356" s="13"/>
      <c r="BB2356" s="13"/>
      <c r="BC2356" s="13"/>
      <c r="BD2356" s="13"/>
      <c r="BE2356" s="13"/>
      <c r="BF2356" s="13"/>
      <c r="BG2356" s="13"/>
      <c r="BH2356" s="13"/>
      <c r="BI2356" s="13"/>
      <c r="BJ2356" s="13"/>
      <c r="BK2356" s="13"/>
      <c r="BL2356" s="13"/>
      <c r="BM2356" s="13"/>
      <c r="BN2356" s="13"/>
      <c r="BO2356" s="13"/>
      <c r="BP2356" s="13"/>
      <c r="BQ2356" s="13"/>
      <c r="BR2356" s="13"/>
      <c r="BS2356" s="13"/>
      <c r="BT2356" s="13"/>
      <c r="BU2356" s="13"/>
      <c r="BV2356" s="13"/>
      <c r="BW2356" s="13"/>
      <c r="BX2356" s="13"/>
      <c r="BY2356" s="13"/>
      <c r="BZ2356" s="13"/>
      <c r="CA2356" s="13"/>
      <c r="CB2356" s="13"/>
      <c r="CC2356" s="13"/>
      <c r="CD2356" s="13"/>
      <c r="CE2356" s="13"/>
      <c r="CF2356" s="13"/>
      <c r="CG2356" s="13"/>
      <c r="CH2356" s="13"/>
      <c r="CI2356" s="13"/>
      <c r="CJ2356" s="13"/>
      <c r="CK2356" s="13"/>
      <c r="CL2356" s="13"/>
      <c r="CM2356" s="13"/>
      <c r="CN2356" s="13"/>
      <c r="CO2356" s="13"/>
      <c r="CP2356" s="13"/>
      <c r="CQ2356" s="13"/>
      <c r="CR2356" s="13"/>
      <c r="CS2356" s="13"/>
      <c r="CT2356" s="13"/>
      <c r="CU2356" s="13"/>
      <c r="CV2356" s="13"/>
      <c r="CW2356" s="13"/>
      <c r="CX2356" s="13"/>
      <c r="CY2356" s="13"/>
      <c r="CZ2356" s="13"/>
      <c r="DA2356" s="13"/>
      <c r="DB2356" s="13"/>
      <c r="DC2356" s="13"/>
      <c r="DD2356" s="13"/>
      <c r="DE2356" s="13"/>
      <c r="DF2356" s="13"/>
      <c r="DG2356" s="13"/>
      <c r="DH2356" s="13"/>
      <c r="DI2356" s="13"/>
      <c r="DJ2356" s="13"/>
      <c r="DK2356" s="13"/>
      <c r="DL2356" s="13"/>
      <c r="DM2356" s="13"/>
      <c r="DN2356" s="13"/>
      <c r="DO2356" s="13"/>
      <c r="DP2356" s="13"/>
      <c r="DQ2356" s="13"/>
      <c r="DR2356" s="13"/>
      <c r="DS2356" s="13"/>
      <c r="DT2356" s="13"/>
      <c r="DU2356" s="13"/>
      <c r="DV2356" s="13"/>
      <c r="DW2356" s="13"/>
      <c r="DX2356" s="13"/>
      <c r="DY2356" s="13"/>
      <c r="DZ2356" s="13"/>
      <c r="EA2356" s="13"/>
      <c r="EB2356" s="13"/>
      <c r="EC2356" s="13"/>
      <c r="ED2356" s="13"/>
      <c r="EE2356" s="13"/>
      <c r="EF2356" s="13"/>
      <c r="EG2356" s="13"/>
      <c r="EH2356" s="13"/>
      <c r="EI2356" s="13"/>
      <c r="EJ2356" s="13"/>
      <c r="EK2356" s="13"/>
      <c r="EL2356" s="13"/>
      <c r="EM2356" s="13"/>
      <c r="EN2356" s="13"/>
      <c r="EO2356" s="13"/>
      <c r="EP2356" s="13"/>
      <c r="EQ2356" s="13"/>
      <c r="ER2356" s="13"/>
      <c r="ES2356" s="13"/>
      <c r="ET2356" s="13"/>
      <c r="EU2356" s="13"/>
      <c r="EV2356" s="13"/>
      <c r="EW2356" s="13"/>
      <c r="EX2356" s="13"/>
      <c r="EY2356" s="13"/>
      <c r="EZ2356" s="13"/>
      <c r="FA2356" s="13"/>
      <c r="FB2356" s="13"/>
      <c r="FC2356" s="13"/>
      <c r="FD2356" s="13"/>
      <c r="FE2356" s="13"/>
      <c r="FF2356" s="13"/>
      <c r="FG2356" s="13"/>
      <c r="FH2356" s="13"/>
      <c r="FI2356" s="13"/>
      <c r="FJ2356" s="13"/>
      <c r="FK2356" s="13"/>
      <c r="FL2356" s="13"/>
      <c r="FM2356" s="13"/>
      <c r="FN2356" s="13"/>
      <c r="FO2356" s="13"/>
      <c r="FP2356" s="13"/>
      <c r="FQ2356" s="13"/>
      <c r="FR2356" s="13"/>
      <c r="FS2356" s="13"/>
      <c r="FT2356" s="13"/>
      <c r="FU2356" s="13"/>
      <c r="FV2356" s="13"/>
      <c r="FW2356" s="13"/>
      <c r="FX2356" s="13"/>
      <c r="FY2356" s="13"/>
      <c r="FZ2356" s="13"/>
      <c r="GA2356" s="13"/>
      <c r="GB2356" s="13"/>
      <c r="GC2356" s="13"/>
      <c r="GD2356" s="13"/>
      <c r="GE2356" s="13"/>
      <c r="GF2356" s="13"/>
      <c r="GG2356" s="13"/>
      <c r="GH2356" s="13"/>
      <c r="GI2356" s="13"/>
      <c r="GJ2356" s="13"/>
      <c r="GK2356" s="13"/>
      <c r="GL2356" s="13"/>
      <c r="GM2356" s="13"/>
      <c r="GN2356" s="13"/>
      <c r="GO2356" s="13"/>
      <c r="GP2356" s="13"/>
      <c r="GQ2356" s="13"/>
      <c r="GR2356" s="13"/>
      <c r="GS2356" s="13"/>
      <c r="GT2356" s="13"/>
      <c r="GU2356" s="13"/>
      <c r="GV2356" s="13"/>
      <c r="GW2356" s="13"/>
      <c r="GX2356" s="13"/>
      <c r="GY2356" s="13"/>
      <c r="GZ2356" s="13"/>
      <c r="HA2356" s="13"/>
      <c r="HB2356" s="13"/>
      <c r="HC2356" s="13"/>
      <c r="HD2356" s="13"/>
      <c r="HE2356" s="13"/>
      <c r="HF2356" s="13"/>
      <c r="HG2356" s="13"/>
      <c r="HH2356" s="13"/>
      <c r="HI2356" s="13"/>
      <c r="HJ2356" s="13"/>
      <c r="HK2356" s="13"/>
      <c r="HL2356" s="13"/>
      <c r="HM2356" s="13"/>
      <c r="HN2356" s="13"/>
      <c r="HO2356" s="13"/>
      <c r="HP2356" s="13"/>
    </row>
    <row r="2357" spans="1:224" s="75" customFormat="1" ht="15.75" x14ac:dyDescent="0.25">
      <c r="A2357" s="22" t="s">
        <v>2950</v>
      </c>
      <c r="B2357" s="51" t="s">
        <v>2980</v>
      </c>
      <c r="C2357" s="52" t="s">
        <v>2866</v>
      </c>
      <c r="D2357" s="22"/>
      <c r="E2357" s="22"/>
      <c r="F2357" s="22"/>
      <c r="G2357" s="25">
        <v>24</v>
      </c>
      <c r="H2357" s="7"/>
      <c r="I2357" s="3">
        <f t="shared" si="87"/>
        <v>0</v>
      </c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3"/>
      <c r="AH2357" s="13"/>
      <c r="AI2357" s="13"/>
      <c r="AJ2357" s="13"/>
      <c r="AK2357" s="13"/>
      <c r="AL2357" s="13"/>
      <c r="AM2357" s="13"/>
      <c r="AN2357" s="13"/>
      <c r="AO2357" s="13"/>
      <c r="AP2357" s="13"/>
      <c r="AQ2357" s="13"/>
      <c r="AR2357" s="13"/>
      <c r="AS2357" s="13"/>
      <c r="AT2357" s="13"/>
      <c r="AU2357" s="13"/>
      <c r="AV2357" s="13"/>
      <c r="AW2357" s="13"/>
      <c r="AX2357" s="13"/>
      <c r="AY2357" s="13"/>
      <c r="AZ2357" s="13"/>
      <c r="BA2357" s="13"/>
      <c r="BB2357" s="13"/>
      <c r="BC2357" s="13"/>
      <c r="BD2357" s="13"/>
      <c r="BE2357" s="13"/>
      <c r="BF2357" s="13"/>
      <c r="BG2357" s="13"/>
      <c r="BH2357" s="13"/>
      <c r="BI2357" s="13"/>
      <c r="BJ2357" s="13"/>
      <c r="BK2357" s="13"/>
      <c r="BL2357" s="13"/>
      <c r="BM2357" s="13"/>
      <c r="BN2357" s="13"/>
      <c r="BO2357" s="13"/>
      <c r="BP2357" s="13"/>
      <c r="BQ2357" s="13"/>
      <c r="BR2357" s="13"/>
      <c r="BS2357" s="13"/>
      <c r="BT2357" s="13"/>
      <c r="BU2357" s="13"/>
      <c r="BV2357" s="13"/>
      <c r="BW2357" s="13"/>
      <c r="BX2357" s="13"/>
      <c r="BY2357" s="13"/>
      <c r="BZ2357" s="13"/>
      <c r="CA2357" s="13"/>
      <c r="CB2357" s="13"/>
      <c r="CC2357" s="13"/>
      <c r="CD2357" s="13"/>
      <c r="CE2357" s="13"/>
      <c r="CF2357" s="13"/>
      <c r="CG2357" s="13"/>
      <c r="CH2357" s="13"/>
      <c r="CI2357" s="13"/>
      <c r="CJ2357" s="13"/>
      <c r="CK2357" s="13"/>
      <c r="CL2357" s="13"/>
      <c r="CM2357" s="13"/>
      <c r="CN2357" s="13"/>
      <c r="CO2357" s="13"/>
      <c r="CP2357" s="13"/>
      <c r="CQ2357" s="13"/>
      <c r="CR2357" s="13"/>
      <c r="CS2357" s="13"/>
      <c r="CT2357" s="13"/>
      <c r="CU2357" s="13"/>
      <c r="CV2357" s="13"/>
      <c r="CW2357" s="13"/>
      <c r="CX2357" s="13"/>
      <c r="CY2357" s="13"/>
      <c r="CZ2357" s="13"/>
      <c r="DA2357" s="13"/>
      <c r="DB2357" s="13"/>
      <c r="DC2357" s="13"/>
      <c r="DD2357" s="13"/>
      <c r="DE2357" s="13"/>
      <c r="DF2357" s="13"/>
      <c r="DG2357" s="13"/>
      <c r="DH2357" s="13"/>
      <c r="DI2357" s="13"/>
      <c r="DJ2357" s="13"/>
      <c r="DK2357" s="13"/>
      <c r="DL2357" s="13"/>
      <c r="DM2357" s="13"/>
      <c r="DN2357" s="13"/>
      <c r="DO2357" s="13"/>
      <c r="DP2357" s="13"/>
      <c r="DQ2357" s="13"/>
      <c r="DR2357" s="13"/>
      <c r="DS2357" s="13"/>
      <c r="DT2357" s="13"/>
      <c r="DU2357" s="13"/>
      <c r="DV2357" s="13"/>
      <c r="DW2357" s="13"/>
      <c r="DX2357" s="13"/>
      <c r="DY2357" s="13"/>
      <c r="DZ2357" s="13"/>
      <c r="EA2357" s="13"/>
      <c r="EB2357" s="13"/>
      <c r="EC2357" s="13"/>
      <c r="ED2357" s="13"/>
      <c r="EE2357" s="13"/>
      <c r="EF2357" s="13"/>
      <c r="EG2357" s="13"/>
      <c r="EH2357" s="13"/>
      <c r="EI2357" s="13"/>
      <c r="EJ2357" s="13"/>
      <c r="EK2357" s="13"/>
      <c r="EL2357" s="13"/>
      <c r="EM2357" s="13"/>
      <c r="EN2357" s="13"/>
      <c r="EO2357" s="13"/>
      <c r="EP2357" s="13"/>
      <c r="EQ2357" s="13"/>
      <c r="ER2357" s="13"/>
      <c r="ES2357" s="13"/>
      <c r="ET2357" s="13"/>
      <c r="EU2357" s="13"/>
      <c r="EV2357" s="13"/>
      <c r="EW2357" s="13"/>
      <c r="EX2357" s="13"/>
      <c r="EY2357" s="13"/>
      <c r="EZ2357" s="13"/>
      <c r="FA2357" s="13"/>
      <c r="FB2357" s="13"/>
      <c r="FC2357" s="13"/>
      <c r="FD2357" s="13"/>
      <c r="FE2357" s="13"/>
      <c r="FF2357" s="13"/>
      <c r="FG2357" s="13"/>
      <c r="FH2357" s="13"/>
      <c r="FI2357" s="13"/>
      <c r="FJ2357" s="13"/>
      <c r="FK2357" s="13"/>
      <c r="FL2357" s="13"/>
      <c r="FM2357" s="13"/>
      <c r="FN2357" s="13"/>
      <c r="FO2357" s="13"/>
      <c r="FP2357" s="13"/>
      <c r="FQ2357" s="13"/>
      <c r="FR2357" s="13"/>
      <c r="FS2357" s="13"/>
      <c r="FT2357" s="13"/>
      <c r="FU2357" s="13"/>
      <c r="FV2357" s="13"/>
      <c r="FW2357" s="13"/>
      <c r="FX2357" s="13"/>
      <c r="FY2357" s="13"/>
      <c r="FZ2357" s="13"/>
      <c r="GA2357" s="13"/>
      <c r="GB2357" s="13"/>
      <c r="GC2357" s="13"/>
      <c r="GD2357" s="13"/>
      <c r="GE2357" s="13"/>
      <c r="GF2357" s="13"/>
      <c r="GG2357" s="13"/>
      <c r="GH2357" s="13"/>
      <c r="GI2357" s="13"/>
      <c r="GJ2357" s="13"/>
      <c r="GK2357" s="13"/>
      <c r="GL2357" s="13"/>
      <c r="GM2357" s="13"/>
      <c r="GN2357" s="13"/>
      <c r="GO2357" s="13"/>
      <c r="GP2357" s="13"/>
      <c r="GQ2357" s="13"/>
      <c r="GR2357" s="13"/>
      <c r="GS2357" s="13"/>
      <c r="GT2357" s="13"/>
      <c r="GU2357" s="13"/>
      <c r="GV2357" s="13"/>
      <c r="GW2357" s="13"/>
      <c r="GX2357" s="13"/>
      <c r="GY2357" s="13"/>
      <c r="GZ2357" s="13"/>
      <c r="HA2357" s="13"/>
      <c r="HB2357" s="13"/>
      <c r="HC2357" s="13"/>
      <c r="HD2357" s="13"/>
      <c r="HE2357" s="13"/>
      <c r="HF2357" s="13"/>
      <c r="HG2357" s="13"/>
      <c r="HH2357" s="13"/>
      <c r="HI2357" s="13"/>
      <c r="HJ2357" s="13"/>
      <c r="HK2357" s="13"/>
      <c r="HL2357" s="13"/>
      <c r="HM2357" s="13"/>
      <c r="HN2357" s="13"/>
      <c r="HO2357" s="13"/>
      <c r="HP2357" s="13"/>
    </row>
    <row r="2358" spans="1:224" s="75" customFormat="1" ht="15.75" x14ac:dyDescent="0.25">
      <c r="A2358" s="22" t="s">
        <v>5618</v>
      </c>
      <c r="B2358" s="51" t="s">
        <v>7018</v>
      </c>
      <c r="C2358" s="52" t="s">
        <v>3308</v>
      </c>
      <c r="D2358" s="22"/>
      <c r="E2358" s="22"/>
      <c r="F2358" s="22" t="s">
        <v>3216</v>
      </c>
      <c r="G2358" s="25">
        <v>99</v>
      </c>
      <c r="H2358" s="7"/>
      <c r="I2358" s="3">
        <f t="shared" si="87"/>
        <v>0</v>
      </c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  <c r="AH2358" s="13"/>
      <c r="AI2358" s="13"/>
      <c r="AJ2358" s="13"/>
      <c r="AK2358" s="13"/>
      <c r="AL2358" s="13"/>
      <c r="AM2358" s="13"/>
      <c r="AN2358" s="13"/>
      <c r="AO2358" s="13"/>
      <c r="AP2358" s="13"/>
      <c r="AQ2358" s="13"/>
      <c r="AR2358" s="13"/>
      <c r="AS2358" s="13"/>
      <c r="AT2358" s="13"/>
      <c r="AU2358" s="13"/>
      <c r="AV2358" s="13"/>
      <c r="AW2358" s="13"/>
      <c r="AX2358" s="13"/>
      <c r="AY2358" s="13"/>
      <c r="AZ2358" s="13"/>
      <c r="BA2358" s="13"/>
      <c r="BB2358" s="13"/>
      <c r="BC2358" s="13"/>
      <c r="BD2358" s="13"/>
      <c r="BE2358" s="13"/>
      <c r="BF2358" s="13"/>
      <c r="BG2358" s="13"/>
      <c r="BH2358" s="13"/>
      <c r="BI2358" s="13"/>
      <c r="BJ2358" s="13"/>
      <c r="BK2358" s="13"/>
      <c r="BL2358" s="13"/>
      <c r="BM2358" s="13"/>
      <c r="BN2358" s="13"/>
      <c r="BO2358" s="13"/>
      <c r="BP2358" s="13"/>
      <c r="BQ2358" s="13"/>
      <c r="BR2358" s="13"/>
      <c r="BS2358" s="13"/>
      <c r="BT2358" s="13"/>
      <c r="BU2358" s="13"/>
      <c r="BV2358" s="13"/>
      <c r="BW2358" s="13"/>
      <c r="BX2358" s="13"/>
      <c r="BY2358" s="13"/>
      <c r="BZ2358" s="13"/>
      <c r="CA2358" s="13"/>
      <c r="CB2358" s="13"/>
      <c r="CC2358" s="13"/>
      <c r="CD2358" s="13"/>
      <c r="CE2358" s="13"/>
      <c r="CF2358" s="13"/>
      <c r="CG2358" s="13"/>
      <c r="CH2358" s="13"/>
      <c r="CI2358" s="13"/>
      <c r="CJ2358" s="13"/>
      <c r="CK2358" s="13"/>
      <c r="CL2358" s="13"/>
      <c r="CM2358" s="13"/>
      <c r="CN2358" s="13"/>
      <c r="CO2358" s="13"/>
      <c r="CP2358" s="13"/>
      <c r="CQ2358" s="13"/>
      <c r="CR2358" s="13"/>
      <c r="CS2358" s="13"/>
      <c r="CT2358" s="13"/>
      <c r="CU2358" s="13"/>
      <c r="CV2358" s="13"/>
      <c r="CW2358" s="13"/>
      <c r="CX2358" s="13"/>
      <c r="CY2358" s="13"/>
      <c r="CZ2358" s="13"/>
      <c r="DA2358" s="13"/>
      <c r="DB2358" s="13"/>
      <c r="DC2358" s="13"/>
      <c r="DD2358" s="13"/>
      <c r="DE2358" s="13"/>
      <c r="DF2358" s="13"/>
      <c r="DG2358" s="13"/>
      <c r="DH2358" s="13"/>
      <c r="DI2358" s="13"/>
      <c r="DJ2358" s="13"/>
      <c r="DK2358" s="13"/>
      <c r="DL2358" s="13"/>
      <c r="DM2358" s="13"/>
      <c r="DN2358" s="13"/>
      <c r="DO2358" s="13"/>
      <c r="DP2358" s="13"/>
      <c r="DQ2358" s="13"/>
      <c r="DR2358" s="13"/>
      <c r="DS2358" s="13"/>
      <c r="DT2358" s="13"/>
      <c r="DU2358" s="13"/>
      <c r="DV2358" s="13"/>
      <c r="DW2358" s="13"/>
      <c r="DX2358" s="13"/>
      <c r="DY2358" s="13"/>
      <c r="DZ2358" s="13"/>
      <c r="EA2358" s="13"/>
      <c r="EB2358" s="13"/>
      <c r="EC2358" s="13"/>
      <c r="ED2358" s="13"/>
      <c r="EE2358" s="13"/>
      <c r="EF2358" s="13"/>
      <c r="EG2358" s="13"/>
      <c r="EH2358" s="13"/>
      <c r="EI2358" s="13"/>
      <c r="EJ2358" s="13"/>
      <c r="EK2358" s="13"/>
      <c r="EL2358" s="13"/>
      <c r="EM2358" s="13"/>
      <c r="EN2358" s="13"/>
      <c r="EO2358" s="13"/>
      <c r="EP2358" s="13"/>
      <c r="EQ2358" s="13"/>
      <c r="ER2358" s="13"/>
      <c r="ES2358" s="13"/>
      <c r="ET2358" s="13"/>
      <c r="EU2358" s="13"/>
      <c r="EV2358" s="13"/>
      <c r="EW2358" s="13"/>
      <c r="EX2358" s="13"/>
      <c r="EY2358" s="13"/>
      <c r="EZ2358" s="13"/>
      <c r="FA2358" s="13"/>
      <c r="FB2358" s="13"/>
      <c r="FC2358" s="13"/>
      <c r="FD2358" s="13"/>
      <c r="FE2358" s="13"/>
      <c r="FF2358" s="13"/>
      <c r="FG2358" s="13"/>
      <c r="FH2358" s="13"/>
      <c r="FI2358" s="13"/>
      <c r="FJ2358" s="13"/>
      <c r="FK2358" s="13"/>
      <c r="FL2358" s="13"/>
      <c r="FM2358" s="13"/>
      <c r="FN2358" s="13"/>
      <c r="FO2358" s="13"/>
      <c r="FP2358" s="13"/>
      <c r="FQ2358" s="13"/>
      <c r="FR2358" s="13"/>
      <c r="FS2358" s="13"/>
      <c r="FT2358" s="13"/>
      <c r="FU2358" s="13"/>
      <c r="FV2358" s="13"/>
      <c r="FW2358" s="13"/>
      <c r="FX2358" s="13"/>
      <c r="FY2358" s="13"/>
      <c r="FZ2358" s="13"/>
      <c r="GA2358" s="13"/>
      <c r="GB2358" s="13"/>
      <c r="GC2358" s="13"/>
      <c r="GD2358" s="13"/>
      <c r="GE2358" s="13"/>
      <c r="GF2358" s="13"/>
      <c r="GG2358" s="13"/>
      <c r="GH2358" s="13"/>
      <c r="GI2358" s="13"/>
      <c r="GJ2358" s="13"/>
      <c r="GK2358" s="13"/>
      <c r="GL2358" s="13"/>
      <c r="GM2358" s="13"/>
      <c r="GN2358" s="13"/>
      <c r="GO2358" s="13"/>
      <c r="GP2358" s="13"/>
      <c r="GQ2358" s="13"/>
      <c r="GR2358" s="13"/>
      <c r="GS2358" s="13"/>
      <c r="GT2358" s="13"/>
      <c r="GU2358" s="13"/>
      <c r="GV2358" s="13"/>
      <c r="GW2358" s="13"/>
      <c r="GX2358" s="13"/>
      <c r="GY2358" s="13"/>
      <c r="GZ2358" s="13"/>
      <c r="HA2358" s="13"/>
      <c r="HB2358" s="13"/>
      <c r="HC2358" s="13"/>
      <c r="HD2358" s="13"/>
      <c r="HE2358" s="13"/>
      <c r="HF2358" s="13"/>
      <c r="HG2358" s="13"/>
      <c r="HH2358" s="13"/>
      <c r="HI2358" s="13"/>
      <c r="HJ2358" s="13"/>
      <c r="HK2358" s="13"/>
      <c r="HL2358" s="13"/>
      <c r="HM2358" s="13"/>
      <c r="HN2358" s="13"/>
      <c r="HO2358" s="13"/>
      <c r="HP2358" s="13"/>
    </row>
    <row r="2359" spans="1:224" s="75" customFormat="1" ht="15.75" x14ac:dyDescent="0.25">
      <c r="A2359" s="22">
        <v>4604</v>
      </c>
      <c r="B2359" s="51" t="s">
        <v>5617</v>
      </c>
      <c r="C2359" s="52" t="s">
        <v>3308</v>
      </c>
      <c r="D2359" s="22"/>
      <c r="E2359" s="22"/>
      <c r="F2359" s="22" t="s">
        <v>3216</v>
      </c>
      <c r="G2359" s="25">
        <v>99</v>
      </c>
      <c r="H2359" s="7"/>
      <c r="I2359" s="3">
        <f t="shared" si="87"/>
        <v>0</v>
      </c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  <c r="AH2359" s="13"/>
      <c r="AI2359" s="13"/>
      <c r="AJ2359" s="13"/>
      <c r="AK2359" s="13"/>
      <c r="AL2359" s="13"/>
      <c r="AM2359" s="13"/>
      <c r="AN2359" s="13"/>
      <c r="AO2359" s="13"/>
      <c r="AP2359" s="13"/>
      <c r="AQ2359" s="13"/>
      <c r="AR2359" s="13"/>
      <c r="AS2359" s="13"/>
      <c r="AT2359" s="13"/>
      <c r="AU2359" s="13"/>
      <c r="AV2359" s="13"/>
      <c r="AW2359" s="13"/>
      <c r="AX2359" s="13"/>
      <c r="AY2359" s="13"/>
      <c r="AZ2359" s="13"/>
      <c r="BA2359" s="13"/>
      <c r="BB2359" s="13"/>
      <c r="BC2359" s="13"/>
      <c r="BD2359" s="13"/>
      <c r="BE2359" s="13"/>
      <c r="BF2359" s="13"/>
      <c r="BG2359" s="13"/>
      <c r="BH2359" s="13"/>
      <c r="BI2359" s="13"/>
      <c r="BJ2359" s="13"/>
      <c r="BK2359" s="13"/>
      <c r="BL2359" s="13"/>
      <c r="BM2359" s="13"/>
      <c r="BN2359" s="13"/>
      <c r="BO2359" s="13"/>
      <c r="BP2359" s="13"/>
      <c r="BQ2359" s="13"/>
      <c r="BR2359" s="13"/>
      <c r="BS2359" s="13"/>
      <c r="BT2359" s="13"/>
      <c r="BU2359" s="13"/>
      <c r="BV2359" s="13"/>
      <c r="BW2359" s="13"/>
      <c r="BX2359" s="13"/>
      <c r="BY2359" s="13"/>
      <c r="BZ2359" s="13"/>
      <c r="CA2359" s="13"/>
      <c r="CB2359" s="13"/>
      <c r="CC2359" s="13"/>
      <c r="CD2359" s="13"/>
      <c r="CE2359" s="13"/>
      <c r="CF2359" s="13"/>
      <c r="CG2359" s="13"/>
      <c r="CH2359" s="13"/>
      <c r="CI2359" s="13"/>
      <c r="CJ2359" s="13"/>
      <c r="CK2359" s="13"/>
      <c r="CL2359" s="13"/>
      <c r="CM2359" s="13"/>
      <c r="CN2359" s="13"/>
      <c r="CO2359" s="13"/>
      <c r="CP2359" s="13"/>
      <c r="CQ2359" s="13"/>
      <c r="CR2359" s="13"/>
      <c r="CS2359" s="13"/>
      <c r="CT2359" s="13"/>
      <c r="CU2359" s="13"/>
      <c r="CV2359" s="13"/>
      <c r="CW2359" s="13"/>
      <c r="CX2359" s="13"/>
      <c r="CY2359" s="13"/>
      <c r="CZ2359" s="13"/>
      <c r="DA2359" s="13"/>
      <c r="DB2359" s="13"/>
      <c r="DC2359" s="13"/>
      <c r="DD2359" s="13"/>
      <c r="DE2359" s="13"/>
      <c r="DF2359" s="13"/>
      <c r="DG2359" s="13"/>
      <c r="DH2359" s="13"/>
      <c r="DI2359" s="13"/>
      <c r="DJ2359" s="13"/>
      <c r="DK2359" s="13"/>
      <c r="DL2359" s="13"/>
      <c r="DM2359" s="13"/>
      <c r="DN2359" s="13"/>
      <c r="DO2359" s="13"/>
      <c r="DP2359" s="13"/>
      <c r="DQ2359" s="13"/>
      <c r="DR2359" s="13"/>
      <c r="DS2359" s="13"/>
      <c r="DT2359" s="13"/>
      <c r="DU2359" s="13"/>
      <c r="DV2359" s="13"/>
      <c r="DW2359" s="13"/>
      <c r="DX2359" s="13"/>
      <c r="DY2359" s="13"/>
      <c r="DZ2359" s="13"/>
      <c r="EA2359" s="13"/>
      <c r="EB2359" s="13"/>
      <c r="EC2359" s="13"/>
      <c r="ED2359" s="13"/>
      <c r="EE2359" s="13"/>
      <c r="EF2359" s="13"/>
      <c r="EG2359" s="13"/>
      <c r="EH2359" s="13"/>
      <c r="EI2359" s="13"/>
      <c r="EJ2359" s="13"/>
      <c r="EK2359" s="13"/>
      <c r="EL2359" s="13"/>
      <c r="EM2359" s="13"/>
      <c r="EN2359" s="13"/>
      <c r="EO2359" s="13"/>
      <c r="EP2359" s="13"/>
      <c r="EQ2359" s="13"/>
      <c r="ER2359" s="13"/>
      <c r="ES2359" s="13"/>
      <c r="ET2359" s="13"/>
      <c r="EU2359" s="13"/>
      <c r="EV2359" s="13"/>
      <c r="EW2359" s="13"/>
      <c r="EX2359" s="13"/>
      <c r="EY2359" s="13"/>
      <c r="EZ2359" s="13"/>
      <c r="FA2359" s="13"/>
      <c r="FB2359" s="13"/>
      <c r="FC2359" s="13"/>
      <c r="FD2359" s="13"/>
      <c r="FE2359" s="13"/>
      <c r="FF2359" s="13"/>
      <c r="FG2359" s="13"/>
      <c r="FH2359" s="13"/>
      <c r="FI2359" s="13"/>
      <c r="FJ2359" s="13"/>
      <c r="FK2359" s="13"/>
      <c r="FL2359" s="13"/>
      <c r="FM2359" s="13"/>
      <c r="FN2359" s="13"/>
      <c r="FO2359" s="13"/>
      <c r="FP2359" s="13"/>
      <c r="FQ2359" s="13"/>
      <c r="FR2359" s="13"/>
      <c r="FS2359" s="13"/>
      <c r="FT2359" s="13"/>
      <c r="FU2359" s="13"/>
      <c r="FV2359" s="13"/>
      <c r="FW2359" s="13"/>
      <c r="FX2359" s="13"/>
      <c r="FY2359" s="13"/>
      <c r="FZ2359" s="13"/>
      <c r="GA2359" s="13"/>
      <c r="GB2359" s="13"/>
      <c r="GC2359" s="13"/>
      <c r="GD2359" s="13"/>
      <c r="GE2359" s="13"/>
      <c r="GF2359" s="13"/>
      <c r="GG2359" s="13"/>
      <c r="GH2359" s="13"/>
      <c r="GI2359" s="13"/>
      <c r="GJ2359" s="13"/>
      <c r="GK2359" s="13"/>
      <c r="GL2359" s="13"/>
      <c r="GM2359" s="13"/>
      <c r="GN2359" s="13"/>
      <c r="GO2359" s="13"/>
      <c r="GP2359" s="13"/>
      <c r="GQ2359" s="13"/>
      <c r="GR2359" s="13"/>
      <c r="GS2359" s="13"/>
      <c r="GT2359" s="13"/>
      <c r="GU2359" s="13"/>
      <c r="GV2359" s="13"/>
      <c r="GW2359" s="13"/>
      <c r="GX2359" s="13"/>
      <c r="GY2359" s="13"/>
      <c r="GZ2359" s="13"/>
      <c r="HA2359" s="13"/>
      <c r="HB2359" s="13"/>
      <c r="HC2359" s="13"/>
      <c r="HD2359" s="13"/>
      <c r="HE2359" s="13"/>
      <c r="HF2359" s="13"/>
      <c r="HG2359" s="13"/>
      <c r="HH2359" s="13"/>
      <c r="HI2359" s="13"/>
      <c r="HJ2359" s="13"/>
      <c r="HK2359" s="13"/>
      <c r="HL2359" s="13"/>
      <c r="HM2359" s="13"/>
      <c r="HN2359" s="13"/>
      <c r="HO2359" s="13"/>
      <c r="HP2359" s="13"/>
    </row>
    <row r="2360" spans="1:224" s="75" customFormat="1" ht="15.75" x14ac:dyDescent="0.25">
      <c r="A2360" s="22" t="s">
        <v>2951</v>
      </c>
      <c r="B2360" s="51" t="s">
        <v>2952</v>
      </c>
      <c r="C2360" s="52" t="s">
        <v>2881</v>
      </c>
      <c r="D2360" s="22"/>
      <c r="E2360" s="22"/>
      <c r="F2360" s="22"/>
      <c r="G2360" s="25">
        <v>24</v>
      </c>
      <c r="H2360" s="7"/>
      <c r="I2360" s="3">
        <f t="shared" si="87"/>
        <v>0</v>
      </c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3"/>
      <c r="AH2360" s="13"/>
      <c r="AI2360" s="13"/>
      <c r="AJ2360" s="13"/>
      <c r="AK2360" s="13"/>
      <c r="AL2360" s="13"/>
      <c r="AM2360" s="13"/>
      <c r="AN2360" s="13"/>
      <c r="AO2360" s="13"/>
      <c r="AP2360" s="13"/>
      <c r="AQ2360" s="13"/>
      <c r="AR2360" s="13"/>
      <c r="AS2360" s="13"/>
      <c r="AT2360" s="13"/>
      <c r="AU2360" s="13"/>
      <c r="AV2360" s="13"/>
      <c r="AW2360" s="13"/>
      <c r="AX2360" s="13"/>
      <c r="AY2360" s="13"/>
      <c r="AZ2360" s="13"/>
      <c r="BA2360" s="13"/>
      <c r="BB2360" s="13"/>
      <c r="BC2360" s="13"/>
      <c r="BD2360" s="13"/>
      <c r="BE2360" s="13"/>
      <c r="BF2360" s="13"/>
      <c r="BG2360" s="13"/>
      <c r="BH2360" s="13"/>
      <c r="BI2360" s="13"/>
      <c r="BJ2360" s="13"/>
      <c r="BK2360" s="13"/>
      <c r="BL2360" s="13"/>
      <c r="BM2360" s="13"/>
      <c r="BN2360" s="13"/>
      <c r="BO2360" s="13"/>
      <c r="BP2360" s="13"/>
      <c r="BQ2360" s="13"/>
      <c r="BR2360" s="13"/>
      <c r="BS2360" s="13"/>
      <c r="BT2360" s="13"/>
      <c r="BU2360" s="13"/>
      <c r="BV2360" s="13"/>
      <c r="BW2360" s="13"/>
      <c r="BX2360" s="13"/>
      <c r="BY2360" s="13"/>
      <c r="BZ2360" s="13"/>
      <c r="CA2360" s="13"/>
      <c r="CB2360" s="13"/>
      <c r="CC2360" s="13"/>
      <c r="CD2360" s="13"/>
      <c r="CE2360" s="13"/>
      <c r="CF2360" s="13"/>
      <c r="CG2360" s="13"/>
      <c r="CH2360" s="13"/>
      <c r="CI2360" s="13"/>
      <c r="CJ2360" s="13"/>
      <c r="CK2360" s="13"/>
      <c r="CL2360" s="13"/>
      <c r="CM2360" s="13"/>
      <c r="CN2360" s="13"/>
      <c r="CO2360" s="13"/>
      <c r="CP2360" s="13"/>
      <c r="CQ2360" s="13"/>
      <c r="CR2360" s="13"/>
      <c r="CS2360" s="13"/>
      <c r="CT2360" s="13"/>
      <c r="CU2360" s="13"/>
      <c r="CV2360" s="13"/>
      <c r="CW2360" s="13"/>
      <c r="CX2360" s="13"/>
      <c r="CY2360" s="13"/>
      <c r="CZ2360" s="13"/>
      <c r="DA2360" s="13"/>
      <c r="DB2360" s="13"/>
      <c r="DC2360" s="13"/>
      <c r="DD2360" s="13"/>
      <c r="DE2360" s="13"/>
      <c r="DF2360" s="13"/>
      <c r="DG2360" s="13"/>
      <c r="DH2360" s="13"/>
      <c r="DI2360" s="13"/>
      <c r="DJ2360" s="13"/>
      <c r="DK2360" s="13"/>
      <c r="DL2360" s="13"/>
      <c r="DM2360" s="13"/>
      <c r="DN2360" s="13"/>
      <c r="DO2360" s="13"/>
      <c r="DP2360" s="13"/>
      <c r="DQ2360" s="13"/>
      <c r="DR2360" s="13"/>
      <c r="DS2360" s="13"/>
      <c r="DT2360" s="13"/>
      <c r="DU2360" s="13"/>
      <c r="DV2360" s="13"/>
      <c r="DW2360" s="13"/>
      <c r="DX2360" s="13"/>
      <c r="DY2360" s="13"/>
      <c r="DZ2360" s="13"/>
      <c r="EA2360" s="13"/>
      <c r="EB2360" s="13"/>
      <c r="EC2360" s="13"/>
      <c r="ED2360" s="13"/>
      <c r="EE2360" s="13"/>
      <c r="EF2360" s="13"/>
      <c r="EG2360" s="13"/>
      <c r="EH2360" s="13"/>
      <c r="EI2360" s="13"/>
      <c r="EJ2360" s="13"/>
      <c r="EK2360" s="13"/>
      <c r="EL2360" s="13"/>
      <c r="EM2360" s="13"/>
      <c r="EN2360" s="13"/>
      <c r="EO2360" s="13"/>
      <c r="EP2360" s="13"/>
      <c r="EQ2360" s="13"/>
      <c r="ER2360" s="13"/>
      <c r="ES2360" s="13"/>
      <c r="ET2360" s="13"/>
      <c r="EU2360" s="13"/>
      <c r="EV2360" s="13"/>
      <c r="EW2360" s="13"/>
      <c r="EX2360" s="13"/>
      <c r="EY2360" s="13"/>
      <c r="EZ2360" s="13"/>
      <c r="FA2360" s="13"/>
      <c r="FB2360" s="13"/>
      <c r="FC2360" s="13"/>
      <c r="FD2360" s="13"/>
      <c r="FE2360" s="13"/>
      <c r="FF2360" s="13"/>
      <c r="FG2360" s="13"/>
      <c r="FH2360" s="13"/>
      <c r="FI2360" s="13"/>
      <c r="FJ2360" s="13"/>
      <c r="FK2360" s="13"/>
      <c r="FL2360" s="13"/>
      <c r="FM2360" s="13"/>
      <c r="FN2360" s="13"/>
      <c r="FO2360" s="13"/>
      <c r="FP2360" s="13"/>
      <c r="FQ2360" s="13"/>
      <c r="FR2360" s="13"/>
      <c r="FS2360" s="13"/>
      <c r="FT2360" s="13"/>
      <c r="FU2360" s="13"/>
      <c r="FV2360" s="13"/>
      <c r="FW2360" s="13"/>
      <c r="FX2360" s="13"/>
      <c r="FY2360" s="13"/>
      <c r="FZ2360" s="13"/>
      <c r="GA2360" s="13"/>
      <c r="GB2360" s="13"/>
      <c r="GC2360" s="13"/>
      <c r="GD2360" s="13"/>
      <c r="GE2360" s="13"/>
      <c r="GF2360" s="13"/>
      <c r="GG2360" s="13"/>
      <c r="GH2360" s="13"/>
      <c r="GI2360" s="13"/>
      <c r="GJ2360" s="13"/>
      <c r="GK2360" s="13"/>
      <c r="GL2360" s="13"/>
      <c r="GM2360" s="13"/>
      <c r="GN2360" s="13"/>
      <c r="GO2360" s="13"/>
      <c r="GP2360" s="13"/>
      <c r="GQ2360" s="13"/>
      <c r="GR2360" s="13"/>
      <c r="GS2360" s="13"/>
      <c r="GT2360" s="13"/>
      <c r="GU2360" s="13"/>
      <c r="GV2360" s="13"/>
      <c r="GW2360" s="13"/>
      <c r="GX2360" s="13"/>
      <c r="GY2360" s="13"/>
      <c r="GZ2360" s="13"/>
      <c r="HA2360" s="13"/>
      <c r="HB2360" s="13"/>
      <c r="HC2360" s="13"/>
      <c r="HD2360" s="13"/>
      <c r="HE2360" s="13"/>
      <c r="HF2360" s="13"/>
      <c r="HG2360" s="13"/>
      <c r="HH2360" s="13"/>
      <c r="HI2360" s="13"/>
      <c r="HJ2360" s="13"/>
      <c r="HK2360" s="13"/>
      <c r="HL2360" s="13"/>
      <c r="HM2360" s="13"/>
      <c r="HN2360" s="13"/>
      <c r="HO2360" s="13"/>
      <c r="HP2360" s="13"/>
    </row>
    <row r="2361" spans="1:224" s="75" customFormat="1" ht="15.75" x14ac:dyDescent="0.25">
      <c r="A2361" s="22" t="s">
        <v>2953</v>
      </c>
      <c r="B2361" s="51" t="s">
        <v>2982</v>
      </c>
      <c r="C2361" s="52" t="s">
        <v>2849</v>
      </c>
      <c r="D2361" s="22"/>
      <c r="E2361" s="22"/>
      <c r="F2361" s="22"/>
      <c r="G2361" s="25">
        <v>16</v>
      </c>
      <c r="H2361" s="7"/>
      <c r="I2361" s="3">
        <f t="shared" si="87"/>
        <v>0</v>
      </c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  <c r="AH2361" s="13"/>
      <c r="AI2361" s="13"/>
      <c r="AJ2361" s="13"/>
      <c r="AK2361" s="13"/>
      <c r="AL2361" s="13"/>
      <c r="AM2361" s="13"/>
      <c r="AN2361" s="13"/>
      <c r="AO2361" s="13"/>
      <c r="AP2361" s="13"/>
      <c r="AQ2361" s="13"/>
      <c r="AR2361" s="13"/>
      <c r="AS2361" s="13"/>
      <c r="AT2361" s="13"/>
      <c r="AU2361" s="13"/>
      <c r="AV2361" s="13"/>
      <c r="AW2361" s="13"/>
      <c r="AX2361" s="13"/>
      <c r="AY2361" s="13"/>
      <c r="AZ2361" s="13"/>
      <c r="BA2361" s="13"/>
      <c r="BB2361" s="13"/>
      <c r="BC2361" s="13"/>
      <c r="BD2361" s="13"/>
      <c r="BE2361" s="13"/>
      <c r="BF2361" s="13"/>
      <c r="BG2361" s="13"/>
      <c r="BH2361" s="13"/>
      <c r="BI2361" s="13"/>
      <c r="BJ2361" s="13"/>
      <c r="BK2361" s="13"/>
      <c r="BL2361" s="13"/>
      <c r="BM2361" s="13"/>
      <c r="BN2361" s="13"/>
      <c r="BO2361" s="13"/>
      <c r="BP2361" s="13"/>
      <c r="BQ2361" s="13"/>
      <c r="BR2361" s="13"/>
      <c r="BS2361" s="13"/>
      <c r="BT2361" s="13"/>
      <c r="BU2361" s="13"/>
      <c r="BV2361" s="13"/>
      <c r="BW2361" s="13"/>
      <c r="BX2361" s="13"/>
      <c r="BY2361" s="13"/>
      <c r="BZ2361" s="13"/>
      <c r="CA2361" s="13"/>
      <c r="CB2361" s="13"/>
      <c r="CC2361" s="13"/>
      <c r="CD2361" s="13"/>
      <c r="CE2361" s="13"/>
      <c r="CF2361" s="13"/>
      <c r="CG2361" s="13"/>
      <c r="CH2361" s="13"/>
      <c r="CI2361" s="13"/>
      <c r="CJ2361" s="13"/>
      <c r="CK2361" s="13"/>
      <c r="CL2361" s="13"/>
      <c r="CM2361" s="13"/>
      <c r="CN2361" s="13"/>
      <c r="CO2361" s="13"/>
      <c r="CP2361" s="13"/>
      <c r="CQ2361" s="13"/>
      <c r="CR2361" s="13"/>
      <c r="CS2361" s="13"/>
      <c r="CT2361" s="13"/>
      <c r="CU2361" s="13"/>
      <c r="CV2361" s="13"/>
      <c r="CW2361" s="13"/>
      <c r="CX2361" s="13"/>
      <c r="CY2361" s="13"/>
      <c r="CZ2361" s="13"/>
      <c r="DA2361" s="13"/>
      <c r="DB2361" s="13"/>
      <c r="DC2361" s="13"/>
      <c r="DD2361" s="13"/>
      <c r="DE2361" s="13"/>
      <c r="DF2361" s="13"/>
      <c r="DG2361" s="13"/>
      <c r="DH2361" s="13"/>
      <c r="DI2361" s="13"/>
      <c r="DJ2361" s="13"/>
      <c r="DK2361" s="13"/>
      <c r="DL2361" s="13"/>
      <c r="DM2361" s="13"/>
      <c r="DN2361" s="13"/>
      <c r="DO2361" s="13"/>
      <c r="DP2361" s="13"/>
      <c r="DQ2361" s="13"/>
      <c r="DR2361" s="13"/>
      <c r="DS2361" s="13"/>
      <c r="DT2361" s="13"/>
      <c r="DU2361" s="13"/>
      <c r="DV2361" s="13"/>
      <c r="DW2361" s="13"/>
      <c r="DX2361" s="13"/>
      <c r="DY2361" s="13"/>
      <c r="DZ2361" s="13"/>
      <c r="EA2361" s="13"/>
      <c r="EB2361" s="13"/>
      <c r="EC2361" s="13"/>
      <c r="ED2361" s="13"/>
      <c r="EE2361" s="13"/>
      <c r="EF2361" s="13"/>
      <c r="EG2361" s="13"/>
      <c r="EH2361" s="13"/>
      <c r="EI2361" s="13"/>
      <c r="EJ2361" s="13"/>
      <c r="EK2361" s="13"/>
      <c r="EL2361" s="13"/>
      <c r="EM2361" s="13"/>
      <c r="EN2361" s="13"/>
      <c r="EO2361" s="13"/>
      <c r="EP2361" s="13"/>
      <c r="EQ2361" s="13"/>
      <c r="ER2361" s="13"/>
      <c r="ES2361" s="13"/>
      <c r="ET2361" s="13"/>
      <c r="EU2361" s="13"/>
      <c r="EV2361" s="13"/>
      <c r="EW2361" s="13"/>
      <c r="EX2361" s="13"/>
      <c r="EY2361" s="13"/>
      <c r="EZ2361" s="13"/>
      <c r="FA2361" s="13"/>
      <c r="FB2361" s="13"/>
      <c r="FC2361" s="13"/>
      <c r="FD2361" s="13"/>
      <c r="FE2361" s="13"/>
      <c r="FF2361" s="13"/>
      <c r="FG2361" s="13"/>
      <c r="FH2361" s="13"/>
      <c r="FI2361" s="13"/>
      <c r="FJ2361" s="13"/>
      <c r="FK2361" s="13"/>
      <c r="FL2361" s="13"/>
      <c r="FM2361" s="13"/>
      <c r="FN2361" s="13"/>
      <c r="FO2361" s="13"/>
      <c r="FP2361" s="13"/>
      <c r="FQ2361" s="13"/>
      <c r="FR2361" s="13"/>
      <c r="FS2361" s="13"/>
      <c r="FT2361" s="13"/>
      <c r="FU2361" s="13"/>
      <c r="FV2361" s="13"/>
      <c r="FW2361" s="13"/>
      <c r="FX2361" s="13"/>
      <c r="FY2361" s="13"/>
      <c r="FZ2361" s="13"/>
      <c r="GA2361" s="13"/>
      <c r="GB2361" s="13"/>
      <c r="GC2361" s="13"/>
      <c r="GD2361" s="13"/>
      <c r="GE2361" s="13"/>
      <c r="GF2361" s="13"/>
      <c r="GG2361" s="13"/>
      <c r="GH2361" s="13"/>
      <c r="GI2361" s="13"/>
      <c r="GJ2361" s="13"/>
      <c r="GK2361" s="13"/>
      <c r="GL2361" s="13"/>
      <c r="GM2361" s="13"/>
      <c r="GN2361" s="13"/>
      <c r="GO2361" s="13"/>
      <c r="GP2361" s="13"/>
      <c r="GQ2361" s="13"/>
      <c r="GR2361" s="13"/>
      <c r="GS2361" s="13"/>
      <c r="GT2361" s="13"/>
      <c r="GU2361" s="13"/>
      <c r="GV2361" s="13"/>
      <c r="GW2361" s="13"/>
      <c r="GX2361" s="13"/>
      <c r="GY2361" s="13"/>
      <c r="GZ2361" s="13"/>
      <c r="HA2361" s="13"/>
      <c r="HB2361" s="13"/>
      <c r="HC2361" s="13"/>
      <c r="HD2361" s="13"/>
      <c r="HE2361" s="13"/>
      <c r="HF2361" s="13"/>
      <c r="HG2361" s="13"/>
      <c r="HH2361" s="13"/>
      <c r="HI2361" s="13"/>
      <c r="HJ2361" s="13"/>
      <c r="HK2361" s="13"/>
      <c r="HL2361" s="13"/>
      <c r="HM2361" s="13"/>
      <c r="HN2361" s="13"/>
      <c r="HO2361" s="13"/>
      <c r="HP2361" s="13"/>
    </row>
    <row r="2362" spans="1:224" s="75" customFormat="1" ht="15.75" x14ac:dyDescent="0.25">
      <c r="A2362" s="22" t="s">
        <v>2954</v>
      </c>
      <c r="B2362" s="51" t="s">
        <v>2982</v>
      </c>
      <c r="C2362" s="52" t="s">
        <v>2844</v>
      </c>
      <c r="D2362" s="22"/>
      <c r="E2362" s="22"/>
      <c r="F2362" s="22"/>
      <c r="G2362" s="25">
        <v>40</v>
      </c>
      <c r="H2362" s="7"/>
      <c r="I2362" s="3">
        <f t="shared" si="87"/>
        <v>0</v>
      </c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  <c r="AH2362" s="13"/>
      <c r="AI2362" s="13"/>
      <c r="AJ2362" s="13"/>
      <c r="AK2362" s="13"/>
      <c r="AL2362" s="13"/>
      <c r="AM2362" s="13"/>
      <c r="AN2362" s="13"/>
      <c r="AO2362" s="13"/>
      <c r="AP2362" s="13"/>
      <c r="AQ2362" s="13"/>
      <c r="AR2362" s="13"/>
      <c r="AS2362" s="13"/>
      <c r="AT2362" s="13"/>
      <c r="AU2362" s="13"/>
      <c r="AV2362" s="13"/>
      <c r="AW2362" s="13"/>
      <c r="AX2362" s="13"/>
      <c r="AY2362" s="13"/>
      <c r="AZ2362" s="13"/>
      <c r="BA2362" s="13"/>
      <c r="BB2362" s="13"/>
      <c r="BC2362" s="13"/>
      <c r="BD2362" s="13"/>
      <c r="BE2362" s="13"/>
      <c r="BF2362" s="13"/>
      <c r="BG2362" s="13"/>
      <c r="BH2362" s="13"/>
      <c r="BI2362" s="13"/>
      <c r="BJ2362" s="13"/>
      <c r="BK2362" s="13"/>
      <c r="BL2362" s="13"/>
      <c r="BM2362" s="13"/>
      <c r="BN2362" s="13"/>
      <c r="BO2362" s="13"/>
      <c r="BP2362" s="13"/>
      <c r="BQ2362" s="13"/>
      <c r="BR2362" s="13"/>
      <c r="BS2362" s="13"/>
      <c r="BT2362" s="13"/>
      <c r="BU2362" s="13"/>
      <c r="BV2362" s="13"/>
      <c r="BW2362" s="13"/>
      <c r="BX2362" s="13"/>
      <c r="BY2362" s="13"/>
      <c r="BZ2362" s="13"/>
      <c r="CA2362" s="13"/>
      <c r="CB2362" s="13"/>
      <c r="CC2362" s="13"/>
      <c r="CD2362" s="13"/>
      <c r="CE2362" s="13"/>
      <c r="CF2362" s="13"/>
      <c r="CG2362" s="13"/>
      <c r="CH2362" s="13"/>
      <c r="CI2362" s="13"/>
      <c r="CJ2362" s="13"/>
      <c r="CK2362" s="13"/>
      <c r="CL2362" s="13"/>
      <c r="CM2362" s="13"/>
      <c r="CN2362" s="13"/>
      <c r="CO2362" s="13"/>
      <c r="CP2362" s="13"/>
      <c r="CQ2362" s="13"/>
      <c r="CR2362" s="13"/>
      <c r="CS2362" s="13"/>
      <c r="CT2362" s="13"/>
      <c r="CU2362" s="13"/>
      <c r="CV2362" s="13"/>
      <c r="CW2362" s="13"/>
      <c r="CX2362" s="13"/>
      <c r="CY2362" s="13"/>
      <c r="CZ2362" s="13"/>
      <c r="DA2362" s="13"/>
      <c r="DB2362" s="13"/>
      <c r="DC2362" s="13"/>
      <c r="DD2362" s="13"/>
      <c r="DE2362" s="13"/>
      <c r="DF2362" s="13"/>
      <c r="DG2362" s="13"/>
      <c r="DH2362" s="13"/>
      <c r="DI2362" s="13"/>
      <c r="DJ2362" s="13"/>
      <c r="DK2362" s="13"/>
      <c r="DL2362" s="13"/>
      <c r="DM2362" s="13"/>
      <c r="DN2362" s="13"/>
      <c r="DO2362" s="13"/>
      <c r="DP2362" s="13"/>
      <c r="DQ2362" s="13"/>
      <c r="DR2362" s="13"/>
      <c r="DS2362" s="13"/>
      <c r="DT2362" s="13"/>
      <c r="DU2362" s="13"/>
      <c r="DV2362" s="13"/>
      <c r="DW2362" s="13"/>
      <c r="DX2362" s="13"/>
      <c r="DY2362" s="13"/>
      <c r="DZ2362" s="13"/>
      <c r="EA2362" s="13"/>
      <c r="EB2362" s="13"/>
      <c r="EC2362" s="13"/>
      <c r="ED2362" s="13"/>
      <c r="EE2362" s="13"/>
      <c r="EF2362" s="13"/>
      <c r="EG2362" s="13"/>
      <c r="EH2362" s="13"/>
      <c r="EI2362" s="13"/>
      <c r="EJ2362" s="13"/>
      <c r="EK2362" s="13"/>
      <c r="EL2362" s="13"/>
      <c r="EM2362" s="13"/>
      <c r="EN2362" s="13"/>
      <c r="EO2362" s="13"/>
      <c r="EP2362" s="13"/>
      <c r="EQ2362" s="13"/>
      <c r="ER2362" s="13"/>
      <c r="ES2362" s="13"/>
      <c r="ET2362" s="13"/>
      <c r="EU2362" s="13"/>
      <c r="EV2362" s="13"/>
      <c r="EW2362" s="13"/>
      <c r="EX2362" s="13"/>
      <c r="EY2362" s="13"/>
      <c r="EZ2362" s="13"/>
      <c r="FA2362" s="13"/>
      <c r="FB2362" s="13"/>
      <c r="FC2362" s="13"/>
      <c r="FD2362" s="13"/>
      <c r="FE2362" s="13"/>
      <c r="FF2362" s="13"/>
      <c r="FG2362" s="13"/>
      <c r="FH2362" s="13"/>
      <c r="FI2362" s="13"/>
      <c r="FJ2362" s="13"/>
      <c r="FK2362" s="13"/>
      <c r="FL2362" s="13"/>
      <c r="FM2362" s="13"/>
      <c r="FN2362" s="13"/>
      <c r="FO2362" s="13"/>
      <c r="FP2362" s="13"/>
      <c r="FQ2362" s="13"/>
      <c r="FR2362" s="13"/>
      <c r="FS2362" s="13"/>
      <c r="FT2362" s="13"/>
      <c r="FU2362" s="13"/>
      <c r="FV2362" s="13"/>
      <c r="FW2362" s="13"/>
      <c r="FX2362" s="13"/>
      <c r="FY2362" s="13"/>
      <c r="FZ2362" s="13"/>
      <c r="GA2362" s="13"/>
      <c r="GB2362" s="13"/>
      <c r="GC2362" s="13"/>
      <c r="GD2362" s="13"/>
      <c r="GE2362" s="13"/>
      <c r="GF2362" s="13"/>
      <c r="GG2362" s="13"/>
      <c r="GH2362" s="13"/>
      <c r="GI2362" s="13"/>
      <c r="GJ2362" s="13"/>
      <c r="GK2362" s="13"/>
      <c r="GL2362" s="13"/>
      <c r="GM2362" s="13"/>
      <c r="GN2362" s="13"/>
      <c r="GO2362" s="13"/>
      <c r="GP2362" s="13"/>
      <c r="GQ2362" s="13"/>
      <c r="GR2362" s="13"/>
      <c r="GS2362" s="13"/>
      <c r="GT2362" s="13"/>
      <c r="GU2362" s="13"/>
      <c r="GV2362" s="13"/>
      <c r="GW2362" s="13"/>
      <c r="GX2362" s="13"/>
      <c r="GY2362" s="13"/>
      <c r="GZ2362" s="13"/>
      <c r="HA2362" s="13"/>
      <c r="HB2362" s="13"/>
      <c r="HC2362" s="13"/>
      <c r="HD2362" s="13"/>
      <c r="HE2362" s="13"/>
      <c r="HF2362" s="13"/>
      <c r="HG2362" s="13"/>
      <c r="HH2362" s="13"/>
      <c r="HI2362" s="13"/>
      <c r="HJ2362" s="13"/>
      <c r="HK2362" s="13"/>
      <c r="HL2362" s="13"/>
      <c r="HM2362" s="13"/>
      <c r="HN2362" s="13"/>
      <c r="HO2362" s="13"/>
      <c r="HP2362" s="13"/>
    </row>
    <row r="2363" spans="1:224" s="75" customFormat="1" ht="15.75" x14ac:dyDescent="0.25">
      <c r="A2363" s="22" t="s">
        <v>2955</v>
      </c>
      <c r="B2363" s="51" t="s">
        <v>2982</v>
      </c>
      <c r="C2363" s="52" t="s">
        <v>2845</v>
      </c>
      <c r="D2363" s="22"/>
      <c r="E2363" s="22"/>
      <c r="F2363" s="22"/>
      <c r="G2363" s="25">
        <v>51</v>
      </c>
      <c r="H2363" s="7"/>
      <c r="I2363" s="3">
        <f t="shared" si="87"/>
        <v>0</v>
      </c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3"/>
      <c r="AH2363" s="13"/>
      <c r="AI2363" s="13"/>
      <c r="AJ2363" s="13"/>
      <c r="AK2363" s="13"/>
      <c r="AL2363" s="13"/>
      <c r="AM2363" s="13"/>
      <c r="AN2363" s="13"/>
      <c r="AO2363" s="13"/>
      <c r="AP2363" s="13"/>
      <c r="AQ2363" s="13"/>
      <c r="AR2363" s="13"/>
      <c r="AS2363" s="13"/>
      <c r="AT2363" s="13"/>
      <c r="AU2363" s="13"/>
      <c r="AV2363" s="13"/>
      <c r="AW2363" s="13"/>
      <c r="AX2363" s="13"/>
      <c r="AY2363" s="13"/>
      <c r="AZ2363" s="13"/>
      <c r="BA2363" s="13"/>
      <c r="BB2363" s="13"/>
      <c r="BC2363" s="13"/>
      <c r="BD2363" s="13"/>
      <c r="BE2363" s="13"/>
      <c r="BF2363" s="13"/>
      <c r="BG2363" s="13"/>
      <c r="BH2363" s="13"/>
      <c r="BI2363" s="13"/>
      <c r="BJ2363" s="13"/>
      <c r="BK2363" s="13"/>
      <c r="BL2363" s="13"/>
      <c r="BM2363" s="13"/>
      <c r="BN2363" s="13"/>
      <c r="BO2363" s="13"/>
      <c r="BP2363" s="13"/>
      <c r="BQ2363" s="13"/>
      <c r="BR2363" s="13"/>
      <c r="BS2363" s="13"/>
      <c r="BT2363" s="13"/>
      <c r="BU2363" s="13"/>
      <c r="BV2363" s="13"/>
      <c r="BW2363" s="13"/>
      <c r="BX2363" s="13"/>
      <c r="BY2363" s="13"/>
      <c r="BZ2363" s="13"/>
      <c r="CA2363" s="13"/>
      <c r="CB2363" s="13"/>
      <c r="CC2363" s="13"/>
      <c r="CD2363" s="13"/>
      <c r="CE2363" s="13"/>
      <c r="CF2363" s="13"/>
      <c r="CG2363" s="13"/>
      <c r="CH2363" s="13"/>
      <c r="CI2363" s="13"/>
      <c r="CJ2363" s="13"/>
      <c r="CK2363" s="13"/>
      <c r="CL2363" s="13"/>
      <c r="CM2363" s="13"/>
      <c r="CN2363" s="13"/>
      <c r="CO2363" s="13"/>
      <c r="CP2363" s="13"/>
      <c r="CQ2363" s="13"/>
      <c r="CR2363" s="13"/>
      <c r="CS2363" s="13"/>
      <c r="CT2363" s="13"/>
      <c r="CU2363" s="13"/>
      <c r="CV2363" s="13"/>
      <c r="CW2363" s="13"/>
      <c r="CX2363" s="13"/>
      <c r="CY2363" s="13"/>
      <c r="CZ2363" s="13"/>
      <c r="DA2363" s="13"/>
      <c r="DB2363" s="13"/>
      <c r="DC2363" s="13"/>
      <c r="DD2363" s="13"/>
      <c r="DE2363" s="13"/>
      <c r="DF2363" s="13"/>
      <c r="DG2363" s="13"/>
      <c r="DH2363" s="13"/>
      <c r="DI2363" s="13"/>
      <c r="DJ2363" s="13"/>
      <c r="DK2363" s="13"/>
      <c r="DL2363" s="13"/>
      <c r="DM2363" s="13"/>
      <c r="DN2363" s="13"/>
      <c r="DO2363" s="13"/>
      <c r="DP2363" s="13"/>
      <c r="DQ2363" s="13"/>
      <c r="DR2363" s="13"/>
      <c r="DS2363" s="13"/>
      <c r="DT2363" s="13"/>
      <c r="DU2363" s="13"/>
      <c r="DV2363" s="13"/>
      <c r="DW2363" s="13"/>
      <c r="DX2363" s="13"/>
      <c r="DY2363" s="13"/>
      <c r="DZ2363" s="13"/>
      <c r="EA2363" s="13"/>
      <c r="EB2363" s="13"/>
      <c r="EC2363" s="13"/>
      <c r="ED2363" s="13"/>
      <c r="EE2363" s="13"/>
      <c r="EF2363" s="13"/>
      <c r="EG2363" s="13"/>
      <c r="EH2363" s="13"/>
      <c r="EI2363" s="13"/>
      <c r="EJ2363" s="13"/>
      <c r="EK2363" s="13"/>
      <c r="EL2363" s="13"/>
      <c r="EM2363" s="13"/>
      <c r="EN2363" s="13"/>
      <c r="EO2363" s="13"/>
      <c r="EP2363" s="13"/>
      <c r="EQ2363" s="13"/>
      <c r="ER2363" s="13"/>
      <c r="ES2363" s="13"/>
      <c r="ET2363" s="13"/>
      <c r="EU2363" s="13"/>
      <c r="EV2363" s="13"/>
      <c r="EW2363" s="13"/>
      <c r="EX2363" s="13"/>
      <c r="EY2363" s="13"/>
      <c r="EZ2363" s="13"/>
      <c r="FA2363" s="13"/>
      <c r="FB2363" s="13"/>
      <c r="FC2363" s="13"/>
      <c r="FD2363" s="13"/>
      <c r="FE2363" s="13"/>
      <c r="FF2363" s="13"/>
      <c r="FG2363" s="13"/>
      <c r="FH2363" s="13"/>
      <c r="FI2363" s="13"/>
      <c r="FJ2363" s="13"/>
      <c r="FK2363" s="13"/>
      <c r="FL2363" s="13"/>
      <c r="FM2363" s="13"/>
      <c r="FN2363" s="13"/>
      <c r="FO2363" s="13"/>
      <c r="FP2363" s="13"/>
      <c r="FQ2363" s="13"/>
      <c r="FR2363" s="13"/>
      <c r="FS2363" s="13"/>
      <c r="FT2363" s="13"/>
      <c r="FU2363" s="13"/>
      <c r="FV2363" s="13"/>
      <c r="FW2363" s="13"/>
      <c r="FX2363" s="13"/>
      <c r="FY2363" s="13"/>
      <c r="FZ2363" s="13"/>
      <c r="GA2363" s="13"/>
      <c r="GB2363" s="13"/>
      <c r="GC2363" s="13"/>
      <c r="GD2363" s="13"/>
      <c r="GE2363" s="13"/>
      <c r="GF2363" s="13"/>
      <c r="GG2363" s="13"/>
      <c r="GH2363" s="13"/>
      <c r="GI2363" s="13"/>
      <c r="GJ2363" s="13"/>
      <c r="GK2363" s="13"/>
      <c r="GL2363" s="13"/>
      <c r="GM2363" s="13"/>
      <c r="GN2363" s="13"/>
      <c r="GO2363" s="13"/>
      <c r="GP2363" s="13"/>
      <c r="GQ2363" s="13"/>
      <c r="GR2363" s="13"/>
      <c r="GS2363" s="13"/>
      <c r="GT2363" s="13"/>
      <c r="GU2363" s="13"/>
      <c r="GV2363" s="13"/>
      <c r="GW2363" s="13"/>
      <c r="GX2363" s="13"/>
      <c r="GY2363" s="13"/>
      <c r="GZ2363" s="13"/>
      <c r="HA2363" s="13"/>
      <c r="HB2363" s="13"/>
      <c r="HC2363" s="13"/>
      <c r="HD2363" s="13"/>
      <c r="HE2363" s="13"/>
      <c r="HF2363" s="13"/>
      <c r="HG2363" s="13"/>
      <c r="HH2363" s="13"/>
      <c r="HI2363" s="13"/>
      <c r="HJ2363" s="13"/>
      <c r="HK2363" s="13"/>
      <c r="HL2363" s="13"/>
      <c r="HM2363" s="13"/>
      <c r="HN2363" s="13"/>
      <c r="HO2363" s="13"/>
      <c r="HP2363" s="13"/>
    </row>
    <row r="2364" spans="1:224" s="75" customFormat="1" ht="15.75" x14ac:dyDescent="0.25">
      <c r="A2364" s="22" t="s">
        <v>2956</v>
      </c>
      <c r="B2364" s="51" t="s">
        <v>2982</v>
      </c>
      <c r="C2364" s="52" t="s">
        <v>2842</v>
      </c>
      <c r="D2364" s="22"/>
      <c r="E2364" s="22"/>
      <c r="F2364" s="22"/>
      <c r="G2364" s="25">
        <v>60</v>
      </c>
      <c r="H2364" s="7"/>
      <c r="I2364" s="3">
        <f t="shared" si="87"/>
        <v>0</v>
      </c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  <c r="AH2364" s="13"/>
      <c r="AI2364" s="13"/>
      <c r="AJ2364" s="13"/>
      <c r="AK2364" s="13"/>
      <c r="AL2364" s="13"/>
      <c r="AM2364" s="13"/>
      <c r="AN2364" s="13"/>
      <c r="AO2364" s="13"/>
      <c r="AP2364" s="13"/>
      <c r="AQ2364" s="13"/>
      <c r="AR2364" s="13"/>
      <c r="AS2364" s="13"/>
      <c r="AT2364" s="13"/>
      <c r="AU2364" s="13"/>
      <c r="AV2364" s="13"/>
      <c r="AW2364" s="13"/>
      <c r="AX2364" s="13"/>
      <c r="AY2364" s="13"/>
      <c r="AZ2364" s="13"/>
      <c r="BA2364" s="13"/>
      <c r="BB2364" s="13"/>
      <c r="BC2364" s="13"/>
      <c r="BD2364" s="13"/>
      <c r="BE2364" s="13"/>
      <c r="BF2364" s="13"/>
      <c r="BG2364" s="13"/>
      <c r="BH2364" s="13"/>
      <c r="BI2364" s="13"/>
      <c r="BJ2364" s="13"/>
      <c r="BK2364" s="13"/>
      <c r="BL2364" s="13"/>
      <c r="BM2364" s="13"/>
      <c r="BN2364" s="13"/>
      <c r="BO2364" s="13"/>
      <c r="BP2364" s="13"/>
      <c r="BQ2364" s="13"/>
      <c r="BR2364" s="13"/>
      <c r="BS2364" s="13"/>
      <c r="BT2364" s="13"/>
      <c r="BU2364" s="13"/>
      <c r="BV2364" s="13"/>
      <c r="BW2364" s="13"/>
      <c r="BX2364" s="13"/>
      <c r="BY2364" s="13"/>
      <c r="BZ2364" s="13"/>
      <c r="CA2364" s="13"/>
      <c r="CB2364" s="13"/>
      <c r="CC2364" s="13"/>
      <c r="CD2364" s="13"/>
      <c r="CE2364" s="13"/>
      <c r="CF2364" s="13"/>
      <c r="CG2364" s="13"/>
      <c r="CH2364" s="13"/>
      <c r="CI2364" s="13"/>
      <c r="CJ2364" s="13"/>
      <c r="CK2364" s="13"/>
      <c r="CL2364" s="13"/>
      <c r="CM2364" s="13"/>
      <c r="CN2364" s="13"/>
      <c r="CO2364" s="13"/>
      <c r="CP2364" s="13"/>
      <c r="CQ2364" s="13"/>
      <c r="CR2364" s="13"/>
      <c r="CS2364" s="13"/>
      <c r="CT2364" s="13"/>
      <c r="CU2364" s="13"/>
      <c r="CV2364" s="13"/>
      <c r="CW2364" s="13"/>
      <c r="CX2364" s="13"/>
      <c r="CY2364" s="13"/>
      <c r="CZ2364" s="13"/>
      <c r="DA2364" s="13"/>
      <c r="DB2364" s="13"/>
      <c r="DC2364" s="13"/>
      <c r="DD2364" s="13"/>
      <c r="DE2364" s="13"/>
      <c r="DF2364" s="13"/>
      <c r="DG2364" s="13"/>
      <c r="DH2364" s="13"/>
      <c r="DI2364" s="13"/>
      <c r="DJ2364" s="13"/>
      <c r="DK2364" s="13"/>
      <c r="DL2364" s="13"/>
      <c r="DM2364" s="13"/>
      <c r="DN2364" s="13"/>
      <c r="DO2364" s="13"/>
      <c r="DP2364" s="13"/>
      <c r="DQ2364" s="13"/>
      <c r="DR2364" s="13"/>
      <c r="DS2364" s="13"/>
      <c r="DT2364" s="13"/>
      <c r="DU2364" s="13"/>
      <c r="DV2364" s="13"/>
      <c r="DW2364" s="13"/>
      <c r="DX2364" s="13"/>
      <c r="DY2364" s="13"/>
      <c r="DZ2364" s="13"/>
      <c r="EA2364" s="13"/>
      <c r="EB2364" s="13"/>
      <c r="EC2364" s="13"/>
      <c r="ED2364" s="13"/>
      <c r="EE2364" s="13"/>
      <c r="EF2364" s="13"/>
      <c r="EG2364" s="13"/>
      <c r="EH2364" s="13"/>
      <c r="EI2364" s="13"/>
      <c r="EJ2364" s="13"/>
      <c r="EK2364" s="13"/>
      <c r="EL2364" s="13"/>
      <c r="EM2364" s="13"/>
      <c r="EN2364" s="13"/>
      <c r="EO2364" s="13"/>
      <c r="EP2364" s="13"/>
      <c r="EQ2364" s="13"/>
      <c r="ER2364" s="13"/>
      <c r="ES2364" s="13"/>
      <c r="ET2364" s="13"/>
      <c r="EU2364" s="13"/>
      <c r="EV2364" s="13"/>
      <c r="EW2364" s="13"/>
      <c r="EX2364" s="13"/>
      <c r="EY2364" s="13"/>
      <c r="EZ2364" s="13"/>
      <c r="FA2364" s="13"/>
      <c r="FB2364" s="13"/>
      <c r="FC2364" s="13"/>
      <c r="FD2364" s="13"/>
      <c r="FE2364" s="13"/>
      <c r="FF2364" s="13"/>
      <c r="FG2364" s="13"/>
      <c r="FH2364" s="13"/>
      <c r="FI2364" s="13"/>
      <c r="FJ2364" s="13"/>
      <c r="FK2364" s="13"/>
      <c r="FL2364" s="13"/>
      <c r="FM2364" s="13"/>
      <c r="FN2364" s="13"/>
      <c r="FO2364" s="13"/>
      <c r="FP2364" s="13"/>
      <c r="FQ2364" s="13"/>
      <c r="FR2364" s="13"/>
      <c r="FS2364" s="13"/>
      <c r="FT2364" s="13"/>
      <c r="FU2364" s="13"/>
      <c r="FV2364" s="13"/>
      <c r="FW2364" s="13"/>
      <c r="FX2364" s="13"/>
      <c r="FY2364" s="13"/>
      <c r="FZ2364" s="13"/>
      <c r="GA2364" s="13"/>
      <c r="GB2364" s="13"/>
      <c r="GC2364" s="13"/>
      <c r="GD2364" s="13"/>
      <c r="GE2364" s="13"/>
      <c r="GF2364" s="13"/>
      <c r="GG2364" s="13"/>
      <c r="GH2364" s="13"/>
      <c r="GI2364" s="13"/>
      <c r="GJ2364" s="13"/>
      <c r="GK2364" s="13"/>
      <c r="GL2364" s="13"/>
      <c r="GM2364" s="13"/>
      <c r="GN2364" s="13"/>
      <c r="GO2364" s="13"/>
      <c r="GP2364" s="13"/>
      <c r="GQ2364" s="13"/>
      <c r="GR2364" s="13"/>
      <c r="GS2364" s="13"/>
      <c r="GT2364" s="13"/>
      <c r="GU2364" s="13"/>
      <c r="GV2364" s="13"/>
      <c r="GW2364" s="13"/>
      <c r="GX2364" s="13"/>
      <c r="GY2364" s="13"/>
      <c r="GZ2364" s="13"/>
      <c r="HA2364" s="13"/>
      <c r="HB2364" s="13"/>
      <c r="HC2364" s="13"/>
      <c r="HD2364" s="13"/>
      <c r="HE2364" s="13"/>
      <c r="HF2364" s="13"/>
      <c r="HG2364" s="13"/>
      <c r="HH2364" s="13"/>
      <c r="HI2364" s="13"/>
      <c r="HJ2364" s="13"/>
      <c r="HK2364" s="13"/>
      <c r="HL2364" s="13"/>
      <c r="HM2364" s="13"/>
      <c r="HN2364" s="13"/>
      <c r="HO2364" s="13"/>
      <c r="HP2364" s="13"/>
    </row>
    <row r="2365" spans="1:224" s="75" customFormat="1" ht="15.75" x14ac:dyDescent="0.25">
      <c r="A2365" s="22" t="s">
        <v>2959</v>
      </c>
      <c r="B2365" s="51" t="s">
        <v>2981</v>
      </c>
      <c r="C2365" s="52" t="s">
        <v>2843</v>
      </c>
      <c r="D2365" s="22"/>
      <c r="E2365" s="22"/>
      <c r="F2365" s="22"/>
      <c r="G2365" s="25" t="s">
        <v>7008</v>
      </c>
      <c r="H2365" s="7"/>
      <c r="I2365" s="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  <c r="AH2365" s="13"/>
      <c r="AI2365" s="13"/>
      <c r="AJ2365" s="13"/>
      <c r="AK2365" s="13"/>
      <c r="AL2365" s="13"/>
      <c r="AM2365" s="13"/>
      <c r="AN2365" s="13"/>
      <c r="AO2365" s="13"/>
      <c r="AP2365" s="13"/>
      <c r="AQ2365" s="13"/>
      <c r="AR2365" s="13"/>
      <c r="AS2365" s="13"/>
      <c r="AT2365" s="13"/>
      <c r="AU2365" s="13"/>
      <c r="AV2365" s="13"/>
      <c r="AW2365" s="13"/>
      <c r="AX2365" s="13"/>
      <c r="AY2365" s="13"/>
      <c r="AZ2365" s="13"/>
      <c r="BA2365" s="13"/>
      <c r="BB2365" s="13"/>
      <c r="BC2365" s="13"/>
      <c r="BD2365" s="13"/>
      <c r="BE2365" s="13"/>
      <c r="BF2365" s="13"/>
      <c r="BG2365" s="13"/>
      <c r="BH2365" s="13"/>
      <c r="BI2365" s="13"/>
      <c r="BJ2365" s="13"/>
      <c r="BK2365" s="13"/>
      <c r="BL2365" s="13"/>
      <c r="BM2365" s="13"/>
      <c r="BN2365" s="13"/>
      <c r="BO2365" s="13"/>
      <c r="BP2365" s="13"/>
      <c r="BQ2365" s="13"/>
      <c r="BR2365" s="13"/>
      <c r="BS2365" s="13"/>
      <c r="BT2365" s="13"/>
      <c r="BU2365" s="13"/>
      <c r="BV2365" s="13"/>
      <c r="BW2365" s="13"/>
      <c r="BX2365" s="13"/>
      <c r="BY2365" s="13"/>
      <c r="BZ2365" s="13"/>
      <c r="CA2365" s="13"/>
      <c r="CB2365" s="13"/>
      <c r="CC2365" s="13"/>
      <c r="CD2365" s="13"/>
      <c r="CE2365" s="13"/>
      <c r="CF2365" s="13"/>
      <c r="CG2365" s="13"/>
      <c r="CH2365" s="13"/>
      <c r="CI2365" s="13"/>
      <c r="CJ2365" s="13"/>
      <c r="CK2365" s="13"/>
      <c r="CL2365" s="13"/>
      <c r="CM2365" s="13"/>
      <c r="CN2365" s="13"/>
      <c r="CO2365" s="13"/>
      <c r="CP2365" s="13"/>
      <c r="CQ2365" s="13"/>
      <c r="CR2365" s="13"/>
      <c r="CS2365" s="13"/>
      <c r="CT2365" s="13"/>
      <c r="CU2365" s="13"/>
      <c r="CV2365" s="13"/>
      <c r="CW2365" s="13"/>
      <c r="CX2365" s="13"/>
      <c r="CY2365" s="13"/>
      <c r="CZ2365" s="13"/>
      <c r="DA2365" s="13"/>
      <c r="DB2365" s="13"/>
      <c r="DC2365" s="13"/>
      <c r="DD2365" s="13"/>
      <c r="DE2365" s="13"/>
      <c r="DF2365" s="13"/>
      <c r="DG2365" s="13"/>
      <c r="DH2365" s="13"/>
      <c r="DI2365" s="13"/>
      <c r="DJ2365" s="13"/>
      <c r="DK2365" s="13"/>
      <c r="DL2365" s="13"/>
      <c r="DM2365" s="13"/>
      <c r="DN2365" s="13"/>
      <c r="DO2365" s="13"/>
      <c r="DP2365" s="13"/>
      <c r="DQ2365" s="13"/>
      <c r="DR2365" s="13"/>
      <c r="DS2365" s="13"/>
      <c r="DT2365" s="13"/>
      <c r="DU2365" s="13"/>
      <c r="DV2365" s="13"/>
      <c r="DW2365" s="13"/>
      <c r="DX2365" s="13"/>
      <c r="DY2365" s="13"/>
      <c r="DZ2365" s="13"/>
      <c r="EA2365" s="13"/>
      <c r="EB2365" s="13"/>
      <c r="EC2365" s="13"/>
      <c r="ED2365" s="13"/>
      <c r="EE2365" s="13"/>
      <c r="EF2365" s="13"/>
      <c r="EG2365" s="13"/>
      <c r="EH2365" s="13"/>
      <c r="EI2365" s="13"/>
      <c r="EJ2365" s="13"/>
      <c r="EK2365" s="13"/>
      <c r="EL2365" s="13"/>
      <c r="EM2365" s="13"/>
      <c r="EN2365" s="13"/>
      <c r="EO2365" s="13"/>
      <c r="EP2365" s="13"/>
      <c r="EQ2365" s="13"/>
      <c r="ER2365" s="13"/>
      <c r="ES2365" s="13"/>
      <c r="ET2365" s="13"/>
      <c r="EU2365" s="13"/>
      <c r="EV2365" s="13"/>
      <c r="EW2365" s="13"/>
      <c r="EX2365" s="13"/>
      <c r="EY2365" s="13"/>
      <c r="EZ2365" s="13"/>
      <c r="FA2365" s="13"/>
      <c r="FB2365" s="13"/>
      <c r="FC2365" s="13"/>
      <c r="FD2365" s="13"/>
      <c r="FE2365" s="13"/>
      <c r="FF2365" s="13"/>
      <c r="FG2365" s="13"/>
      <c r="FH2365" s="13"/>
      <c r="FI2365" s="13"/>
      <c r="FJ2365" s="13"/>
      <c r="FK2365" s="13"/>
      <c r="FL2365" s="13"/>
      <c r="FM2365" s="13"/>
      <c r="FN2365" s="13"/>
      <c r="FO2365" s="13"/>
      <c r="FP2365" s="13"/>
      <c r="FQ2365" s="13"/>
      <c r="FR2365" s="13"/>
      <c r="FS2365" s="13"/>
      <c r="FT2365" s="13"/>
      <c r="FU2365" s="13"/>
      <c r="FV2365" s="13"/>
      <c r="FW2365" s="13"/>
      <c r="FX2365" s="13"/>
      <c r="FY2365" s="13"/>
      <c r="FZ2365" s="13"/>
      <c r="GA2365" s="13"/>
      <c r="GB2365" s="13"/>
      <c r="GC2365" s="13"/>
      <c r="GD2365" s="13"/>
      <c r="GE2365" s="13"/>
      <c r="GF2365" s="13"/>
      <c r="GG2365" s="13"/>
      <c r="GH2365" s="13"/>
      <c r="GI2365" s="13"/>
      <c r="GJ2365" s="13"/>
      <c r="GK2365" s="13"/>
      <c r="GL2365" s="13"/>
      <c r="GM2365" s="13"/>
      <c r="GN2365" s="13"/>
      <c r="GO2365" s="13"/>
      <c r="GP2365" s="13"/>
      <c r="GQ2365" s="13"/>
      <c r="GR2365" s="13"/>
      <c r="GS2365" s="13"/>
      <c r="GT2365" s="13"/>
      <c r="GU2365" s="13"/>
      <c r="GV2365" s="13"/>
      <c r="GW2365" s="13"/>
      <c r="GX2365" s="13"/>
      <c r="GY2365" s="13"/>
      <c r="GZ2365" s="13"/>
      <c r="HA2365" s="13"/>
      <c r="HB2365" s="13"/>
      <c r="HC2365" s="13"/>
      <c r="HD2365" s="13"/>
      <c r="HE2365" s="13"/>
      <c r="HF2365" s="13"/>
      <c r="HG2365" s="13"/>
      <c r="HH2365" s="13"/>
      <c r="HI2365" s="13"/>
      <c r="HJ2365" s="13"/>
      <c r="HK2365" s="13"/>
      <c r="HL2365" s="13"/>
      <c r="HM2365" s="13"/>
      <c r="HN2365" s="13"/>
      <c r="HO2365" s="13"/>
      <c r="HP2365" s="13"/>
    </row>
    <row r="2366" spans="1:224" s="75" customFormat="1" ht="15.75" x14ac:dyDescent="0.25">
      <c r="A2366" s="22" t="s">
        <v>2960</v>
      </c>
      <c r="B2366" s="51" t="s">
        <v>2983</v>
      </c>
      <c r="C2366" s="52" t="s">
        <v>2860</v>
      </c>
      <c r="D2366" s="22"/>
      <c r="E2366" s="22"/>
      <c r="F2366" s="22"/>
      <c r="G2366" s="25">
        <v>40</v>
      </c>
      <c r="H2366" s="7"/>
      <c r="I2366" s="3">
        <f t="shared" ref="I2366:I2380" si="88">G2366*H2366</f>
        <v>0</v>
      </c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3"/>
      <c r="AH2366" s="13"/>
      <c r="AI2366" s="13"/>
      <c r="AJ2366" s="13"/>
      <c r="AK2366" s="13"/>
      <c r="AL2366" s="13"/>
      <c r="AM2366" s="13"/>
      <c r="AN2366" s="13"/>
      <c r="AO2366" s="13"/>
      <c r="AP2366" s="13"/>
      <c r="AQ2366" s="13"/>
      <c r="AR2366" s="13"/>
      <c r="AS2366" s="13"/>
      <c r="AT2366" s="13"/>
      <c r="AU2366" s="13"/>
      <c r="AV2366" s="13"/>
      <c r="AW2366" s="13"/>
      <c r="AX2366" s="13"/>
      <c r="AY2366" s="13"/>
      <c r="AZ2366" s="13"/>
      <c r="BA2366" s="13"/>
      <c r="BB2366" s="13"/>
      <c r="BC2366" s="13"/>
      <c r="BD2366" s="13"/>
      <c r="BE2366" s="13"/>
      <c r="BF2366" s="13"/>
      <c r="BG2366" s="13"/>
      <c r="BH2366" s="13"/>
      <c r="BI2366" s="13"/>
      <c r="BJ2366" s="13"/>
      <c r="BK2366" s="13"/>
      <c r="BL2366" s="13"/>
      <c r="BM2366" s="13"/>
      <c r="BN2366" s="13"/>
      <c r="BO2366" s="13"/>
      <c r="BP2366" s="13"/>
      <c r="BQ2366" s="13"/>
      <c r="BR2366" s="13"/>
      <c r="BS2366" s="13"/>
      <c r="BT2366" s="13"/>
      <c r="BU2366" s="13"/>
      <c r="BV2366" s="13"/>
      <c r="BW2366" s="13"/>
      <c r="BX2366" s="13"/>
      <c r="BY2366" s="13"/>
      <c r="BZ2366" s="13"/>
      <c r="CA2366" s="13"/>
      <c r="CB2366" s="13"/>
      <c r="CC2366" s="13"/>
      <c r="CD2366" s="13"/>
      <c r="CE2366" s="13"/>
      <c r="CF2366" s="13"/>
      <c r="CG2366" s="13"/>
      <c r="CH2366" s="13"/>
      <c r="CI2366" s="13"/>
      <c r="CJ2366" s="13"/>
      <c r="CK2366" s="13"/>
      <c r="CL2366" s="13"/>
      <c r="CM2366" s="13"/>
      <c r="CN2366" s="13"/>
      <c r="CO2366" s="13"/>
      <c r="CP2366" s="13"/>
      <c r="CQ2366" s="13"/>
      <c r="CR2366" s="13"/>
      <c r="CS2366" s="13"/>
      <c r="CT2366" s="13"/>
      <c r="CU2366" s="13"/>
      <c r="CV2366" s="13"/>
      <c r="CW2366" s="13"/>
      <c r="CX2366" s="13"/>
      <c r="CY2366" s="13"/>
      <c r="CZ2366" s="13"/>
      <c r="DA2366" s="13"/>
      <c r="DB2366" s="13"/>
      <c r="DC2366" s="13"/>
      <c r="DD2366" s="13"/>
      <c r="DE2366" s="13"/>
      <c r="DF2366" s="13"/>
      <c r="DG2366" s="13"/>
      <c r="DH2366" s="13"/>
      <c r="DI2366" s="13"/>
      <c r="DJ2366" s="13"/>
      <c r="DK2366" s="13"/>
      <c r="DL2366" s="13"/>
      <c r="DM2366" s="13"/>
      <c r="DN2366" s="13"/>
      <c r="DO2366" s="13"/>
      <c r="DP2366" s="13"/>
      <c r="DQ2366" s="13"/>
      <c r="DR2366" s="13"/>
      <c r="DS2366" s="13"/>
      <c r="DT2366" s="13"/>
      <c r="DU2366" s="13"/>
      <c r="DV2366" s="13"/>
      <c r="DW2366" s="13"/>
      <c r="DX2366" s="13"/>
      <c r="DY2366" s="13"/>
      <c r="DZ2366" s="13"/>
      <c r="EA2366" s="13"/>
      <c r="EB2366" s="13"/>
      <c r="EC2366" s="13"/>
      <c r="ED2366" s="13"/>
      <c r="EE2366" s="13"/>
      <c r="EF2366" s="13"/>
      <c r="EG2366" s="13"/>
      <c r="EH2366" s="13"/>
      <c r="EI2366" s="13"/>
      <c r="EJ2366" s="13"/>
      <c r="EK2366" s="13"/>
      <c r="EL2366" s="13"/>
      <c r="EM2366" s="13"/>
      <c r="EN2366" s="13"/>
      <c r="EO2366" s="13"/>
      <c r="EP2366" s="13"/>
      <c r="EQ2366" s="13"/>
      <c r="ER2366" s="13"/>
      <c r="ES2366" s="13"/>
      <c r="ET2366" s="13"/>
      <c r="EU2366" s="13"/>
      <c r="EV2366" s="13"/>
      <c r="EW2366" s="13"/>
      <c r="EX2366" s="13"/>
      <c r="EY2366" s="13"/>
      <c r="EZ2366" s="13"/>
      <c r="FA2366" s="13"/>
      <c r="FB2366" s="13"/>
      <c r="FC2366" s="13"/>
      <c r="FD2366" s="13"/>
      <c r="FE2366" s="13"/>
      <c r="FF2366" s="13"/>
      <c r="FG2366" s="13"/>
      <c r="FH2366" s="13"/>
      <c r="FI2366" s="13"/>
      <c r="FJ2366" s="13"/>
      <c r="FK2366" s="13"/>
      <c r="FL2366" s="13"/>
      <c r="FM2366" s="13"/>
      <c r="FN2366" s="13"/>
      <c r="FO2366" s="13"/>
      <c r="FP2366" s="13"/>
      <c r="FQ2366" s="13"/>
      <c r="FR2366" s="13"/>
      <c r="FS2366" s="13"/>
      <c r="FT2366" s="13"/>
      <c r="FU2366" s="13"/>
      <c r="FV2366" s="13"/>
      <c r="FW2366" s="13"/>
      <c r="FX2366" s="13"/>
      <c r="FY2366" s="13"/>
      <c r="FZ2366" s="13"/>
      <c r="GA2366" s="13"/>
      <c r="GB2366" s="13"/>
      <c r="GC2366" s="13"/>
      <c r="GD2366" s="13"/>
      <c r="GE2366" s="13"/>
      <c r="GF2366" s="13"/>
      <c r="GG2366" s="13"/>
      <c r="GH2366" s="13"/>
      <c r="GI2366" s="13"/>
      <c r="GJ2366" s="13"/>
      <c r="GK2366" s="13"/>
      <c r="GL2366" s="13"/>
      <c r="GM2366" s="13"/>
      <c r="GN2366" s="13"/>
      <c r="GO2366" s="13"/>
      <c r="GP2366" s="13"/>
      <c r="GQ2366" s="13"/>
      <c r="GR2366" s="13"/>
      <c r="GS2366" s="13"/>
      <c r="GT2366" s="13"/>
      <c r="GU2366" s="13"/>
      <c r="GV2366" s="13"/>
      <c r="GW2366" s="13"/>
      <c r="GX2366" s="13"/>
      <c r="GY2366" s="13"/>
      <c r="GZ2366" s="13"/>
      <c r="HA2366" s="13"/>
      <c r="HB2366" s="13"/>
      <c r="HC2366" s="13"/>
      <c r="HD2366" s="13"/>
      <c r="HE2366" s="13"/>
      <c r="HF2366" s="13"/>
      <c r="HG2366" s="13"/>
      <c r="HH2366" s="13"/>
      <c r="HI2366" s="13"/>
      <c r="HJ2366" s="13"/>
      <c r="HK2366" s="13"/>
      <c r="HL2366" s="13"/>
      <c r="HM2366" s="13"/>
      <c r="HN2366" s="13"/>
      <c r="HO2366" s="13"/>
      <c r="HP2366" s="13"/>
    </row>
    <row r="2367" spans="1:224" s="75" customFormat="1" ht="15.75" x14ac:dyDescent="0.25">
      <c r="A2367" s="22" t="s">
        <v>2961</v>
      </c>
      <c r="B2367" s="51" t="s">
        <v>2984</v>
      </c>
      <c r="C2367" s="52" t="s">
        <v>2844</v>
      </c>
      <c r="D2367" s="22"/>
      <c r="E2367" s="22"/>
      <c r="F2367" s="22"/>
      <c r="G2367" s="25">
        <v>24</v>
      </c>
      <c r="H2367" s="7"/>
      <c r="I2367" s="3">
        <f t="shared" si="88"/>
        <v>0</v>
      </c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  <c r="AH2367" s="13"/>
      <c r="AI2367" s="13"/>
      <c r="AJ2367" s="13"/>
      <c r="AK2367" s="13"/>
      <c r="AL2367" s="13"/>
      <c r="AM2367" s="13"/>
      <c r="AN2367" s="13"/>
      <c r="AO2367" s="13"/>
      <c r="AP2367" s="13"/>
      <c r="AQ2367" s="13"/>
      <c r="AR2367" s="13"/>
      <c r="AS2367" s="13"/>
      <c r="AT2367" s="13"/>
      <c r="AU2367" s="13"/>
      <c r="AV2367" s="13"/>
      <c r="AW2367" s="13"/>
      <c r="AX2367" s="13"/>
      <c r="AY2367" s="13"/>
      <c r="AZ2367" s="13"/>
      <c r="BA2367" s="13"/>
      <c r="BB2367" s="13"/>
      <c r="BC2367" s="13"/>
      <c r="BD2367" s="13"/>
      <c r="BE2367" s="13"/>
      <c r="BF2367" s="13"/>
      <c r="BG2367" s="13"/>
      <c r="BH2367" s="13"/>
      <c r="BI2367" s="13"/>
      <c r="BJ2367" s="13"/>
      <c r="BK2367" s="13"/>
      <c r="BL2367" s="13"/>
      <c r="BM2367" s="13"/>
      <c r="BN2367" s="13"/>
      <c r="BO2367" s="13"/>
      <c r="BP2367" s="13"/>
      <c r="BQ2367" s="13"/>
      <c r="BR2367" s="13"/>
      <c r="BS2367" s="13"/>
      <c r="BT2367" s="13"/>
      <c r="BU2367" s="13"/>
      <c r="BV2367" s="13"/>
      <c r="BW2367" s="13"/>
      <c r="BX2367" s="13"/>
      <c r="BY2367" s="13"/>
      <c r="BZ2367" s="13"/>
      <c r="CA2367" s="13"/>
      <c r="CB2367" s="13"/>
      <c r="CC2367" s="13"/>
      <c r="CD2367" s="13"/>
      <c r="CE2367" s="13"/>
      <c r="CF2367" s="13"/>
      <c r="CG2367" s="13"/>
      <c r="CH2367" s="13"/>
      <c r="CI2367" s="13"/>
      <c r="CJ2367" s="13"/>
      <c r="CK2367" s="13"/>
      <c r="CL2367" s="13"/>
      <c r="CM2367" s="13"/>
      <c r="CN2367" s="13"/>
      <c r="CO2367" s="13"/>
      <c r="CP2367" s="13"/>
      <c r="CQ2367" s="13"/>
      <c r="CR2367" s="13"/>
      <c r="CS2367" s="13"/>
      <c r="CT2367" s="13"/>
      <c r="CU2367" s="13"/>
      <c r="CV2367" s="13"/>
      <c r="CW2367" s="13"/>
      <c r="CX2367" s="13"/>
      <c r="CY2367" s="13"/>
      <c r="CZ2367" s="13"/>
      <c r="DA2367" s="13"/>
      <c r="DB2367" s="13"/>
      <c r="DC2367" s="13"/>
      <c r="DD2367" s="13"/>
      <c r="DE2367" s="13"/>
      <c r="DF2367" s="13"/>
      <c r="DG2367" s="13"/>
      <c r="DH2367" s="13"/>
      <c r="DI2367" s="13"/>
      <c r="DJ2367" s="13"/>
      <c r="DK2367" s="13"/>
      <c r="DL2367" s="13"/>
      <c r="DM2367" s="13"/>
      <c r="DN2367" s="13"/>
      <c r="DO2367" s="13"/>
      <c r="DP2367" s="13"/>
      <c r="DQ2367" s="13"/>
      <c r="DR2367" s="13"/>
      <c r="DS2367" s="13"/>
      <c r="DT2367" s="13"/>
      <c r="DU2367" s="13"/>
      <c r="DV2367" s="13"/>
      <c r="DW2367" s="13"/>
      <c r="DX2367" s="13"/>
      <c r="DY2367" s="13"/>
      <c r="DZ2367" s="13"/>
      <c r="EA2367" s="13"/>
      <c r="EB2367" s="13"/>
      <c r="EC2367" s="13"/>
      <c r="ED2367" s="13"/>
      <c r="EE2367" s="13"/>
      <c r="EF2367" s="13"/>
      <c r="EG2367" s="13"/>
      <c r="EH2367" s="13"/>
      <c r="EI2367" s="13"/>
      <c r="EJ2367" s="13"/>
      <c r="EK2367" s="13"/>
      <c r="EL2367" s="13"/>
      <c r="EM2367" s="13"/>
      <c r="EN2367" s="13"/>
      <c r="EO2367" s="13"/>
      <c r="EP2367" s="13"/>
      <c r="EQ2367" s="13"/>
      <c r="ER2367" s="13"/>
      <c r="ES2367" s="13"/>
      <c r="ET2367" s="13"/>
      <c r="EU2367" s="13"/>
      <c r="EV2367" s="13"/>
      <c r="EW2367" s="13"/>
      <c r="EX2367" s="13"/>
      <c r="EY2367" s="13"/>
      <c r="EZ2367" s="13"/>
      <c r="FA2367" s="13"/>
      <c r="FB2367" s="13"/>
      <c r="FC2367" s="13"/>
      <c r="FD2367" s="13"/>
      <c r="FE2367" s="13"/>
      <c r="FF2367" s="13"/>
      <c r="FG2367" s="13"/>
      <c r="FH2367" s="13"/>
      <c r="FI2367" s="13"/>
      <c r="FJ2367" s="13"/>
      <c r="FK2367" s="13"/>
      <c r="FL2367" s="13"/>
      <c r="FM2367" s="13"/>
      <c r="FN2367" s="13"/>
      <c r="FO2367" s="13"/>
      <c r="FP2367" s="13"/>
      <c r="FQ2367" s="13"/>
      <c r="FR2367" s="13"/>
      <c r="FS2367" s="13"/>
      <c r="FT2367" s="13"/>
      <c r="FU2367" s="13"/>
      <c r="FV2367" s="13"/>
      <c r="FW2367" s="13"/>
      <c r="FX2367" s="13"/>
      <c r="FY2367" s="13"/>
      <c r="FZ2367" s="13"/>
      <c r="GA2367" s="13"/>
      <c r="GB2367" s="13"/>
      <c r="GC2367" s="13"/>
      <c r="GD2367" s="13"/>
      <c r="GE2367" s="13"/>
      <c r="GF2367" s="13"/>
      <c r="GG2367" s="13"/>
      <c r="GH2367" s="13"/>
      <c r="GI2367" s="13"/>
      <c r="GJ2367" s="13"/>
      <c r="GK2367" s="13"/>
      <c r="GL2367" s="13"/>
      <c r="GM2367" s="13"/>
      <c r="GN2367" s="13"/>
      <c r="GO2367" s="13"/>
      <c r="GP2367" s="13"/>
      <c r="GQ2367" s="13"/>
      <c r="GR2367" s="13"/>
      <c r="GS2367" s="13"/>
      <c r="GT2367" s="13"/>
      <c r="GU2367" s="13"/>
      <c r="GV2367" s="13"/>
      <c r="GW2367" s="13"/>
      <c r="GX2367" s="13"/>
      <c r="GY2367" s="13"/>
      <c r="GZ2367" s="13"/>
      <c r="HA2367" s="13"/>
      <c r="HB2367" s="13"/>
      <c r="HC2367" s="13"/>
      <c r="HD2367" s="13"/>
      <c r="HE2367" s="13"/>
      <c r="HF2367" s="13"/>
      <c r="HG2367" s="13"/>
      <c r="HH2367" s="13"/>
      <c r="HI2367" s="13"/>
      <c r="HJ2367" s="13"/>
      <c r="HK2367" s="13"/>
      <c r="HL2367" s="13"/>
      <c r="HM2367" s="13"/>
      <c r="HN2367" s="13"/>
      <c r="HO2367" s="13"/>
      <c r="HP2367" s="13"/>
    </row>
    <row r="2368" spans="1:224" s="75" customFormat="1" ht="15.75" x14ac:dyDescent="0.25">
      <c r="A2368" s="22" t="s">
        <v>2962</v>
      </c>
      <c r="B2368" s="51" t="s">
        <v>2984</v>
      </c>
      <c r="C2368" s="52" t="s">
        <v>2845</v>
      </c>
      <c r="D2368" s="22"/>
      <c r="E2368" s="22"/>
      <c r="F2368" s="22"/>
      <c r="G2368" s="25">
        <v>31</v>
      </c>
      <c r="H2368" s="7"/>
      <c r="I2368" s="3">
        <f t="shared" si="88"/>
        <v>0</v>
      </c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  <c r="AH2368" s="13"/>
      <c r="AI2368" s="13"/>
      <c r="AJ2368" s="13"/>
      <c r="AK2368" s="13"/>
      <c r="AL2368" s="13"/>
      <c r="AM2368" s="13"/>
      <c r="AN2368" s="13"/>
      <c r="AO2368" s="13"/>
      <c r="AP2368" s="13"/>
      <c r="AQ2368" s="13"/>
      <c r="AR2368" s="13"/>
      <c r="AS2368" s="13"/>
      <c r="AT2368" s="13"/>
      <c r="AU2368" s="13"/>
      <c r="AV2368" s="13"/>
      <c r="AW2368" s="13"/>
      <c r="AX2368" s="13"/>
      <c r="AY2368" s="13"/>
      <c r="AZ2368" s="13"/>
      <c r="BA2368" s="13"/>
      <c r="BB2368" s="13"/>
      <c r="BC2368" s="13"/>
      <c r="BD2368" s="13"/>
      <c r="BE2368" s="13"/>
      <c r="BF2368" s="13"/>
      <c r="BG2368" s="13"/>
      <c r="BH2368" s="13"/>
      <c r="BI2368" s="13"/>
      <c r="BJ2368" s="13"/>
      <c r="BK2368" s="13"/>
      <c r="BL2368" s="13"/>
      <c r="BM2368" s="13"/>
      <c r="BN2368" s="13"/>
      <c r="BO2368" s="13"/>
      <c r="BP2368" s="13"/>
      <c r="BQ2368" s="13"/>
      <c r="BR2368" s="13"/>
      <c r="BS2368" s="13"/>
      <c r="BT2368" s="13"/>
      <c r="BU2368" s="13"/>
      <c r="BV2368" s="13"/>
      <c r="BW2368" s="13"/>
      <c r="BX2368" s="13"/>
      <c r="BY2368" s="13"/>
      <c r="BZ2368" s="13"/>
      <c r="CA2368" s="13"/>
      <c r="CB2368" s="13"/>
      <c r="CC2368" s="13"/>
      <c r="CD2368" s="13"/>
      <c r="CE2368" s="13"/>
      <c r="CF2368" s="13"/>
      <c r="CG2368" s="13"/>
      <c r="CH2368" s="13"/>
      <c r="CI2368" s="13"/>
      <c r="CJ2368" s="13"/>
      <c r="CK2368" s="13"/>
      <c r="CL2368" s="13"/>
      <c r="CM2368" s="13"/>
      <c r="CN2368" s="13"/>
      <c r="CO2368" s="13"/>
      <c r="CP2368" s="13"/>
      <c r="CQ2368" s="13"/>
      <c r="CR2368" s="13"/>
      <c r="CS2368" s="13"/>
      <c r="CT2368" s="13"/>
      <c r="CU2368" s="13"/>
      <c r="CV2368" s="13"/>
      <c r="CW2368" s="13"/>
      <c r="CX2368" s="13"/>
      <c r="CY2368" s="13"/>
      <c r="CZ2368" s="13"/>
      <c r="DA2368" s="13"/>
      <c r="DB2368" s="13"/>
      <c r="DC2368" s="13"/>
      <c r="DD2368" s="13"/>
      <c r="DE2368" s="13"/>
      <c r="DF2368" s="13"/>
      <c r="DG2368" s="13"/>
      <c r="DH2368" s="13"/>
      <c r="DI2368" s="13"/>
      <c r="DJ2368" s="13"/>
      <c r="DK2368" s="13"/>
      <c r="DL2368" s="13"/>
      <c r="DM2368" s="13"/>
      <c r="DN2368" s="13"/>
      <c r="DO2368" s="13"/>
      <c r="DP2368" s="13"/>
      <c r="DQ2368" s="13"/>
      <c r="DR2368" s="13"/>
      <c r="DS2368" s="13"/>
      <c r="DT2368" s="13"/>
      <c r="DU2368" s="13"/>
      <c r="DV2368" s="13"/>
      <c r="DW2368" s="13"/>
      <c r="DX2368" s="13"/>
      <c r="DY2368" s="13"/>
      <c r="DZ2368" s="13"/>
      <c r="EA2368" s="13"/>
      <c r="EB2368" s="13"/>
      <c r="EC2368" s="13"/>
      <c r="ED2368" s="13"/>
      <c r="EE2368" s="13"/>
      <c r="EF2368" s="13"/>
      <c r="EG2368" s="13"/>
      <c r="EH2368" s="13"/>
      <c r="EI2368" s="13"/>
      <c r="EJ2368" s="13"/>
      <c r="EK2368" s="13"/>
      <c r="EL2368" s="13"/>
      <c r="EM2368" s="13"/>
      <c r="EN2368" s="13"/>
      <c r="EO2368" s="13"/>
      <c r="EP2368" s="13"/>
      <c r="EQ2368" s="13"/>
      <c r="ER2368" s="13"/>
      <c r="ES2368" s="13"/>
      <c r="ET2368" s="13"/>
      <c r="EU2368" s="13"/>
      <c r="EV2368" s="13"/>
      <c r="EW2368" s="13"/>
      <c r="EX2368" s="13"/>
      <c r="EY2368" s="13"/>
      <c r="EZ2368" s="13"/>
      <c r="FA2368" s="13"/>
      <c r="FB2368" s="13"/>
      <c r="FC2368" s="13"/>
      <c r="FD2368" s="13"/>
      <c r="FE2368" s="13"/>
      <c r="FF2368" s="13"/>
      <c r="FG2368" s="13"/>
      <c r="FH2368" s="13"/>
      <c r="FI2368" s="13"/>
      <c r="FJ2368" s="13"/>
      <c r="FK2368" s="13"/>
      <c r="FL2368" s="13"/>
      <c r="FM2368" s="13"/>
      <c r="FN2368" s="13"/>
      <c r="FO2368" s="13"/>
      <c r="FP2368" s="13"/>
      <c r="FQ2368" s="13"/>
      <c r="FR2368" s="13"/>
      <c r="FS2368" s="13"/>
      <c r="FT2368" s="13"/>
      <c r="FU2368" s="13"/>
      <c r="FV2368" s="13"/>
      <c r="FW2368" s="13"/>
      <c r="FX2368" s="13"/>
      <c r="FY2368" s="13"/>
      <c r="FZ2368" s="13"/>
      <c r="GA2368" s="13"/>
      <c r="GB2368" s="13"/>
      <c r="GC2368" s="13"/>
      <c r="GD2368" s="13"/>
      <c r="GE2368" s="13"/>
      <c r="GF2368" s="13"/>
      <c r="GG2368" s="13"/>
      <c r="GH2368" s="13"/>
      <c r="GI2368" s="13"/>
      <c r="GJ2368" s="13"/>
      <c r="GK2368" s="13"/>
      <c r="GL2368" s="13"/>
      <c r="GM2368" s="13"/>
      <c r="GN2368" s="13"/>
      <c r="GO2368" s="13"/>
      <c r="GP2368" s="13"/>
      <c r="GQ2368" s="13"/>
      <c r="GR2368" s="13"/>
      <c r="GS2368" s="13"/>
      <c r="GT2368" s="13"/>
      <c r="GU2368" s="13"/>
      <c r="GV2368" s="13"/>
      <c r="GW2368" s="13"/>
      <c r="GX2368" s="13"/>
      <c r="GY2368" s="13"/>
      <c r="GZ2368" s="13"/>
      <c r="HA2368" s="13"/>
      <c r="HB2368" s="13"/>
      <c r="HC2368" s="13"/>
      <c r="HD2368" s="13"/>
      <c r="HE2368" s="13"/>
      <c r="HF2368" s="13"/>
      <c r="HG2368" s="13"/>
      <c r="HH2368" s="13"/>
      <c r="HI2368" s="13"/>
      <c r="HJ2368" s="13"/>
      <c r="HK2368" s="13"/>
      <c r="HL2368" s="13"/>
      <c r="HM2368" s="13"/>
      <c r="HN2368" s="13"/>
      <c r="HO2368" s="13"/>
      <c r="HP2368" s="13"/>
    </row>
    <row r="2369" spans="1:224" s="75" customFormat="1" ht="15.75" x14ac:dyDescent="0.25">
      <c r="A2369" s="22" t="s">
        <v>2963</v>
      </c>
      <c r="B2369" s="51" t="s">
        <v>2984</v>
      </c>
      <c r="C2369" s="52" t="s">
        <v>2843</v>
      </c>
      <c r="D2369" s="22"/>
      <c r="E2369" s="22"/>
      <c r="F2369" s="22"/>
      <c r="G2369" s="25">
        <v>60</v>
      </c>
      <c r="H2369" s="7"/>
      <c r="I2369" s="3">
        <f t="shared" si="88"/>
        <v>0</v>
      </c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3"/>
      <c r="AH2369" s="13"/>
      <c r="AI2369" s="13"/>
      <c r="AJ2369" s="13"/>
      <c r="AK2369" s="13"/>
      <c r="AL2369" s="13"/>
      <c r="AM2369" s="13"/>
      <c r="AN2369" s="13"/>
      <c r="AO2369" s="13"/>
      <c r="AP2369" s="13"/>
      <c r="AQ2369" s="13"/>
      <c r="AR2369" s="13"/>
      <c r="AS2369" s="13"/>
      <c r="AT2369" s="13"/>
      <c r="AU2369" s="13"/>
      <c r="AV2369" s="13"/>
      <c r="AW2369" s="13"/>
      <c r="AX2369" s="13"/>
      <c r="AY2369" s="13"/>
      <c r="AZ2369" s="13"/>
      <c r="BA2369" s="13"/>
      <c r="BB2369" s="13"/>
      <c r="BC2369" s="13"/>
      <c r="BD2369" s="13"/>
      <c r="BE2369" s="13"/>
      <c r="BF2369" s="13"/>
      <c r="BG2369" s="13"/>
      <c r="BH2369" s="13"/>
      <c r="BI2369" s="13"/>
      <c r="BJ2369" s="13"/>
      <c r="BK2369" s="13"/>
      <c r="BL2369" s="13"/>
      <c r="BM2369" s="13"/>
      <c r="BN2369" s="13"/>
      <c r="BO2369" s="13"/>
      <c r="BP2369" s="13"/>
      <c r="BQ2369" s="13"/>
      <c r="BR2369" s="13"/>
      <c r="BS2369" s="13"/>
      <c r="BT2369" s="13"/>
      <c r="BU2369" s="13"/>
      <c r="BV2369" s="13"/>
      <c r="BW2369" s="13"/>
      <c r="BX2369" s="13"/>
      <c r="BY2369" s="13"/>
      <c r="BZ2369" s="13"/>
      <c r="CA2369" s="13"/>
      <c r="CB2369" s="13"/>
      <c r="CC2369" s="13"/>
      <c r="CD2369" s="13"/>
      <c r="CE2369" s="13"/>
      <c r="CF2369" s="13"/>
      <c r="CG2369" s="13"/>
      <c r="CH2369" s="13"/>
      <c r="CI2369" s="13"/>
      <c r="CJ2369" s="13"/>
      <c r="CK2369" s="13"/>
      <c r="CL2369" s="13"/>
      <c r="CM2369" s="13"/>
      <c r="CN2369" s="13"/>
      <c r="CO2369" s="13"/>
      <c r="CP2369" s="13"/>
      <c r="CQ2369" s="13"/>
      <c r="CR2369" s="13"/>
      <c r="CS2369" s="13"/>
      <c r="CT2369" s="13"/>
      <c r="CU2369" s="13"/>
      <c r="CV2369" s="13"/>
      <c r="CW2369" s="13"/>
      <c r="CX2369" s="13"/>
      <c r="CY2369" s="13"/>
      <c r="CZ2369" s="13"/>
      <c r="DA2369" s="13"/>
      <c r="DB2369" s="13"/>
      <c r="DC2369" s="13"/>
      <c r="DD2369" s="13"/>
      <c r="DE2369" s="13"/>
      <c r="DF2369" s="13"/>
      <c r="DG2369" s="13"/>
      <c r="DH2369" s="13"/>
      <c r="DI2369" s="13"/>
      <c r="DJ2369" s="13"/>
      <c r="DK2369" s="13"/>
      <c r="DL2369" s="13"/>
      <c r="DM2369" s="13"/>
      <c r="DN2369" s="13"/>
      <c r="DO2369" s="13"/>
      <c r="DP2369" s="13"/>
      <c r="DQ2369" s="13"/>
      <c r="DR2369" s="13"/>
      <c r="DS2369" s="13"/>
      <c r="DT2369" s="13"/>
      <c r="DU2369" s="13"/>
      <c r="DV2369" s="13"/>
      <c r="DW2369" s="13"/>
      <c r="DX2369" s="13"/>
      <c r="DY2369" s="13"/>
      <c r="DZ2369" s="13"/>
      <c r="EA2369" s="13"/>
      <c r="EB2369" s="13"/>
      <c r="EC2369" s="13"/>
      <c r="ED2369" s="13"/>
      <c r="EE2369" s="13"/>
      <c r="EF2369" s="13"/>
      <c r="EG2369" s="13"/>
      <c r="EH2369" s="13"/>
      <c r="EI2369" s="13"/>
      <c r="EJ2369" s="13"/>
      <c r="EK2369" s="13"/>
      <c r="EL2369" s="13"/>
      <c r="EM2369" s="13"/>
      <c r="EN2369" s="13"/>
      <c r="EO2369" s="13"/>
      <c r="EP2369" s="13"/>
      <c r="EQ2369" s="13"/>
      <c r="ER2369" s="13"/>
      <c r="ES2369" s="13"/>
      <c r="ET2369" s="13"/>
      <c r="EU2369" s="13"/>
      <c r="EV2369" s="13"/>
      <c r="EW2369" s="13"/>
      <c r="EX2369" s="13"/>
      <c r="EY2369" s="13"/>
      <c r="EZ2369" s="13"/>
      <c r="FA2369" s="13"/>
      <c r="FB2369" s="13"/>
      <c r="FC2369" s="13"/>
      <c r="FD2369" s="13"/>
      <c r="FE2369" s="13"/>
      <c r="FF2369" s="13"/>
      <c r="FG2369" s="13"/>
      <c r="FH2369" s="13"/>
      <c r="FI2369" s="13"/>
      <c r="FJ2369" s="13"/>
      <c r="FK2369" s="13"/>
      <c r="FL2369" s="13"/>
      <c r="FM2369" s="13"/>
      <c r="FN2369" s="13"/>
      <c r="FO2369" s="13"/>
      <c r="FP2369" s="13"/>
      <c r="FQ2369" s="13"/>
      <c r="FR2369" s="13"/>
      <c r="FS2369" s="13"/>
      <c r="FT2369" s="13"/>
      <c r="FU2369" s="13"/>
      <c r="FV2369" s="13"/>
      <c r="FW2369" s="13"/>
      <c r="FX2369" s="13"/>
      <c r="FY2369" s="13"/>
      <c r="FZ2369" s="13"/>
      <c r="GA2369" s="13"/>
      <c r="GB2369" s="13"/>
      <c r="GC2369" s="13"/>
      <c r="GD2369" s="13"/>
      <c r="GE2369" s="13"/>
      <c r="GF2369" s="13"/>
      <c r="GG2369" s="13"/>
      <c r="GH2369" s="13"/>
      <c r="GI2369" s="13"/>
      <c r="GJ2369" s="13"/>
      <c r="GK2369" s="13"/>
      <c r="GL2369" s="13"/>
      <c r="GM2369" s="13"/>
      <c r="GN2369" s="13"/>
      <c r="GO2369" s="13"/>
      <c r="GP2369" s="13"/>
      <c r="GQ2369" s="13"/>
      <c r="GR2369" s="13"/>
      <c r="GS2369" s="13"/>
      <c r="GT2369" s="13"/>
      <c r="GU2369" s="13"/>
      <c r="GV2369" s="13"/>
      <c r="GW2369" s="13"/>
      <c r="GX2369" s="13"/>
      <c r="GY2369" s="13"/>
      <c r="GZ2369" s="13"/>
      <c r="HA2369" s="13"/>
      <c r="HB2369" s="13"/>
      <c r="HC2369" s="13"/>
      <c r="HD2369" s="13"/>
      <c r="HE2369" s="13"/>
      <c r="HF2369" s="13"/>
      <c r="HG2369" s="13"/>
      <c r="HH2369" s="13"/>
      <c r="HI2369" s="13"/>
      <c r="HJ2369" s="13"/>
      <c r="HK2369" s="13"/>
      <c r="HL2369" s="13"/>
      <c r="HM2369" s="13"/>
      <c r="HN2369" s="13"/>
      <c r="HO2369" s="13"/>
      <c r="HP2369" s="13"/>
    </row>
    <row r="2370" spans="1:224" s="75" customFormat="1" ht="15.75" x14ac:dyDescent="0.25">
      <c r="A2370" s="22" t="s">
        <v>5619</v>
      </c>
      <c r="B2370" s="51" t="s">
        <v>6544</v>
      </c>
      <c r="C2370" s="52" t="s">
        <v>3361</v>
      </c>
      <c r="D2370" s="22"/>
      <c r="E2370" s="22"/>
      <c r="F2370" s="22" t="s">
        <v>4282</v>
      </c>
      <c r="G2370" s="25">
        <v>43</v>
      </c>
      <c r="H2370" s="7"/>
      <c r="I2370" s="3">
        <f t="shared" si="88"/>
        <v>0</v>
      </c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  <c r="AH2370" s="13"/>
      <c r="AI2370" s="13"/>
      <c r="AJ2370" s="13"/>
      <c r="AK2370" s="13"/>
      <c r="AL2370" s="13"/>
      <c r="AM2370" s="13"/>
      <c r="AN2370" s="13"/>
      <c r="AO2370" s="13"/>
      <c r="AP2370" s="13"/>
      <c r="AQ2370" s="13"/>
      <c r="AR2370" s="13"/>
      <c r="AS2370" s="13"/>
      <c r="AT2370" s="13"/>
      <c r="AU2370" s="13"/>
      <c r="AV2370" s="13"/>
      <c r="AW2370" s="13"/>
      <c r="AX2370" s="13"/>
      <c r="AY2370" s="13"/>
      <c r="AZ2370" s="13"/>
      <c r="BA2370" s="13"/>
      <c r="BB2370" s="13"/>
      <c r="BC2370" s="13"/>
      <c r="BD2370" s="13"/>
      <c r="BE2370" s="13"/>
      <c r="BF2370" s="13"/>
      <c r="BG2370" s="13"/>
      <c r="BH2370" s="13"/>
      <c r="BI2370" s="13"/>
      <c r="BJ2370" s="13"/>
      <c r="BK2370" s="13"/>
      <c r="BL2370" s="13"/>
      <c r="BM2370" s="13"/>
      <c r="BN2370" s="13"/>
      <c r="BO2370" s="13"/>
      <c r="BP2370" s="13"/>
      <c r="BQ2370" s="13"/>
      <c r="BR2370" s="13"/>
      <c r="BS2370" s="13"/>
      <c r="BT2370" s="13"/>
      <c r="BU2370" s="13"/>
      <c r="BV2370" s="13"/>
      <c r="BW2370" s="13"/>
      <c r="BX2370" s="13"/>
      <c r="BY2370" s="13"/>
      <c r="BZ2370" s="13"/>
      <c r="CA2370" s="13"/>
      <c r="CB2370" s="13"/>
      <c r="CC2370" s="13"/>
      <c r="CD2370" s="13"/>
      <c r="CE2370" s="13"/>
      <c r="CF2370" s="13"/>
      <c r="CG2370" s="13"/>
      <c r="CH2370" s="13"/>
      <c r="CI2370" s="13"/>
      <c r="CJ2370" s="13"/>
      <c r="CK2370" s="13"/>
      <c r="CL2370" s="13"/>
      <c r="CM2370" s="13"/>
      <c r="CN2370" s="13"/>
      <c r="CO2370" s="13"/>
      <c r="CP2370" s="13"/>
      <c r="CQ2370" s="13"/>
      <c r="CR2370" s="13"/>
      <c r="CS2370" s="13"/>
      <c r="CT2370" s="13"/>
      <c r="CU2370" s="13"/>
      <c r="CV2370" s="13"/>
      <c r="CW2370" s="13"/>
      <c r="CX2370" s="13"/>
      <c r="CY2370" s="13"/>
      <c r="CZ2370" s="13"/>
      <c r="DA2370" s="13"/>
      <c r="DB2370" s="13"/>
      <c r="DC2370" s="13"/>
      <c r="DD2370" s="13"/>
      <c r="DE2370" s="13"/>
      <c r="DF2370" s="13"/>
      <c r="DG2370" s="13"/>
      <c r="DH2370" s="13"/>
      <c r="DI2370" s="13"/>
      <c r="DJ2370" s="13"/>
      <c r="DK2370" s="13"/>
      <c r="DL2370" s="13"/>
      <c r="DM2370" s="13"/>
      <c r="DN2370" s="13"/>
      <c r="DO2370" s="13"/>
      <c r="DP2370" s="13"/>
      <c r="DQ2370" s="13"/>
      <c r="DR2370" s="13"/>
      <c r="DS2370" s="13"/>
      <c r="DT2370" s="13"/>
      <c r="DU2370" s="13"/>
      <c r="DV2370" s="13"/>
      <c r="DW2370" s="13"/>
      <c r="DX2370" s="13"/>
      <c r="DY2370" s="13"/>
      <c r="DZ2370" s="13"/>
      <c r="EA2370" s="13"/>
      <c r="EB2370" s="13"/>
      <c r="EC2370" s="13"/>
      <c r="ED2370" s="13"/>
      <c r="EE2370" s="13"/>
      <c r="EF2370" s="13"/>
      <c r="EG2370" s="13"/>
      <c r="EH2370" s="13"/>
      <c r="EI2370" s="13"/>
      <c r="EJ2370" s="13"/>
      <c r="EK2370" s="13"/>
      <c r="EL2370" s="13"/>
      <c r="EM2370" s="13"/>
      <c r="EN2370" s="13"/>
      <c r="EO2370" s="13"/>
      <c r="EP2370" s="13"/>
      <c r="EQ2370" s="13"/>
      <c r="ER2370" s="13"/>
      <c r="ES2370" s="13"/>
      <c r="ET2370" s="13"/>
      <c r="EU2370" s="13"/>
      <c r="EV2370" s="13"/>
      <c r="EW2370" s="13"/>
      <c r="EX2370" s="13"/>
      <c r="EY2370" s="13"/>
      <c r="EZ2370" s="13"/>
      <c r="FA2370" s="13"/>
      <c r="FB2370" s="13"/>
      <c r="FC2370" s="13"/>
      <c r="FD2370" s="13"/>
      <c r="FE2370" s="13"/>
      <c r="FF2370" s="13"/>
      <c r="FG2370" s="13"/>
      <c r="FH2370" s="13"/>
      <c r="FI2370" s="13"/>
      <c r="FJ2370" s="13"/>
      <c r="FK2370" s="13"/>
      <c r="FL2370" s="13"/>
      <c r="FM2370" s="13"/>
      <c r="FN2370" s="13"/>
      <c r="FO2370" s="13"/>
      <c r="FP2370" s="13"/>
      <c r="FQ2370" s="13"/>
      <c r="FR2370" s="13"/>
      <c r="FS2370" s="13"/>
      <c r="FT2370" s="13"/>
      <c r="FU2370" s="13"/>
      <c r="FV2370" s="13"/>
      <c r="FW2370" s="13"/>
      <c r="FX2370" s="13"/>
      <c r="FY2370" s="13"/>
      <c r="FZ2370" s="13"/>
      <c r="GA2370" s="13"/>
      <c r="GB2370" s="13"/>
      <c r="GC2370" s="13"/>
      <c r="GD2370" s="13"/>
      <c r="GE2370" s="13"/>
      <c r="GF2370" s="13"/>
      <c r="GG2370" s="13"/>
      <c r="GH2370" s="13"/>
      <c r="GI2370" s="13"/>
      <c r="GJ2370" s="13"/>
      <c r="GK2370" s="13"/>
      <c r="GL2370" s="13"/>
      <c r="GM2370" s="13"/>
      <c r="GN2370" s="13"/>
      <c r="GO2370" s="13"/>
      <c r="GP2370" s="13"/>
      <c r="GQ2370" s="13"/>
      <c r="GR2370" s="13"/>
      <c r="GS2370" s="13"/>
      <c r="GT2370" s="13"/>
      <c r="GU2370" s="13"/>
      <c r="GV2370" s="13"/>
      <c r="GW2370" s="13"/>
      <c r="GX2370" s="13"/>
      <c r="GY2370" s="13"/>
      <c r="GZ2370" s="13"/>
      <c r="HA2370" s="13"/>
      <c r="HB2370" s="13"/>
      <c r="HC2370" s="13"/>
      <c r="HD2370" s="13"/>
      <c r="HE2370" s="13"/>
      <c r="HF2370" s="13"/>
      <c r="HG2370" s="13"/>
      <c r="HH2370" s="13"/>
      <c r="HI2370" s="13"/>
      <c r="HJ2370" s="13"/>
      <c r="HK2370" s="13"/>
      <c r="HL2370" s="13"/>
      <c r="HM2370" s="13"/>
      <c r="HN2370" s="13"/>
      <c r="HO2370" s="13"/>
      <c r="HP2370" s="13"/>
    </row>
    <row r="2371" spans="1:224" s="75" customFormat="1" ht="15.75" x14ac:dyDescent="0.25">
      <c r="A2371" s="22" t="s">
        <v>5620</v>
      </c>
      <c r="B2371" s="51" t="s">
        <v>6545</v>
      </c>
      <c r="C2371" s="52" t="s">
        <v>3361</v>
      </c>
      <c r="D2371" s="22"/>
      <c r="E2371" s="22"/>
      <c r="F2371" s="22" t="s">
        <v>4282</v>
      </c>
      <c r="G2371" s="25">
        <v>53</v>
      </c>
      <c r="H2371" s="7"/>
      <c r="I2371" s="3">
        <f t="shared" si="88"/>
        <v>0</v>
      </c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  <c r="AH2371" s="13"/>
      <c r="AI2371" s="13"/>
      <c r="AJ2371" s="13"/>
      <c r="AK2371" s="13"/>
      <c r="AL2371" s="13"/>
      <c r="AM2371" s="13"/>
      <c r="AN2371" s="13"/>
      <c r="AO2371" s="13"/>
      <c r="AP2371" s="13"/>
      <c r="AQ2371" s="13"/>
      <c r="AR2371" s="13"/>
      <c r="AS2371" s="13"/>
      <c r="AT2371" s="13"/>
      <c r="AU2371" s="13"/>
      <c r="AV2371" s="13"/>
      <c r="AW2371" s="13"/>
      <c r="AX2371" s="13"/>
      <c r="AY2371" s="13"/>
      <c r="AZ2371" s="13"/>
      <c r="BA2371" s="13"/>
      <c r="BB2371" s="13"/>
      <c r="BC2371" s="13"/>
      <c r="BD2371" s="13"/>
      <c r="BE2371" s="13"/>
      <c r="BF2371" s="13"/>
      <c r="BG2371" s="13"/>
      <c r="BH2371" s="13"/>
      <c r="BI2371" s="13"/>
      <c r="BJ2371" s="13"/>
      <c r="BK2371" s="13"/>
      <c r="BL2371" s="13"/>
      <c r="BM2371" s="13"/>
      <c r="BN2371" s="13"/>
      <c r="BO2371" s="13"/>
      <c r="BP2371" s="13"/>
      <c r="BQ2371" s="13"/>
      <c r="BR2371" s="13"/>
      <c r="BS2371" s="13"/>
      <c r="BT2371" s="13"/>
      <c r="BU2371" s="13"/>
      <c r="BV2371" s="13"/>
      <c r="BW2371" s="13"/>
      <c r="BX2371" s="13"/>
      <c r="BY2371" s="13"/>
      <c r="BZ2371" s="13"/>
      <c r="CA2371" s="13"/>
      <c r="CB2371" s="13"/>
      <c r="CC2371" s="13"/>
      <c r="CD2371" s="13"/>
      <c r="CE2371" s="13"/>
      <c r="CF2371" s="13"/>
      <c r="CG2371" s="13"/>
      <c r="CH2371" s="13"/>
      <c r="CI2371" s="13"/>
      <c r="CJ2371" s="13"/>
      <c r="CK2371" s="13"/>
      <c r="CL2371" s="13"/>
      <c r="CM2371" s="13"/>
      <c r="CN2371" s="13"/>
      <c r="CO2371" s="13"/>
      <c r="CP2371" s="13"/>
      <c r="CQ2371" s="13"/>
      <c r="CR2371" s="13"/>
      <c r="CS2371" s="13"/>
      <c r="CT2371" s="13"/>
      <c r="CU2371" s="13"/>
      <c r="CV2371" s="13"/>
      <c r="CW2371" s="13"/>
      <c r="CX2371" s="13"/>
      <c r="CY2371" s="13"/>
      <c r="CZ2371" s="13"/>
      <c r="DA2371" s="13"/>
      <c r="DB2371" s="13"/>
      <c r="DC2371" s="13"/>
      <c r="DD2371" s="13"/>
      <c r="DE2371" s="13"/>
      <c r="DF2371" s="13"/>
      <c r="DG2371" s="13"/>
      <c r="DH2371" s="13"/>
      <c r="DI2371" s="13"/>
      <c r="DJ2371" s="13"/>
      <c r="DK2371" s="13"/>
      <c r="DL2371" s="13"/>
      <c r="DM2371" s="13"/>
      <c r="DN2371" s="13"/>
      <c r="DO2371" s="13"/>
      <c r="DP2371" s="13"/>
      <c r="DQ2371" s="13"/>
      <c r="DR2371" s="13"/>
      <c r="DS2371" s="13"/>
      <c r="DT2371" s="13"/>
      <c r="DU2371" s="13"/>
      <c r="DV2371" s="13"/>
      <c r="DW2371" s="13"/>
      <c r="DX2371" s="13"/>
      <c r="DY2371" s="13"/>
      <c r="DZ2371" s="13"/>
      <c r="EA2371" s="13"/>
      <c r="EB2371" s="13"/>
      <c r="EC2371" s="13"/>
      <c r="ED2371" s="13"/>
      <c r="EE2371" s="13"/>
      <c r="EF2371" s="13"/>
      <c r="EG2371" s="13"/>
      <c r="EH2371" s="13"/>
      <c r="EI2371" s="13"/>
      <c r="EJ2371" s="13"/>
      <c r="EK2371" s="13"/>
      <c r="EL2371" s="13"/>
      <c r="EM2371" s="13"/>
      <c r="EN2371" s="13"/>
      <c r="EO2371" s="13"/>
      <c r="EP2371" s="13"/>
      <c r="EQ2371" s="13"/>
      <c r="ER2371" s="13"/>
      <c r="ES2371" s="13"/>
      <c r="ET2371" s="13"/>
      <c r="EU2371" s="13"/>
      <c r="EV2371" s="13"/>
      <c r="EW2371" s="13"/>
      <c r="EX2371" s="13"/>
      <c r="EY2371" s="13"/>
      <c r="EZ2371" s="13"/>
      <c r="FA2371" s="13"/>
      <c r="FB2371" s="13"/>
      <c r="FC2371" s="13"/>
      <c r="FD2371" s="13"/>
      <c r="FE2371" s="13"/>
      <c r="FF2371" s="13"/>
      <c r="FG2371" s="13"/>
      <c r="FH2371" s="13"/>
      <c r="FI2371" s="13"/>
      <c r="FJ2371" s="13"/>
      <c r="FK2371" s="13"/>
      <c r="FL2371" s="13"/>
      <c r="FM2371" s="13"/>
      <c r="FN2371" s="13"/>
      <c r="FO2371" s="13"/>
      <c r="FP2371" s="13"/>
      <c r="FQ2371" s="13"/>
      <c r="FR2371" s="13"/>
      <c r="FS2371" s="13"/>
      <c r="FT2371" s="13"/>
      <c r="FU2371" s="13"/>
      <c r="FV2371" s="13"/>
      <c r="FW2371" s="13"/>
      <c r="FX2371" s="13"/>
      <c r="FY2371" s="13"/>
      <c r="FZ2371" s="13"/>
      <c r="GA2371" s="13"/>
      <c r="GB2371" s="13"/>
      <c r="GC2371" s="13"/>
      <c r="GD2371" s="13"/>
      <c r="GE2371" s="13"/>
      <c r="GF2371" s="13"/>
      <c r="GG2371" s="13"/>
      <c r="GH2371" s="13"/>
      <c r="GI2371" s="13"/>
      <c r="GJ2371" s="13"/>
      <c r="GK2371" s="13"/>
      <c r="GL2371" s="13"/>
      <c r="GM2371" s="13"/>
      <c r="GN2371" s="13"/>
      <c r="GO2371" s="13"/>
      <c r="GP2371" s="13"/>
      <c r="GQ2371" s="13"/>
      <c r="GR2371" s="13"/>
      <c r="GS2371" s="13"/>
      <c r="GT2371" s="13"/>
      <c r="GU2371" s="13"/>
      <c r="GV2371" s="13"/>
      <c r="GW2371" s="13"/>
      <c r="GX2371" s="13"/>
      <c r="GY2371" s="13"/>
      <c r="GZ2371" s="13"/>
      <c r="HA2371" s="13"/>
      <c r="HB2371" s="13"/>
      <c r="HC2371" s="13"/>
      <c r="HD2371" s="13"/>
      <c r="HE2371" s="13"/>
      <c r="HF2371" s="13"/>
      <c r="HG2371" s="13"/>
      <c r="HH2371" s="13"/>
      <c r="HI2371" s="13"/>
      <c r="HJ2371" s="13"/>
      <c r="HK2371" s="13"/>
      <c r="HL2371" s="13"/>
      <c r="HM2371" s="13"/>
      <c r="HN2371" s="13"/>
      <c r="HO2371" s="13"/>
      <c r="HP2371" s="13"/>
    </row>
    <row r="2372" spans="1:224" s="75" customFormat="1" ht="15.75" x14ac:dyDescent="0.25">
      <c r="A2372" s="22" t="s">
        <v>5621</v>
      </c>
      <c r="B2372" s="51" t="s">
        <v>6593</v>
      </c>
      <c r="C2372" s="52" t="s">
        <v>5622</v>
      </c>
      <c r="D2372" s="22"/>
      <c r="E2372" s="22"/>
      <c r="F2372" s="22" t="s">
        <v>3206</v>
      </c>
      <c r="G2372" s="25">
        <v>64</v>
      </c>
      <c r="H2372" s="7"/>
      <c r="I2372" s="3">
        <f t="shared" si="88"/>
        <v>0</v>
      </c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3"/>
      <c r="AH2372" s="13"/>
      <c r="AI2372" s="13"/>
      <c r="AJ2372" s="13"/>
      <c r="AK2372" s="13"/>
      <c r="AL2372" s="13"/>
      <c r="AM2372" s="13"/>
      <c r="AN2372" s="13"/>
      <c r="AO2372" s="13"/>
      <c r="AP2372" s="13"/>
      <c r="AQ2372" s="13"/>
      <c r="AR2372" s="13"/>
      <c r="AS2372" s="13"/>
      <c r="AT2372" s="13"/>
      <c r="AU2372" s="13"/>
      <c r="AV2372" s="13"/>
      <c r="AW2372" s="13"/>
      <c r="AX2372" s="13"/>
      <c r="AY2372" s="13"/>
      <c r="AZ2372" s="13"/>
      <c r="BA2372" s="13"/>
      <c r="BB2372" s="13"/>
      <c r="BC2372" s="13"/>
      <c r="BD2372" s="13"/>
      <c r="BE2372" s="13"/>
      <c r="BF2372" s="13"/>
      <c r="BG2372" s="13"/>
      <c r="BH2372" s="13"/>
      <c r="BI2372" s="13"/>
      <c r="BJ2372" s="13"/>
      <c r="BK2372" s="13"/>
      <c r="BL2372" s="13"/>
      <c r="BM2372" s="13"/>
      <c r="BN2372" s="13"/>
      <c r="BO2372" s="13"/>
      <c r="BP2372" s="13"/>
      <c r="BQ2372" s="13"/>
      <c r="BR2372" s="13"/>
      <c r="BS2372" s="13"/>
      <c r="BT2372" s="13"/>
      <c r="BU2372" s="13"/>
      <c r="BV2372" s="13"/>
      <c r="BW2372" s="13"/>
      <c r="BX2372" s="13"/>
      <c r="BY2372" s="13"/>
      <c r="BZ2372" s="13"/>
      <c r="CA2372" s="13"/>
      <c r="CB2372" s="13"/>
      <c r="CC2372" s="13"/>
      <c r="CD2372" s="13"/>
      <c r="CE2372" s="13"/>
      <c r="CF2372" s="13"/>
      <c r="CG2372" s="13"/>
      <c r="CH2372" s="13"/>
      <c r="CI2372" s="13"/>
      <c r="CJ2372" s="13"/>
      <c r="CK2372" s="13"/>
      <c r="CL2372" s="13"/>
      <c r="CM2372" s="13"/>
      <c r="CN2372" s="13"/>
      <c r="CO2372" s="13"/>
      <c r="CP2372" s="13"/>
      <c r="CQ2372" s="13"/>
      <c r="CR2372" s="13"/>
      <c r="CS2372" s="13"/>
      <c r="CT2372" s="13"/>
      <c r="CU2372" s="13"/>
      <c r="CV2372" s="13"/>
      <c r="CW2372" s="13"/>
      <c r="CX2372" s="13"/>
      <c r="CY2372" s="13"/>
      <c r="CZ2372" s="13"/>
      <c r="DA2372" s="13"/>
      <c r="DB2372" s="13"/>
      <c r="DC2372" s="13"/>
      <c r="DD2372" s="13"/>
      <c r="DE2372" s="13"/>
      <c r="DF2372" s="13"/>
      <c r="DG2372" s="13"/>
      <c r="DH2372" s="13"/>
      <c r="DI2372" s="13"/>
      <c r="DJ2372" s="13"/>
      <c r="DK2372" s="13"/>
      <c r="DL2372" s="13"/>
      <c r="DM2372" s="13"/>
      <c r="DN2372" s="13"/>
      <c r="DO2372" s="13"/>
      <c r="DP2372" s="13"/>
      <c r="DQ2372" s="13"/>
      <c r="DR2372" s="13"/>
      <c r="DS2372" s="13"/>
      <c r="DT2372" s="13"/>
      <c r="DU2372" s="13"/>
      <c r="DV2372" s="13"/>
      <c r="DW2372" s="13"/>
      <c r="DX2372" s="13"/>
      <c r="DY2372" s="13"/>
      <c r="DZ2372" s="13"/>
      <c r="EA2372" s="13"/>
      <c r="EB2372" s="13"/>
      <c r="EC2372" s="13"/>
      <c r="ED2372" s="13"/>
      <c r="EE2372" s="13"/>
      <c r="EF2372" s="13"/>
      <c r="EG2372" s="13"/>
      <c r="EH2372" s="13"/>
      <c r="EI2372" s="13"/>
      <c r="EJ2372" s="13"/>
      <c r="EK2372" s="13"/>
      <c r="EL2372" s="13"/>
      <c r="EM2372" s="13"/>
      <c r="EN2372" s="13"/>
      <c r="EO2372" s="13"/>
      <c r="EP2372" s="13"/>
      <c r="EQ2372" s="13"/>
      <c r="ER2372" s="13"/>
      <c r="ES2372" s="13"/>
      <c r="ET2372" s="13"/>
      <c r="EU2372" s="13"/>
      <c r="EV2372" s="13"/>
      <c r="EW2372" s="13"/>
      <c r="EX2372" s="13"/>
      <c r="EY2372" s="13"/>
      <c r="EZ2372" s="13"/>
      <c r="FA2372" s="13"/>
      <c r="FB2372" s="13"/>
      <c r="FC2372" s="13"/>
      <c r="FD2372" s="13"/>
      <c r="FE2372" s="13"/>
      <c r="FF2372" s="13"/>
      <c r="FG2372" s="13"/>
      <c r="FH2372" s="13"/>
      <c r="FI2372" s="13"/>
      <c r="FJ2372" s="13"/>
      <c r="FK2372" s="13"/>
      <c r="FL2372" s="13"/>
      <c r="FM2372" s="13"/>
      <c r="FN2372" s="13"/>
      <c r="FO2372" s="13"/>
      <c r="FP2372" s="13"/>
      <c r="FQ2372" s="13"/>
      <c r="FR2372" s="13"/>
      <c r="FS2372" s="13"/>
      <c r="FT2372" s="13"/>
      <c r="FU2372" s="13"/>
      <c r="FV2372" s="13"/>
      <c r="FW2372" s="13"/>
      <c r="FX2372" s="13"/>
      <c r="FY2372" s="13"/>
      <c r="FZ2372" s="13"/>
      <c r="GA2372" s="13"/>
      <c r="GB2372" s="13"/>
      <c r="GC2372" s="13"/>
      <c r="GD2372" s="13"/>
      <c r="GE2372" s="13"/>
      <c r="GF2372" s="13"/>
      <c r="GG2372" s="13"/>
      <c r="GH2372" s="13"/>
      <c r="GI2372" s="13"/>
      <c r="GJ2372" s="13"/>
      <c r="GK2372" s="13"/>
      <c r="GL2372" s="13"/>
      <c r="GM2372" s="13"/>
      <c r="GN2372" s="13"/>
      <c r="GO2372" s="13"/>
      <c r="GP2372" s="13"/>
      <c r="GQ2372" s="13"/>
      <c r="GR2372" s="13"/>
      <c r="GS2372" s="13"/>
      <c r="GT2372" s="13"/>
      <c r="GU2372" s="13"/>
      <c r="GV2372" s="13"/>
      <c r="GW2372" s="13"/>
      <c r="GX2372" s="13"/>
      <c r="GY2372" s="13"/>
      <c r="GZ2372" s="13"/>
      <c r="HA2372" s="13"/>
      <c r="HB2372" s="13"/>
      <c r="HC2372" s="13"/>
      <c r="HD2372" s="13"/>
      <c r="HE2372" s="13"/>
      <c r="HF2372" s="13"/>
      <c r="HG2372" s="13"/>
      <c r="HH2372" s="13"/>
      <c r="HI2372" s="13"/>
      <c r="HJ2372" s="13"/>
      <c r="HK2372" s="13"/>
      <c r="HL2372" s="13"/>
      <c r="HM2372" s="13"/>
      <c r="HN2372" s="13"/>
      <c r="HO2372" s="13"/>
      <c r="HP2372" s="13"/>
    </row>
    <row r="2373" spans="1:224" s="75" customFormat="1" ht="15.75" x14ac:dyDescent="0.25">
      <c r="A2373" s="22" t="s">
        <v>2964</v>
      </c>
      <c r="B2373" s="51" t="s">
        <v>2985</v>
      </c>
      <c r="C2373" s="52" t="s">
        <v>2849</v>
      </c>
      <c r="D2373" s="22"/>
      <c r="E2373" s="22"/>
      <c r="F2373" s="22"/>
      <c r="G2373" s="25">
        <v>20</v>
      </c>
      <c r="H2373" s="7"/>
      <c r="I2373" s="3">
        <f t="shared" si="88"/>
        <v>0</v>
      </c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  <c r="AH2373" s="13"/>
      <c r="AI2373" s="13"/>
      <c r="AJ2373" s="13"/>
      <c r="AK2373" s="13"/>
      <c r="AL2373" s="13"/>
      <c r="AM2373" s="13"/>
      <c r="AN2373" s="13"/>
      <c r="AO2373" s="13"/>
      <c r="AP2373" s="13"/>
      <c r="AQ2373" s="13"/>
      <c r="AR2373" s="13"/>
      <c r="AS2373" s="13"/>
      <c r="AT2373" s="13"/>
      <c r="AU2373" s="13"/>
      <c r="AV2373" s="13"/>
      <c r="AW2373" s="13"/>
      <c r="AX2373" s="13"/>
      <c r="AY2373" s="13"/>
      <c r="AZ2373" s="13"/>
      <c r="BA2373" s="13"/>
      <c r="BB2373" s="13"/>
      <c r="BC2373" s="13"/>
      <c r="BD2373" s="13"/>
      <c r="BE2373" s="13"/>
      <c r="BF2373" s="13"/>
      <c r="BG2373" s="13"/>
      <c r="BH2373" s="13"/>
      <c r="BI2373" s="13"/>
      <c r="BJ2373" s="13"/>
      <c r="BK2373" s="13"/>
      <c r="BL2373" s="13"/>
      <c r="BM2373" s="13"/>
      <c r="BN2373" s="13"/>
      <c r="BO2373" s="13"/>
      <c r="BP2373" s="13"/>
      <c r="BQ2373" s="13"/>
      <c r="BR2373" s="13"/>
      <c r="BS2373" s="13"/>
      <c r="BT2373" s="13"/>
      <c r="BU2373" s="13"/>
      <c r="BV2373" s="13"/>
      <c r="BW2373" s="13"/>
      <c r="BX2373" s="13"/>
      <c r="BY2373" s="13"/>
      <c r="BZ2373" s="13"/>
      <c r="CA2373" s="13"/>
      <c r="CB2373" s="13"/>
      <c r="CC2373" s="13"/>
      <c r="CD2373" s="13"/>
      <c r="CE2373" s="13"/>
      <c r="CF2373" s="13"/>
      <c r="CG2373" s="13"/>
      <c r="CH2373" s="13"/>
      <c r="CI2373" s="13"/>
      <c r="CJ2373" s="13"/>
      <c r="CK2373" s="13"/>
      <c r="CL2373" s="13"/>
      <c r="CM2373" s="13"/>
      <c r="CN2373" s="13"/>
      <c r="CO2373" s="13"/>
      <c r="CP2373" s="13"/>
      <c r="CQ2373" s="13"/>
      <c r="CR2373" s="13"/>
      <c r="CS2373" s="13"/>
      <c r="CT2373" s="13"/>
      <c r="CU2373" s="13"/>
      <c r="CV2373" s="13"/>
      <c r="CW2373" s="13"/>
      <c r="CX2373" s="13"/>
      <c r="CY2373" s="13"/>
      <c r="CZ2373" s="13"/>
      <c r="DA2373" s="13"/>
      <c r="DB2373" s="13"/>
      <c r="DC2373" s="13"/>
      <c r="DD2373" s="13"/>
      <c r="DE2373" s="13"/>
      <c r="DF2373" s="13"/>
      <c r="DG2373" s="13"/>
      <c r="DH2373" s="13"/>
      <c r="DI2373" s="13"/>
      <c r="DJ2373" s="13"/>
      <c r="DK2373" s="13"/>
      <c r="DL2373" s="13"/>
      <c r="DM2373" s="13"/>
      <c r="DN2373" s="13"/>
      <c r="DO2373" s="13"/>
      <c r="DP2373" s="13"/>
      <c r="DQ2373" s="13"/>
      <c r="DR2373" s="13"/>
      <c r="DS2373" s="13"/>
      <c r="DT2373" s="13"/>
      <c r="DU2373" s="13"/>
      <c r="DV2373" s="13"/>
      <c r="DW2373" s="13"/>
      <c r="DX2373" s="13"/>
      <c r="DY2373" s="13"/>
      <c r="DZ2373" s="13"/>
      <c r="EA2373" s="13"/>
      <c r="EB2373" s="13"/>
      <c r="EC2373" s="13"/>
      <c r="ED2373" s="13"/>
      <c r="EE2373" s="13"/>
      <c r="EF2373" s="13"/>
      <c r="EG2373" s="13"/>
      <c r="EH2373" s="13"/>
      <c r="EI2373" s="13"/>
      <c r="EJ2373" s="13"/>
      <c r="EK2373" s="13"/>
      <c r="EL2373" s="13"/>
      <c r="EM2373" s="13"/>
      <c r="EN2373" s="13"/>
      <c r="EO2373" s="13"/>
      <c r="EP2373" s="13"/>
      <c r="EQ2373" s="13"/>
      <c r="ER2373" s="13"/>
      <c r="ES2373" s="13"/>
      <c r="ET2373" s="13"/>
      <c r="EU2373" s="13"/>
      <c r="EV2373" s="13"/>
      <c r="EW2373" s="13"/>
      <c r="EX2373" s="13"/>
      <c r="EY2373" s="13"/>
      <c r="EZ2373" s="13"/>
      <c r="FA2373" s="13"/>
      <c r="FB2373" s="13"/>
      <c r="FC2373" s="13"/>
      <c r="FD2373" s="13"/>
      <c r="FE2373" s="13"/>
      <c r="FF2373" s="13"/>
      <c r="FG2373" s="13"/>
      <c r="FH2373" s="13"/>
      <c r="FI2373" s="13"/>
      <c r="FJ2373" s="13"/>
      <c r="FK2373" s="13"/>
      <c r="FL2373" s="13"/>
      <c r="FM2373" s="13"/>
      <c r="FN2373" s="13"/>
      <c r="FO2373" s="13"/>
      <c r="FP2373" s="13"/>
      <c r="FQ2373" s="13"/>
      <c r="FR2373" s="13"/>
      <c r="FS2373" s="13"/>
      <c r="FT2373" s="13"/>
      <c r="FU2373" s="13"/>
      <c r="FV2373" s="13"/>
      <c r="FW2373" s="13"/>
      <c r="FX2373" s="13"/>
      <c r="FY2373" s="13"/>
      <c r="FZ2373" s="13"/>
      <c r="GA2373" s="13"/>
      <c r="GB2373" s="13"/>
      <c r="GC2373" s="13"/>
      <c r="GD2373" s="13"/>
      <c r="GE2373" s="13"/>
      <c r="GF2373" s="13"/>
      <c r="GG2373" s="13"/>
      <c r="GH2373" s="13"/>
      <c r="GI2373" s="13"/>
      <c r="GJ2373" s="13"/>
      <c r="GK2373" s="13"/>
      <c r="GL2373" s="13"/>
      <c r="GM2373" s="13"/>
      <c r="GN2373" s="13"/>
      <c r="GO2373" s="13"/>
      <c r="GP2373" s="13"/>
      <c r="GQ2373" s="13"/>
      <c r="GR2373" s="13"/>
      <c r="GS2373" s="13"/>
      <c r="GT2373" s="13"/>
      <c r="GU2373" s="13"/>
      <c r="GV2373" s="13"/>
      <c r="GW2373" s="13"/>
      <c r="GX2373" s="13"/>
      <c r="GY2373" s="13"/>
      <c r="GZ2373" s="13"/>
      <c r="HA2373" s="13"/>
      <c r="HB2373" s="13"/>
      <c r="HC2373" s="13"/>
      <c r="HD2373" s="13"/>
      <c r="HE2373" s="13"/>
      <c r="HF2373" s="13"/>
      <c r="HG2373" s="13"/>
      <c r="HH2373" s="13"/>
      <c r="HI2373" s="13"/>
      <c r="HJ2373" s="13"/>
      <c r="HK2373" s="13"/>
      <c r="HL2373" s="13"/>
      <c r="HM2373" s="13"/>
      <c r="HN2373" s="13"/>
      <c r="HO2373" s="13"/>
      <c r="HP2373" s="13"/>
    </row>
    <row r="2374" spans="1:224" s="75" customFormat="1" ht="15.75" x14ac:dyDescent="0.25">
      <c r="A2374" s="22" t="s">
        <v>2965</v>
      </c>
      <c r="B2374" s="51" t="s">
        <v>2985</v>
      </c>
      <c r="C2374" s="52" t="s">
        <v>2865</v>
      </c>
      <c r="D2374" s="22"/>
      <c r="E2374" s="22"/>
      <c r="F2374" s="22"/>
      <c r="G2374" s="25">
        <v>40</v>
      </c>
      <c r="H2374" s="7"/>
      <c r="I2374" s="3">
        <f t="shared" si="88"/>
        <v>0</v>
      </c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  <c r="AH2374" s="13"/>
      <c r="AI2374" s="13"/>
      <c r="AJ2374" s="13"/>
      <c r="AK2374" s="13"/>
      <c r="AL2374" s="13"/>
      <c r="AM2374" s="13"/>
      <c r="AN2374" s="13"/>
      <c r="AO2374" s="13"/>
      <c r="AP2374" s="13"/>
      <c r="AQ2374" s="13"/>
      <c r="AR2374" s="13"/>
      <c r="AS2374" s="13"/>
      <c r="AT2374" s="13"/>
      <c r="AU2374" s="13"/>
      <c r="AV2374" s="13"/>
      <c r="AW2374" s="13"/>
      <c r="AX2374" s="13"/>
      <c r="AY2374" s="13"/>
      <c r="AZ2374" s="13"/>
      <c r="BA2374" s="13"/>
      <c r="BB2374" s="13"/>
      <c r="BC2374" s="13"/>
      <c r="BD2374" s="13"/>
      <c r="BE2374" s="13"/>
      <c r="BF2374" s="13"/>
      <c r="BG2374" s="13"/>
      <c r="BH2374" s="13"/>
      <c r="BI2374" s="13"/>
      <c r="BJ2374" s="13"/>
      <c r="BK2374" s="13"/>
      <c r="BL2374" s="13"/>
      <c r="BM2374" s="13"/>
      <c r="BN2374" s="13"/>
      <c r="BO2374" s="13"/>
      <c r="BP2374" s="13"/>
      <c r="BQ2374" s="13"/>
      <c r="BR2374" s="13"/>
      <c r="BS2374" s="13"/>
      <c r="BT2374" s="13"/>
      <c r="BU2374" s="13"/>
      <c r="BV2374" s="13"/>
      <c r="BW2374" s="13"/>
      <c r="BX2374" s="13"/>
      <c r="BY2374" s="13"/>
      <c r="BZ2374" s="13"/>
      <c r="CA2374" s="13"/>
      <c r="CB2374" s="13"/>
      <c r="CC2374" s="13"/>
      <c r="CD2374" s="13"/>
      <c r="CE2374" s="13"/>
      <c r="CF2374" s="13"/>
      <c r="CG2374" s="13"/>
      <c r="CH2374" s="13"/>
      <c r="CI2374" s="13"/>
      <c r="CJ2374" s="13"/>
      <c r="CK2374" s="13"/>
      <c r="CL2374" s="13"/>
      <c r="CM2374" s="13"/>
      <c r="CN2374" s="13"/>
      <c r="CO2374" s="13"/>
      <c r="CP2374" s="13"/>
      <c r="CQ2374" s="13"/>
      <c r="CR2374" s="13"/>
      <c r="CS2374" s="13"/>
      <c r="CT2374" s="13"/>
      <c r="CU2374" s="13"/>
      <c r="CV2374" s="13"/>
      <c r="CW2374" s="13"/>
      <c r="CX2374" s="13"/>
      <c r="CY2374" s="13"/>
      <c r="CZ2374" s="13"/>
      <c r="DA2374" s="13"/>
      <c r="DB2374" s="13"/>
      <c r="DC2374" s="13"/>
      <c r="DD2374" s="13"/>
      <c r="DE2374" s="13"/>
      <c r="DF2374" s="13"/>
      <c r="DG2374" s="13"/>
      <c r="DH2374" s="13"/>
      <c r="DI2374" s="13"/>
      <c r="DJ2374" s="13"/>
      <c r="DK2374" s="13"/>
      <c r="DL2374" s="13"/>
      <c r="DM2374" s="13"/>
      <c r="DN2374" s="13"/>
      <c r="DO2374" s="13"/>
      <c r="DP2374" s="13"/>
      <c r="DQ2374" s="13"/>
      <c r="DR2374" s="13"/>
      <c r="DS2374" s="13"/>
      <c r="DT2374" s="13"/>
      <c r="DU2374" s="13"/>
      <c r="DV2374" s="13"/>
      <c r="DW2374" s="13"/>
      <c r="DX2374" s="13"/>
      <c r="DY2374" s="13"/>
      <c r="DZ2374" s="13"/>
      <c r="EA2374" s="13"/>
      <c r="EB2374" s="13"/>
      <c r="EC2374" s="13"/>
      <c r="ED2374" s="13"/>
      <c r="EE2374" s="13"/>
      <c r="EF2374" s="13"/>
      <c r="EG2374" s="13"/>
      <c r="EH2374" s="13"/>
      <c r="EI2374" s="13"/>
      <c r="EJ2374" s="13"/>
      <c r="EK2374" s="13"/>
      <c r="EL2374" s="13"/>
      <c r="EM2374" s="13"/>
      <c r="EN2374" s="13"/>
      <c r="EO2374" s="13"/>
      <c r="EP2374" s="13"/>
      <c r="EQ2374" s="13"/>
      <c r="ER2374" s="13"/>
      <c r="ES2374" s="13"/>
      <c r="ET2374" s="13"/>
      <c r="EU2374" s="13"/>
      <c r="EV2374" s="13"/>
      <c r="EW2374" s="13"/>
      <c r="EX2374" s="13"/>
      <c r="EY2374" s="13"/>
      <c r="EZ2374" s="13"/>
      <c r="FA2374" s="13"/>
      <c r="FB2374" s="13"/>
      <c r="FC2374" s="13"/>
      <c r="FD2374" s="13"/>
      <c r="FE2374" s="13"/>
      <c r="FF2374" s="13"/>
      <c r="FG2374" s="13"/>
      <c r="FH2374" s="13"/>
      <c r="FI2374" s="13"/>
      <c r="FJ2374" s="13"/>
      <c r="FK2374" s="13"/>
      <c r="FL2374" s="13"/>
      <c r="FM2374" s="13"/>
      <c r="FN2374" s="13"/>
      <c r="FO2374" s="13"/>
      <c r="FP2374" s="13"/>
      <c r="FQ2374" s="13"/>
      <c r="FR2374" s="13"/>
      <c r="FS2374" s="13"/>
      <c r="FT2374" s="13"/>
      <c r="FU2374" s="13"/>
      <c r="FV2374" s="13"/>
      <c r="FW2374" s="13"/>
      <c r="FX2374" s="13"/>
      <c r="FY2374" s="13"/>
      <c r="FZ2374" s="13"/>
      <c r="GA2374" s="13"/>
      <c r="GB2374" s="13"/>
      <c r="GC2374" s="13"/>
      <c r="GD2374" s="13"/>
      <c r="GE2374" s="13"/>
      <c r="GF2374" s="13"/>
      <c r="GG2374" s="13"/>
      <c r="GH2374" s="13"/>
      <c r="GI2374" s="13"/>
      <c r="GJ2374" s="13"/>
      <c r="GK2374" s="13"/>
      <c r="GL2374" s="13"/>
      <c r="GM2374" s="13"/>
      <c r="GN2374" s="13"/>
      <c r="GO2374" s="13"/>
      <c r="GP2374" s="13"/>
      <c r="GQ2374" s="13"/>
      <c r="GR2374" s="13"/>
      <c r="GS2374" s="13"/>
      <c r="GT2374" s="13"/>
      <c r="GU2374" s="13"/>
      <c r="GV2374" s="13"/>
      <c r="GW2374" s="13"/>
      <c r="GX2374" s="13"/>
      <c r="GY2374" s="13"/>
      <c r="GZ2374" s="13"/>
      <c r="HA2374" s="13"/>
      <c r="HB2374" s="13"/>
      <c r="HC2374" s="13"/>
      <c r="HD2374" s="13"/>
      <c r="HE2374" s="13"/>
      <c r="HF2374" s="13"/>
      <c r="HG2374" s="13"/>
      <c r="HH2374" s="13"/>
      <c r="HI2374" s="13"/>
      <c r="HJ2374" s="13"/>
      <c r="HK2374" s="13"/>
      <c r="HL2374" s="13"/>
      <c r="HM2374" s="13"/>
      <c r="HN2374" s="13"/>
      <c r="HO2374" s="13"/>
      <c r="HP2374" s="13"/>
    </row>
    <row r="2375" spans="1:224" s="75" customFormat="1" ht="15.75" x14ac:dyDescent="0.25">
      <c r="A2375" s="22" t="s">
        <v>2966</v>
      </c>
      <c r="B2375" s="51" t="s">
        <v>2985</v>
      </c>
      <c r="C2375" s="52" t="s">
        <v>2843</v>
      </c>
      <c r="D2375" s="22"/>
      <c r="E2375" s="22"/>
      <c r="F2375" s="22"/>
      <c r="G2375" s="25">
        <v>60</v>
      </c>
      <c r="H2375" s="7"/>
      <c r="I2375" s="3">
        <f t="shared" si="88"/>
        <v>0</v>
      </c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3"/>
      <c r="AH2375" s="13"/>
      <c r="AI2375" s="13"/>
      <c r="AJ2375" s="13"/>
      <c r="AK2375" s="13"/>
      <c r="AL2375" s="13"/>
      <c r="AM2375" s="13"/>
      <c r="AN2375" s="13"/>
      <c r="AO2375" s="13"/>
      <c r="AP2375" s="13"/>
      <c r="AQ2375" s="13"/>
      <c r="AR2375" s="13"/>
      <c r="AS2375" s="13"/>
      <c r="AT2375" s="13"/>
      <c r="AU2375" s="13"/>
      <c r="AV2375" s="13"/>
      <c r="AW2375" s="13"/>
      <c r="AX2375" s="13"/>
      <c r="AY2375" s="13"/>
      <c r="AZ2375" s="13"/>
      <c r="BA2375" s="13"/>
      <c r="BB2375" s="13"/>
      <c r="BC2375" s="13"/>
      <c r="BD2375" s="13"/>
      <c r="BE2375" s="13"/>
      <c r="BF2375" s="13"/>
      <c r="BG2375" s="13"/>
      <c r="BH2375" s="13"/>
      <c r="BI2375" s="13"/>
      <c r="BJ2375" s="13"/>
      <c r="BK2375" s="13"/>
      <c r="BL2375" s="13"/>
      <c r="BM2375" s="13"/>
      <c r="BN2375" s="13"/>
      <c r="BO2375" s="13"/>
      <c r="BP2375" s="13"/>
      <c r="BQ2375" s="13"/>
      <c r="BR2375" s="13"/>
      <c r="BS2375" s="13"/>
      <c r="BT2375" s="13"/>
      <c r="BU2375" s="13"/>
      <c r="BV2375" s="13"/>
      <c r="BW2375" s="13"/>
      <c r="BX2375" s="13"/>
      <c r="BY2375" s="13"/>
      <c r="BZ2375" s="13"/>
      <c r="CA2375" s="13"/>
      <c r="CB2375" s="13"/>
      <c r="CC2375" s="13"/>
      <c r="CD2375" s="13"/>
      <c r="CE2375" s="13"/>
      <c r="CF2375" s="13"/>
      <c r="CG2375" s="13"/>
      <c r="CH2375" s="13"/>
      <c r="CI2375" s="13"/>
      <c r="CJ2375" s="13"/>
      <c r="CK2375" s="13"/>
      <c r="CL2375" s="13"/>
      <c r="CM2375" s="13"/>
      <c r="CN2375" s="13"/>
      <c r="CO2375" s="13"/>
      <c r="CP2375" s="13"/>
      <c r="CQ2375" s="13"/>
      <c r="CR2375" s="13"/>
      <c r="CS2375" s="13"/>
      <c r="CT2375" s="13"/>
      <c r="CU2375" s="13"/>
      <c r="CV2375" s="13"/>
      <c r="CW2375" s="13"/>
      <c r="CX2375" s="13"/>
      <c r="CY2375" s="13"/>
      <c r="CZ2375" s="13"/>
      <c r="DA2375" s="13"/>
      <c r="DB2375" s="13"/>
      <c r="DC2375" s="13"/>
      <c r="DD2375" s="13"/>
      <c r="DE2375" s="13"/>
      <c r="DF2375" s="13"/>
      <c r="DG2375" s="13"/>
      <c r="DH2375" s="13"/>
      <c r="DI2375" s="13"/>
      <c r="DJ2375" s="13"/>
      <c r="DK2375" s="13"/>
      <c r="DL2375" s="13"/>
      <c r="DM2375" s="13"/>
      <c r="DN2375" s="13"/>
      <c r="DO2375" s="13"/>
      <c r="DP2375" s="13"/>
      <c r="DQ2375" s="13"/>
      <c r="DR2375" s="13"/>
      <c r="DS2375" s="13"/>
      <c r="DT2375" s="13"/>
      <c r="DU2375" s="13"/>
      <c r="DV2375" s="13"/>
      <c r="DW2375" s="13"/>
      <c r="DX2375" s="13"/>
      <c r="DY2375" s="13"/>
      <c r="DZ2375" s="13"/>
      <c r="EA2375" s="13"/>
      <c r="EB2375" s="13"/>
      <c r="EC2375" s="13"/>
      <c r="ED2375" s="13"/>
      <c r="EE2375" s="13"/>
      <c r="EF2375" s="13"/>
      <c r="EG2375" s="13"/>
      <c r="EH2375" s="13"/>
      <c r="EI2375" s="13"/>
      <c r="EJ2375" s="13"/>
      <c r="EK2375" s="13"/>
      <c r="EL2375" s="13"/>
      <c r="EM2375" s="13"/>
      <c r="EN2375" s="13"/>
      <c r="EO2375" s="13"/>
      <c r="EP2375" s="13"/>
      <c r="EQ2375" s="13"/>
      <c r="ER2375" s="13"/>
      <c r="ES2375" s="13"/>
      <c r="ET2375" s="13"/>
      <c r="EU2375" s="13"/>
      <c r="EV2375" s="13"/>
      <c r="EW2375" s="13"/>
      <c r="EX2375" s="13"/>
      <c r="EY2375" s="13"/>
      <c r="EZ2375" s="13"/>
      <c r="FA2375" s="13"/>
      <c r="FB2375" s="13"/>
      <c r="FC2375" s="13"/>
      <c r="FD2375" s="13"/>
      <c r="FE2375" s="13"/>
      <c r="FF2375" s="13"/>
      <c r="FG2375" s="13"/>
      <c r="FH2375" s="13"/>
      <c r="FI2375" s="13"/>
      <c r="FJ2375" s="13"/>
      <c r="FK2375" s="13"/>
      <c r="FL2375" s="13"/>
      <c r="FM2375" s="13"/>
      <c r="FN2375" s="13"/>
      <c r="FO2375" s="13"/>
      <c r="FP2375" s="13"/>
      <c r="FQ2375" s="13"/>
      <c r="FR2375" s="13"/>
      <c r="FS2375" s="13"/>
      <c r="FT2375" s="13"/>
      <c r="FU2375" s="13"/>
      <c r="FV2375" s="13"/>
      <c r="FW2375" s="13"/>
      <c r="FX2375" s="13"/>
      <c r="FY2375" s="13"/>
      <c r="FZ2375" s="13"/>
      <c r="GA2375" s="13"/>
      <c r="GB2375" s="13"/>
      <c r="GC2375" s="13"/>
      <c r="GD2375" s="13"/>
      <c r="GE2375" s="13"/>
      <c r="GF2375" s="13"/>
      <c r="GG2375" s="13"/>
      <c r="GH2375" s="13"/>
      <c r="GI2375" s="13"/>
      <c r="GJ2375" s="13"/>
      <c r="GK2375" s="13"/>
      <c r="GL2375" s="13"/>
      <c r="GM2375" s="13"/>
      <c r="GN2375" s="13"/>
      <c r="GO2375" s="13"/>
      <c r="GP2375" s="13"/>
      <c r="GQ2375" s="13"/>
      <c r="GR2375" s="13"/>
      <c r="GS2375" s="13"/>
      <c r="GT2375" s="13"/>
      <c r="GU2375" s="13"/>
      <c r="GV2375" s="13"/>
      <c r="GW2375" s="13"/>
      <c r="GX2375" s="13"/>
      <c r="GY2375" s="13"/>
      <c r="GZ2375" s="13"/>
      <c r="HA2375" s="13"/>
      <c r="HB2375" s="13"/>
      <c r="HC2375" s="13"/>
      <c r="HD2375" s="13"/>
      <c r="HE2375" s="13"/>
      <c r="HF2375" s="13"/>
      <c r="HG2375" s="13"/>
      <c r="HH2375" s="13"/>
      <c r="HI2375" s="13"/>
      <c r="HJ2375" s="13"/>
      <c r="HK2375" s="13"/>
      <c r="HL2375" s="13"/>
      <c r="HM2375" s="13"/>
      <c r="HN2375" s="13"/>
      <c r="HO2375" s="13"/>
      <c r="HP2375" s="13"/>
    </row>
    <row r="2376" spans="1:224" s="75" customFormat="1" ht="15.75" x14ac:dyDescent="0.25">
      <c r="A2376" s="22" t="s">
        <v>2969</v>
      </c>
      <c r="B2376" s="51" t="s">
        <v>2970</v>
      </c>
      <c r="C2376" s="52" t="s">
        <v>2971</v>
      </c>
      <c r="D2376" s="22"/>
      <c r="E2376" s="22"/>
      <c r="F2376" s="22"/>
      <c r="G2376" s="25">
        <v>60</v>
      </c>
      <c r="H2376" s="7"/>
      <c r="I2376" s="3">
        <f t="shared" si="88"/>
        <v>0</v>
      </c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  <c r="AH2376" s="13"/>
      <c r="AI2376" s="13"/>
      <c r="AJ2376" s="13"/>
      <c r="AK2376" s="13"/>
      <c r="AL2376" s="13"/>
      <c r="AM2376" s="13"/>
      <c r="AN2376" s="13"/>
      <c r="AO2376" s="13"/>
      <c r="AP2376" s="13"/>
      <c r="AQ2376" s="13"/>
      <c r="AR2376" s="13"/>
      <c r="AS2376" s="13"/>
      <c r="AT2376" s="13"/>
      <c r="AU2376" s="13"/>
      <c r="AV2376" s="13"/>
      <c r="AW2376" s="13"/>
      <c r="AX2376" s="13"/>
      <c r="AY2376" s="13"/>
      <c r="AZ2376" s="13"/>
      <c r="BA2376" s="13"/>
      <c r="BB2376" s="13"/>
      <c r="BC2376" s="13"/>
      <c r="BD2376" s="13"/>
      <c r="BE2376" s="13"/>
      <c r="BF2376" s="13"/>
      <c r="BG2376" s="13"/>
      <c r="BH2376" s="13"/>
      <c r="BI2376" s="13"/>
      <c r="BJ2376" s="13"/>
      <c r="BK2376" s="13"/>
      <c r="BL2376" s="13"/>
      <c r="BM2376" s="13"/>
      <c r="BN2376" s="13"/>
      <c r="BO2376" s="13"/>
      <c r="BP2376" s="13"/>
      <c r="BQ2376" s="13"/>
      <c r="BR2376" s="13"/>
      <c r="BS2376" s="13"/>
      <c r="BT2376" s="13"/>
      <c r="BU2376" s="13"/>
      <c r="BV2376" s="13"/>
      <c r="BW2376" s="13"/>
      <c r="BX2376" s="13"/>
      <c r="BY2376" s="13"/>
      <c r="BZ2376" s="13"/>
      <c r="CA2376" s="13"/>
      <c r="CB2376" s="13"/>
      <c r="CC2376" s="13"/>
      <c r="CD2376" s="13"/>
      <c r="CE2376" s="13"/>
      <c r="CF2376" s="13"/>
      <c r="CG2376" s="13"/>
      <c r="CH2376" s="13"/>
      <c r="CI2376" s="13"/>
      <c r="CJ2376" s="13"/>
      <c r="CK2376" s="13"/>
      <c r="CL2376" s="13"/>
      <c r="CM2376" s="13"/>
      <c r="CN2376" s="13"/>
      <c r="CO2376" s="13"/>
      <c r="CP2376" s="13"/>
      <c r="CQ2376" s="13"/>
      <c r="CR2376" s="13"/>
      <c r="CS2376" s="13"/>
      <c r="CT2376" s="13"/>
      <c r="CU2376" s="13"/>
      <c r="CV2376" s="13"/>
      <c r="CW2376" s="13"/>
      <c r="CX2376" s="13"/>
      <c r="CY2376" s="13"/>
      <c r="CZ2376" s="13"/>
      <c r="DA2376" s="13"/>
      <c r="DB2376" s="13"/>
      <c r="DC2376" s="13"/>
      <c r="DD2376" s="13"/>
      <c r="DE2376" s="13"/>
      <c r="DF2376" s="13"/>
      <c r="DG2376" s="13"/>
      <c r="DH2376" s="13"/>
      <c r="DI2376" s="13"/>
      <c r="DJ2376" s="13"/>
      <c r="DK2376" s="13"/>
      <c r="DL2376" s="13"/>
      <c r="DM2376" s="13"/>
      <c r="DN2376" s="13"/>
      <c r="DO2376" s="13"/>
      <c r="DP2376" s="13"/>
      <c r="DQ2376" s="13"/>
      <c r="DR2376" s="13"/>
      <c r="DS2376" s="13"/>
      <c r="DT2376" s="13"/>
      <c r="DU2376" s="13"/>
      <c r="DV2376" s="13"/>
      <c r="DW2376" s="13"/>
      <c r="DX2376" s="13"/>
      <c r="DY2376" s="13"/>
      <c r="DZ2376" s="13"/>
      <c r="EA2376" s="13"/>
      <c r="EB2376" s="13"/>
      <c r="EC2376" s="13"/>
      <c r="ED2376" s="13"/>
      <c r="EE2376" s="13"/>
      <c r="EF2376" s="13"/>
      <c r="EG2376" s="13"/>
      <c r="EH2376" s="13"/>
      <c r="EI2376" s="13"/>
      <c r="EJ2376" s="13"/>
      <c r="EK2376" s="13"/>
      <c r="EL2376" s="13"/>
      <c r="EM2376" s="13"/>
      <c r="EN2376" s="13"/>
      <c r="EO2376" s="13"/>
      <c r="EP2376" s="13"/>
      <c r="EQ2376" s="13"/>
      <c r="ER2376" s="13"/>
      <c r="ES2376" s="13"/>
      <c r="ET2376" s="13"/>
      <c r="EU2376" s="13"/>
      <c r="EV2376" s="13"/>
      <c r="EW2376" s="13"/>
      <c r="EX2376" s="13"/>
      <c r="EY2376" s="13"/>
      <c r="EZ2376" s="13"/>
      <c r="FA2376" s="13"/>
      <c r="FB2376" s="13"/>
      <c r="FC2376" s="13"/>
      <c r="FD2376" s="13"/>
      <c r="FE2376" s="13"/>
      <c r="FF2376" s="13"/>
      <c r="FG2376" s="13"/>
      <c r="FH2376" s="13"/>
      <c r="FI2376" s="13"/>
      <c r="FJ2376" s="13"/>
      <c r="FK2376" s="13"/>
      <c r="FL2376" s="13"/>
      <c r="FM2376" s="13"/>
      <c r="FN2376" s="13"/>
      <c r="FO2376" s="13"/>
      <c r="FP2376" s="13"/>
      <c r="FQ2376" s="13"/>
      <c r="FR2376" s="13"/>
      <c r="FS2376" s="13"/>
      <c r="FT2376" s="13"/>
      <c r="FU2376" s="13"/>
      <c r="FV2376" s="13"/>
      <c r="FW2376" s="13"/>
      <c r="FX2376" s="13"/>
      <c r="FY2376" s="13"/>
      <c r="FZ2376" s="13"/>
      <c r="GA2376" s="13"/>
      <c r="GB2376" s="13"/>
      <c r="GC2376" s="13"/>
      <c r="GD2376" s="13"/>
      <c r="GE2376" s="13"/>
      <c r="GF2376" s="13"/>
      <c r="GG2376" s="13"/>
      <c r="GH2376" s="13"/>
      <c r="GI2376" s="13"/>
      <c r="GJ2376" s="13"/>
      <c r="GK2376" s="13"/>
      <c r="GL2376" s="13"/>
      <c r="GM2376" s="13"/>
      <c r="GN2376" s="13"/>
      <c r="GO2376" s="13"/>
      <c r="GP2376" s="13"/>
      <c r="GQ2376" s="13"/>
      <c r="GR2376" s="13"/>
      <c r="GS2376" s="13"/>
      <c r="GT2376" s="13"/>
      <c r="GU2376" s="13"/>
      <c r="GV2376" s="13"/>
      <c r="GW2376" s="13"/>
      <c r="GX2376" s="13"/>
      <c r="GY2376" s="13"/>
      <c r="GZ2376" s="13"/>
      <c r="HA2376" s="13"/>
      <c r="HB2376" s="13"/>
      <c r="HC2376" s="13"/>
      <c r="HD2376" s="13"/>
      <c r="HE2376" s="13"/>
      <c r="HF2376" s="13"/>
      <c r="HG2376" s="13"/>
      <c r="HH2376" s="13"/>
      <c r="HI2376" s="13"/>
      <c r="HJ2376" s="13"/>
      <c r="HK2376" s="13"/>
      <c r="HL2376" s="13"/>
      <c r="HM2376" s="13"/>
      <c r="HN2376" s="13"/>
      <c r="HO2376" s="13"/>
      <c r="HP2376" s="13"/>
    </row>
    <row r="2377" spans="1:224" s="75" customFormat="1" ht="15.75" x14ac:dyDescent="0.25">
      <c r="A2377" s="22" t="s">
        <v>2317</v>
      </c>
      <c r="B2377" s="51" t="s">
        <v>3069</v>
      </c>
      <c r="C2377" s="52" t="s">
        <v>17</v>
      </c>
      <c r="D2377" s="22"/>
      <c r="E2377" s="22"/>
      <c r="F2377" s="22"/>
      <c r="G2377" s="25">
        <v>53</v>
      </c>
      <c r="H2377" s="7"/>
      <c r="I2377" s="3">
        <f t="shared" si="88"/>
        <v>0</v>
      </c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  <c r="AH2377" s="13"/>
      <c r="AI2377" s="13"/>
      <c r="AJ2377" s="13"/>
      <c r="AK2377" s="13"/>
      <c r="AL2377" s="13"/>
      <c r="AM2377" s="13"/>
      <c r="AN2377" s="13"/>
      <c r="AO2377" s="13"/>
      <c r="AP2377" s="13"/>
      <c r="AQ2377" s="13"/>
      <c r="AR2377" s="13"/>
      <c r="AS2377" s="13"/>
      <c r="AT2377" s="13"/>
      <c r="AU2377" s="13"/>
      <c r="AV2377" s="13"/>
      <c r="AW2377" s="13"/>
      <c r="AX2377" s="13"/>
      <c r="AY2377" s="13"/>
      <c r="AZ2377" s="13"/>
      <c r="BA2377" s="13"/>
      <c r="BB2377" s="13"/>
      <c r="BC2377" s="13"/>
      <c r="BD2377" s="13"/>
      <c r="BE2377" s="13"/>
      <c r="BF2377" s="13"/>
      <c r="BG2377" s="13"/>
      <c r="BH2377" s="13"/>
      <c r="BI2377" s="13"/>
      <c r="BJ2377" s="13"/>
      <c r="BK2377" s="13"/>
      <c r="BL2377" s="13"/>
      <c r="BM2377" s="13"/>
      <c r="BN2377" s="13"/>
      <c r="BO2377" s="13"/>
      <c r="BP2377" s="13"/>
      <c r="BQ2377" s="13"/>
      <c r="BR2377" s="13"/>
      <c r="BS2377" s="13"/>
      <c r="BT2377" s="13"/>
      <c r="BU2377" s="13"/>
      <c r="BV2377" s="13"/>
      <c r="BW2377" s="13"/>
      <c r="BX2377" s="13"/>
      <c r="BY2377" s="13"/>
      <c r="BZ2377" s="13"/>
      <c r="CA2377" s="13"/>
      <c r="CB2377" s="13"/>
      <c r="CC2377" s="13"/>
      <c r="CD2377" s="13"/>
      <c r="CE2377" s="13"/>
      <c r="CF2377" s="13"/>
      <c r="CG2377" s="13"/>
      <c r="CH2377" s="13"/>
      <c r="CI2377" s="13"/>
      <c r="CJ2377" s="13"/>
      <c r="CK2377" s="13"/>
      <c r="CL2377" s="13"/>
      <c r="CM2377" s="13"/>
      <c r="CN2377" s="13"/>
      <c r="CO2377" s="13"/>
      <c r="CP2377" s="13"/>
      <c r="CQ2377" s="13"/>
      <c r="CR2377" s="13"/>
      <c r="CS2377" s="13"/>
      <c r="CT2377" s="13"/>
      <c r="CU2377" s="13"/>
      <c r="CV2377" s="13"/>
      <c r="CW2377" s="13"/>
      <c r="CX2377" s="13"/>
      <c r="CY2377" s="13"/>
      <c r="CZ2377" s="13"/>
      <c r="DA2377" s="13"/>
      <c r="DB2377" s="13"/>
      <c r="DC2377" s="13"/>
      <c r="DD2377" s="13"/>
      <c r="DE2377" s="13"/>
      <c r="DF2377" s="13"/>
      <c r="DG2377" s="13"/>
      <c r="DH2377" s="13"/>
      <c r="DI2377" s="13"/>
      <c r="DJ2377" s="13"/>
      <c r="DK2377" s="13"/>
      <c r="DL2377" s="13"/>
      <c r="DM2377" s="13"/>
      <c r="DN2377" s="13"/>
      <c r="DO2377" s="13"/>
      <c r="DP2377" s="13"/>
      <c r="DQ2377" s="13"/>
      <c r="DR2377" s="13"/>
      <c r="DS2377" s="13"/>
      <c r="DT2377" s="13"/>
      <c r="DU2377" s="13"/>
      <c r="DV2377" s="13"/>
      <c r="DW2377" s="13"/>
      <c r="DX2377" s="13"/>
      <c r="DY2377" s="13"/>
      <c r="DZ2377" s="13"/>
      <c r="EA2377" s="13"/>
      <c r="EB2377" s="13"/>
      <c r="EC2377" s="13"/>
      <c r="ED2377" s="13"/>
      <c r="EE2377" s="13"/>
      <c r="EF2377" s="13"/>
      <c r="EG2377" s="13"/>
      <c r="EH2377" s="13"/>
      <c r="EI2377" s="13"/>
      <c r="EJ2377" s="13"/>
      <c r="EK2377" s="13"/>
      <c r="EL2377" s="13"/>
      <c r="EM2377" s="13"/>
      <c r="EN2377" s="13"/>
      <c r="EO2377" s="13"/>
      <c r="EP2377" s="13"/>
      <c r="EQ2377" s="13"/>
      <c r="ER2377" s="13"/>
      <c r="ES2377" s="13"/>
      <c r="ET2377" s="13"/>
      <c r="EU2377" s="13"/>
      <c r="EV2377" s="13"/>
      <c r="EW2377" s="13"/>
      <c r="EX2377" s="13"/>
      <c r="EY2377" s="13"/>
      <c r="EZ2377" s="13"/>
      <c r="FA2377" s="13"/>
      <c r="FB2377" s="13"/>
      <c r="FC2377" s="13"/>
      <c r="FD2377" s="13"/>
      <c r="FE2377" s="13"/>
      <c r="FF2377" s="13"/>
      <c r="FG2377" s="13"/>
      <c r="FH2377" s="13"/>
      <c r="FI2377" s="13"/>
      <c r="FJ2377" s="13"/>
      <c r="FK2377" s="13"/>
      <c r="FL2377" s="13"/>
      <c r="FM2377" s="13"/>
      <c r="FN2377" s="13"/>
      <c r="FO2377" s="13"/>
      <c r="FP2377" s="13"/>
      <c r="FQ2377" s="13"/>
      <c r="FR2377" s="13"/>
      <c r="FS2377" s="13"/>
      <c r="FT2377" s="13"/>
      <c r="FU2377" s="13"/>
      <c r="FV2377" s="13"/>
      <c r="FW2377" s="13"/>
      <c r="FX2377" s="13"/>
      <c r="FY2377" s="13"/>
      <c r="FZ2377" s="13"/>
      <c r="GA2377" s="13"/>
      <c r="GB2377" s="13"/>
      <c r="GC2377" s="13"/>
      <c r="GD2377" s="13"/>
      <c r="GE2377" s="13"/>
      <c r="GF2377" s="13"/>
      <c r="GG2377" s="13"/>
      <c r="GH2377" s="13"/>
      <c r="GI2377" s="13"/>
      <c r="GJ2377" s="13"/>
      <c r="GK2377" s="13"/>
      <c r="GL2377" s="13"/>
      <c r="GM2377" s="13"/>
      <c r="GN2377" s="13"/>
      <c r="GO2377" s="13"/>
      <c r="GP2377" s="13"/>
      <c r="GQ2377" s="13"/>
      <c r="GR2377" s="13"/>
      <c r="GS2377" s="13"/>
      <c r="GT2377" s="13"/>
      <c r="GU2377" s="13"/>
      <c r="GV2377" s="13"/>
      <c r="GW2377" s="13"/>
      <c r="GX2377" s="13"/>
      <c r="GY2377" s="13"/>
      <c r="GZ2377" s="13"/>
      <c r="HA2377" s="13"/>
      <c r="HB2377" s="13"/>
      <c r="HC2377" s="13"/>
      <c r="HD2377" s="13"/>
      <c r="HE2377" s="13"/>
      <c r="HF2377" s="13"/>
      <c r="HG2377" s="13"/>
      <c r="HH2377" s="13"/>
      <c r="HI2377" s="13"/>
      <c r="HJ2377" s="13"/>
      <c r="HK2377" s="13"/>
      <c r="HL2377" s="13"/>
      <c r="HM2377" s="13"/>
      <c r="HN2377" s="13"/>
      <c r="HO2377" s="13"/>
      <c r="HP2377" s="13"/>
    </row>
    <row r="2378" spans="1:224" s="75" customFormat="1" ht="15.75" x14ac:dyDescent="0.25">
      <c r="A2378" s="22" t="s">
        <v>2318</v>
      </c>
      <c r="B2378" s="51" t="s">
        <v>3069</v>
      </c>
      <c r="C2378" s="52" t="s">
        <v>390</v>
      </c>
      <c r="D2378" s="22"/>
      <c r="E2378" s="22"/>
      <c r="F2378" s="22"/>
      <c r="G2378" s="25">
        <v>72</v>
      </c>
      <c r="H2378" s="7"/>
      <c r="I2378" s="3">
        <f t="shared" si="88"/>
        <v>0</v>
      </c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3"/>
      <c r="AH2378" s="13"/>
      <c r="AI2378" s="13"/>
      <c r="AJ2378" s="13"/>
      <c r="AK2378" s="13"/>
      <c r="AL2378" s="13"/>
      <c r="AM2378" s="13"/>
      <c r="AN2378" s="13"/>
      <c r="AO2378" s="13"/>
      <c r="AP2378" s="13"/>
      <c r="AQ2378" s="13"/>
      <c r="AR2378" s="13"/>
      <c r="AS2378" s="13"/>
      <c r="AT2378" s="13"/>
      <c r="AU2378" s="13"/>
      <c r="AV2378" s="13"/>
      <c r="AW2378" s="13"/>
      <c r="AX2378" s="13"/>
      <c r="AY2378" s="13"/>
      <c r="AZ2378" s="13"/>
      <c r="BA2378" s="13"/>
      <c r="BB2378" s="13"/>
      <c r="BC2378" s="13"/>
      <c r="BD2378" s="13"/>
      <c r="BE2378" s="13"/>
      <c r="BF2378" s="13"/>
      <c r="BG2378" s="13"/>
      <c r="BH2378" s="13"/>
      <c r="BI2378" s="13"/>
      <c r="BJ2378" s="13"/>
      <c r="BK2378" s="13"/>
      <c r="BL2378" s="13"/>
      <c r="BM2378" s="13"/>
      <c r="BN2378" s="13"/>
      <c r="BO2378" s="13"/>
      <c r="BP2378" s="13"/>
      <c r="BQ2378" s="13"/>
      <c r="BR2378" s="13"/>
      <c r="BS2378" s="13"/>
      <c r="BT2378" s="13"/>
      <c r="BU2378" s="13"/>
      <c r="BV2378" s="13"/>
      <c r="BW2378" s="13"/>
      <c r="BX2378" s="13"/>
      <c r="BY2378" s="13"/>
      <c r="BZ2378" s="13"/>
      <c r="CA2378" s="13"/>
      <c r="CB2378" s="13"/>
      <c r="CC2378" s="13"/>
      <c r="CD2378" s="13"/>
      <c r="CE2378" s="13"/>
      <c r="CF2378" s="13"/>
      <c r="CG2378" s="13"/>
      <c r="CH2378" s="13"/>
      <c r="CI2378" s="13"/>
      <c r="CJ2378" s="13"/>
      <c r="CK2378" s="13"/>
      <c r="CL2378" s="13"/>
      <c r="CM2378" s="13"/>
      <c r="CN2378" s="13"/>
      <c r="CO2378" s="13"/>
      <c r="CP2378" s="13"/>
      <c r="CQ2378" s="13"/>
      <c r="CR2378" s="13"/>
      <c r="CS2378" s="13"/>
      <c r="CT2378" s="13"/>
      <c r="CU2378" s="13"/>
      <c r="CV2378" s="13"/>
      <c r="CW2378" s="13"/>
      <c r="CX2378" s="13"/>
      <c r="CY2378" s="13"/>
      <c r="CZ2378" s="13"/>
      <c r="DA2378" s="13"/>
      <c r="DB2378" s="13"/>
      <c r="DC2378" s="13"/>
      <c r="DD2378" s="13"/>
      <c r="DE2378" s="13"/>
      <c r="DF2378" s="13"/>
      <c r="DG2378" s="13"/>
      <c r="DH2378" s="13"/>
      <c r="DI2378" s="13"/>
      <c r="DJ2378" s="13"/>
      <c r="DK2378" s="13"/>
      <c r="DL2378" s="13"/>
      <c r="DM2378" s="13"/>
      <c r="DN2378" s="13"/>
      <c r="DO2378" s="13"/>
      <c r="DP2378" s="13"/>
      <c r="DQ2378" s="13"/>
      <c r="DR2378" s="13"/>
      <c r="DS2378" s="13"/>
      <c r="DT2378" s="13"/>
      <c r="DU2378" s="13"/>
      <c r="DV2378" s="13"/>
      <c r="DW2378" s="13"/>
      <c r="DX2378" s="13"/>
      <c r="DY2378" s="13"/>
      <c r="DZ2378" s="13"/>
      <c r="EA2378" s="13"/>
      <c r="EB2378" s="13"/>
      <c r="EC2378" s="13"/>
      <c r="ED2378" s="13"/>
      <c r="EE2378" s="13"/>
      <c r="EF2378" s="13"/>
      <c r="EG2378" s="13"/>
      <c r="EH2378" s="13"/>
      <c r="EI2378" s="13"/>
      <c r="EJ2378" s="13"/>
      <c r="EK2378" s="13"/>
      <c r="EL2378" s="13"/>
      <c r="EM2378" s="13"/>
      <c r="EN2378" s="13"/>
      <c r="EO2378" s="13"/>
      <c r="EP2378" s="13"/>
      <c r="EQ2378" s="13"/>
      <c r="ER2378" s="13"/>
      <c r="ES2378" s="13"/>
      <c r="ET2378" s="13"/>
      <c r="EU2378" s="13"/>
      <c r="EV2378" s="13"/>
      <c r="EW2378" s="13"/>
      <c r="EX2378" s="13"/>
      <c r="EY2378" s="13"/>
      <c r="EZ2378" s="13"/>
      <c r="FA2378" s="13"/>
      <c r="FB2378" s="13"/>
      <c r="FC2378" s="13"/>
      <c r="FD2378" s="13"/>
      <c r="FE2378" s="13"/>
      <c r="FF2378" s="13"/>
      <c r="FG2378" s="13"/>
      <c r="FH2378" s="13"/>
      <c r="FI2378" s="13"/>
      <c r="FJ2378" s="13"/>
      <c r="FK2378" s="13"/>
      <c r="FL2378" s="13"/>
      <c r="FM2378" s="13"/>
      <c r="FN2378" s="13"/>
      <c r="FO2378" s="13"/>
      <c r="FP2378" s="13"/>
      <c r="FQ2378" s="13"/>
      <c r="FR2378" s="13"/>
      <c r="FS2378" s="13"/>
      <c r="FT2378" s="13"/>
      <c r="FU2378" s="13"/>
      <c r="FV2378" s="13"/>
      <c r="FW2378" s="13"/>
      <c r="FX2378" s="13"/>
      <c r="FY2378" s="13"/>
      <c r="FZ2378" s="13"/>
      <c r="GA2378" s="13"/>
      <c r="GB2378" s="13"/>
      <c r="GC2378" s="13"/>
      <c r="GD2378" s="13"/>
      <c r="GE2378" s="13"/>
      <c r="GF2378" s="13"/>
      <c r="GG2378" s="13"/>
      <c r="GH2378" s="13"/>
      <c r="GI2378" s="13"/>
      <c r="GJ2378" s="13"/>
      <c r="GK2378" s="13"/>
      <c r="GL2378" s="13"/>
      <c r="GM2378" s="13"/>
      <c r="GN2378" s="13"/>
      <c r="GO2378" s="13"/>
      <c r="GP2378" s="13"/>
      <c r="GQ2378" s="13"/>
      <c r="GR2378" s="13"/>
      <c r="GS2378" s="13"/>
      <c r="GT2378" s="13"/>
      <c r="GU2378" s="13"/>
      <c r="GV2378" s="13"/>
      <c r="GW2378" s="13"/>
      <c r="GX2378" s="13"/>
      <c r="GY2378" s="13"/>
      <c r="GZ2378" s="13"/>
      <c r="HA2378" s="13"/>
      <c r="HB2378" s="13"/>
      <c r="HC2378" s="13"/>
      <c r="HD2378" s="13"/>
      <c r="HE2378" s="13"/>
      <c r="HF2378" s="13"/>
      <c r="HG2378" s="13"/>
      <c r="HH2378" s="13"/>
      <c r="HI2378" s="13"/>
      <c r="HJ2378" s="13"/>
      <c r="HK2378" s="13"/>
      <c r="HL2378" s="13"/>
      <c r="HM2378" s="13"/>
      <c r="HN2378" s="13"/>
      <c r="HO2378" s="13"/>
      <c r="HP2378" s="13"/>
    </row>
    <row r="2379" spans="1:224" s="75" customFormat="1" ht="15.75" x14ac:dyDescent="0.25">
      <c r="A2379" s="22" t="s">
        <v>2319</v>
      </c>
      <c r="B2379" s="51" t="s">
        <v>3069</v>
      </c>
      <c r="C2379" s="52" t="s">
        <v>224</v>
      </c>
      <c r="D2379" s="22"/>
      <c r="E2379" s="22"/>
      <c r="F2379" s="22"/>
      <c r="G2379" s="25">
        <v>107</v>
      </c>
      <c r="H2379" s="7"/>
      <c r="I2379" s="3">
        <f t="shared" si="88"/>
        <v>0</v>
      </c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  <c r="AH2379" s="13"/>
      <c r="AI2379" s="13"/>
      <c r="AJ2379" s="13"/>
      <c r="AK2379" s="13"/>
      <c r="AL2379" s="13"/>
      <c r="AM2379" s="13"/>
      <c r="AN2379" s="13"/>
      <c r="AO2379" s="13"/>
      <c r="AP2379" s="13"/>
      <c r="AQ2379" s="13"/>
      <c r="AR2379" s="13"/>
      <c r="AS2379" s="13"/>
      <c r="AT2379" s="13"/>
      <c r="AU2379" s="13"/>
      <c r="AV2379" s="13"/>
      <c r="AW2379" s="13"/>
      <c r="AX2379" s="13"/>
      <c r="AY2379" s="13"/>
      <c r="AZ2379" s="13"/>
      <c r="BA2379" s="13"/>
      <c r="BB2379" s="13"/>
      <c r="BC2379" s="13"/>
      <c r="BD2379" s="13"/>
      <c r="BE2379" s="13"/>
      <c r="BF2379" s="13"/>
      <c r="BG2379" s="13"/>
      <c r="BH2379" s="13"/>
      <c r="BI2379" s="13"/>
      <c r="BJ2379" s="13"/>
      <c r="BK2379" s="13"/>
      <c r="BL2379" s="13"/>
      <c r="BM2379" s="13"/>
      <c r="BN2379" s="13"/>
      <c r="BO2379" s="13"/>
      <c r="BP2379" s="13"/>
      <c r="BQ2379" s="13"/>
      <c r="BR2379" s="13"/>
      <c r="BS2379" s="13"/>
      <c r="BT2379" s="13"/>
      <c r="BU2379" s="13"/>
      <c r="BV2379" s="13"/>
      <c r="BW2379" s="13"/>
      <c r="BX2379" s="13"/>
      <c r="BY2379" s="13"/>
      <c r="BZ2379" s="13"/>
      <c r="CA2379" s="13"/>
      <c r="CB2379" s="13"/>
      <c r="CC2379" s="13"/>
      <c r="CD2379" s="13"/>
      <c r="CE2379" s="13"/>
      <c r="CF2379" s="13"/>
      <c r="CG2379" s="13"/>
      <c r="CH2379" s="13"/>
      <c r="CI2379" s="13"/>
      <c r="CJ2379" s="13"/>
      <c r="CK2379" s="13"/>
      <c r="CL2379" s="13"/>
      <c r="CM2379" s="13"/>
      <c r="CN2379" s="13"/>
      <c r="CO2379" s="13"/>
      <c r="CP2379" s="13"/>
      <c r="CQ2379" s="13"/>
      <c r="CR2379" s="13"/>
      <c r="CS2379" s="13"/>
      <c r="CT2379" s="13"/>
      <c r="CU2379" s="13"/>
      <c r="CV2379" s="13"/>
      <c r="CW2379" s="13"/>
      <c r="CX2379" s="13"/>
      <c r="CY2379" s="13"/>
      <c r="CZ2379" s="13"/>
      <c r="DA2379" s="13"/>
      <c r="DB2379" s="13"/>
      <c r="DC2379" s="13"/>
      <c r="DD2379" s="13"/>
      <c r="DE2379" s="13"/>
      <c r="DF2379" s="13"/>
      <c r="DG2379" s="13"/>
      <c r="DH2379" s="13"/>
      <c r="DI2379" s="13"/>
      <c r="DJ2379" s="13"/>
      <c r="DK2379" s="13"/>
      <c r="DL2379" s="13"/>
      <c r="DM2379" s="13"/>
      <c r="DN2379" s="13"/>
      <c r="DO2379" s="13"/>
      <c r="DP2379" s="13"/>
      <c r="DQ2379" s="13"/>
      <c r="DR2379" s="13"/>
      <c r="DS2379" s="13"/>
      <c r="DT2379" s="13"/>
      <c r="DU2379" s="13"/>
      <c r="DV2379" s="13"/>
      <c r="DW2379" s="13"/>
      <c r="DX2379" s="13"/>
      <c r="DY2379" s="13"/>
      <c r="DZ2379" s="13"/>
      <c r="EA2379" s="13"/>
      <c r="EB2379" s="13"/>
      <c r="EC2379" s="13"/>
      <c r="ED2379" s="13"/>
      <c r="EE2379" s="13"/>
      <c r="EF2379" s="13"/>
      <c r="EG2379" s="13"/>
      <c r="EH2379" s="13"/>
      <c r="EI2379" s="13"/>
      <c r="EJ2379" s="13"/>
      <c r="EK2379" s="13"/>
      <c r="EL2379" s="13"/>
      <c r="EM2379" s="13"/>
      <c r="EN2379" s="13"/>
      <c r="EO2379" s="13"/>
      <c r="EP2379" s="13"/>
      <c r="EQ2379" s="13"/>
      <c r="ER2379" s="13"/>
      <c r="ES2379" s="13"/>
      <c r="ET2379" s="13"/>
      <c r="EU2379" s="13"/>
      <c r="EV2379" s="13"/>
      <c r="EW2379" s="13"/>
      <c r="EX2379" s="13"/>
      <c r="EY2379" s="13"/>
      <c r="EZ2379" s="13"/>
      <c r="FA2379" s="13"/>
      <c r="FB2379" s="13"/>
      <c r="FC2379" s="13"/>
      <c r="FD2379" s="13"/>
      <c r="FE2379" s="13"/>
      <c r="FF2379" s="13"/>
      <c r="FG2379" s="13"/>
      <c r="FH2379" s="13"/>
      <c r="FI2379" s="13"/>
      <c r="FJ2379" s="13"/>
      <c r="FK2379" s="13"/>
      <c r="FL2379" s="13"/>
      <c r="FM2379" s="13"/>
      <c r="FN2379" s="13"/>
      <c r="FO2379" s="13"/>
      <c r="FP2379" s="13"/>
      <c r="FQ2379" s="13"/>
      <c r="FR2379" s="13"/>
      <c r="FS2379" s="13"/>
      <c r="FT2379" s="13"/>
      <c r="FU2379" s="13"/>
      <c r="FV2379" s="13"/>
      <c r="FW2379" s="13"/>
      <c r="FX2379" s="13"/>
      <c r="FY2379" s="13"/>
      <c r="FZ2379" s="13"/>
      <c r="GA2379" s="13"/>
      <c r="GB2379" s="13"/>
      <c r="GC2379" s="13"/>
      <c r="GD2379" s="13"/>
      <c r="GE2379" s="13"/>
      <c r="GF2379" s="13"/>
      <c r="GG2379" s="13"/>
      <c r="GH2379" s="13"/>
      <c r="GI2379" s="13"/>
      <c r="GJ2379" s="13"/>
      <c r="GK2379" s="13"/>
      <c r="GL2379" s="13"/>
      <c r="GM2379" s="13"/>
      <c r="GN2379" s="13"/>
      <c r="GO2379" s="13"/>
      <c r="GP2379" s="13"/>
      <c r="GQ2379" s="13"/>
      <c r="GR2379" s="13"/>
      <c r="GS2379" s="13"/>
      <c r="GT2379" s="13"/>
      <c r="GU2379" s="13"/>
      <c r="GV2379" s="13"/>
      <c r="GW2379" s="13"/>
      <c r="GX2379" s="13"/>
      <c r="GY2379" s="13"/>
      <c r="GZ2379" s="13"/>
      <c r="HA2379" s="13"/>
      <c r="HB2379" s="13"/>
      <c r="HC2379" s="13"/>
      <c r="HD2379" s="13"/>
      <c r="HE2379" s="13"/>
      <c r="HF2379" s="13"/>
      <c r="HG2379" s="13"/>
      <c r="HH2379" s="13"/>
      <c r="HI2379" s="13"/>
      <c r="HJ2379" s="13"/>
      <c r="HK2379" s="13"/>
      <c r="HL2379" s="13"/>
      <c r="HM2379" s="13"/>
      <c r="HN2379" s="13"/>
      <c r="HO2379" s="13"/>
      <c r="HP2379" s="13"/>
    </row>
    <row r="2380" spans="1:224" s="75" customFormat="1" ht="15.75" x14ac:dyDescent="0.25">
      <c r="A2380" s="22" t="s">
        <v>2320</v>
      </c>
      <c r="B2380" s="51" t="s">
        <v>3069</v>
      </c>
      <c r="C2380" s="52" t="s">
        <v>43</v>
      </c>
      <c r="D2380" s="22"/>
      <c r="E2380" s="22"/>
      <c r="F2380" s="22"/>
      <c r="G2380" s="25">
        <v>147</v>
      </c>
      <c r="H2380" s="7"/>
      <c r="I2380" s="3">
        <f t="shared" si="88"/>
        <v>0</v>
      </c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  <c r="AH2380" s="13"/>
      <c r="AI2380" s="13"/>
      <c r="AJ2380" s="13"/>
      <c r="AK2380" s="13"/>
      <c r="AL2380" s="13"/>
      <c r="AM2380" s="13"/>
      <c r="AN2380" s="13"/>
      <c r="AO2380" s="13"/>
      <c r="AP2380" s="13"/>
      <c r="AQ2380" s="13"/>
      <c r="AR2380" s="13"/>
      <c r="AS2380" s="13"/>
      <c r="AT2380" s="13"/>
      <c r="AU2380" s="13"/>
      <c r="AV2380" s="13"/>
      <c r="AW2380" s="13"/>
      <c r="AX2380" s="13"/>
      <c r="AY2380" s="13"/>
      <c r="AZ2380" s="13"/>
      <c r="BA2380" s="13"/>
      <c r="BB2380" s="13"/>
      <c r="BC2380" s="13"/>
      <c r="BD2380" s="13"/>
      <c r="BE2380" s="13"/>
      <c r="BF2380" s="13"/>
      <c r="BG2380" s="13"/>
      <c r="BH2380" s="13"/>
      <c r="BI2380" s="13"/>
      <c r="BJ2380" s="13"/>
      <c r="BK2380" s="13"/>
      <c r="BL2380" s="13"/>
      <c r="BM2380" s="13"/>
      <c r="BN2380" s="13"/>
      <c r="BO2380" s="13"/>
      <c r="BP2380" s="13"/>
      <c r="BQ2380" s="13"/>
      <c r="BR2380" s="13"/>
      <c r="BS2380" s="13"/>
      <c r="BT2380" s="13"/>
      <c r="BU2380" s="13"/>
      <c r="BV2380" s="13"/>
      <c r="BW2380" s="13"/>
      <c r="BX2380" s="13"/>
      <c r="BY2380" s="13"/>
      <c r="BZ2380" s="13"/>
      <c r="CA2380" s="13"/>
      <c r="CB2380" s="13"/>
      <c r="CC2380" s="13"/>
      <c r="CD2380" s="13"/>
      <c r="CE2380" s="13"/>
      <c r="CF2380" s="13"/>
      <c r="CG2380" s="13"/>
      <c r="CH2380" s="13"/>
      <c r="CI2380" s="13"/>
      <c r="CJ2380" s="13"/>
      <c r="CK2380" s="13"/>
      <c r="CL2380" s="13"/>
      <c r="CM2380" s="13"/>
      <c r="CN2380" s="13"/>
      <c r="CO2380" s="13"/>
      <c r="CP2380" s="13"/>
      <c r="CQ2380" s="13"/>
      <c r="CR2380" s="13"/>
      <c r="CS2380" s="13"/>
      <c r="CT2380" s="13"/>
      <c r="CU2380" s="13"/>
      <c r="CV2380" s="13"/>
      <c r="CW2380" s="13"/>
      <c r="CX2380" s="13"/>
      <c r="CY2380" s="13"/>
      <c r="CZ2380" s="13"/>
      <c r="DA2380" s="13"/>
      <c r="DB2380" s="13"/>
      <c r="DC2380" s="13"/>
      <c r="DD2380" s="13"/>
      <c r="DE2380" s="13"/>
      <c r="DF2380" s="13"/>
      <c r="DG2380" s="13"/>
      <c r="DH2380" s="13"/>
      <c r="DI2380" s="13"/>
      <c r="DJ2380" s="13"/>
      <c r="DK2380" s="13"/>
      <c r="DL2380" s="13"/>
      <c r="DM2380" s="13"/>
      <c r="DN2380" s="13"/>
      <c r="DO2380" s="13"/>
      <c r="DP2380" s="13"/>
      <c r="DQ2380" s="13"/>
      <c r="DR2380" s="13"/>
      <c r="DS2380" s="13"/>
      <c r="DT2380" s="13"/>
      <c r="DU2380" s="13"/>
      <c r="DV2380" s="13"/>
      <c r="DW2380" s="13"/>
      <c r="DX2380" s="13"/>
      <c r="DY2380" s="13"/>
      <c r="DZ2380" s="13"/>
      <c r="EA2380" s="13"/>
      <c r="EB2380" s="13"/>
      <c r="EC2380" s="13"/>
      <c r="ED2380" s="13"/>
      <c r="EE2380" s="13"/>
      <c r="EF2380" s="13"/>
      <c r="EG2380" s="13"/>
      <c r="EH2380" s="13"/>
      <c r="EI2380" s="13"/>
      <c r="EJ2380" s="13"/>
      <c r="EK2380" s="13"/>
      <c r="EL2380" s="13"/>
      <c r="EM2380" s="13"/>
      <c r="EN2380" s="13"/>
      <c r="EO2380" s="13"/>
      <c r="EP2380" s="13"/>
      <c r="EQ2380" s="13"/>
      <c r="ER2380" s="13"/>
      <c r="ES2380" s="13"/>
      <c r="ET2380" s="13"/>
      <c r="EU2380" s="13"/>
      <c r="EV2380" s="13"/>
      <c r="EW2380" s="13"/>
      <c r="EX2380" s="13"/>
      <c r="EY2380" s="13"/>
      <c r="EZ2380" s="13"/>
      <c r="FA2380" s="13"/>
      <c r="FB2380" s="13"/>
      <c r="FC2380" s="13"/>
      <c r="FD2380" s="13"/>
      <c r="FE2380" s="13"/>
      <c r="FF2380" s="13"/>
      <c r="FG2380" s="13"/>
      <c r="FH2380" s="13"/>
      <c r="FI2380" s="13"/>
      <c r="FJ2380" s="13"/>
      <c r="FK2380" s="13"/>
      <c r="FL2380" s="13"/>
      <c r="FM2380" s="13"/>
      <c r="FN2380" s="13"/>
      <c r="FO2380" s="13"/>
      <c r="FP2380" s="13"/>
      <c r="FQ2380" s="13"/>
      <c r="FR2380" s="13"/>
      <c r="FS2380" s="13"/>
      <c r="FT2380" s="13"/>
      <c r="FU2380" s="13"/>
      <c r="FV2380" s="13"/>
      <c r="FW2380" s="13"/>
      <c r="FX2380" s="13"/>
      <c r="FY2380" s="13"/>
      <c r="FZ2380" s="13"/>
      <c r="GA2380" s="13"/>
      <c r="GB2380" s="13"/>
      <c r="GC2380" s="13"/>
      <c r="GD2380" s="13"/>
      <c r="GE2380" s="13"/>
      <c r="GF2380" s="13"/>
      <c r="GG2380" s="13"/>
      <c r="GH2380" s="13"/>
      <c r="GI2380" s="13"/>
      <c r="GJ2380" s="13"/>
      <c r="GK2380" s="13"/>
      <c r="GL2380" s="13"/>
      <c r="GM2380" s="13"/>
      <c r="GN2380" s="13"/>
      <c r="GO2380" s="13"/>
      <c r="GP2380" s="13"/>
      <c r="GQ2380" s="13"/>
      <c r="GR2380" s="13"/>
      <c r="GS2380" s="13"/>
      <c r="GT2380" s="13"/>
      <c r="GU2380" s="13"/>
      <c r="GV2380" s="13"/>
      <c r="GW2380" s="13"/>
      <c r="GX2380" s="13"/>
      <c r="GY2380" s="13"/>
      <c r="GZ2380" s="13"/>
      <c r="HA2380" s="13"/>
      <c r="HB2380" s="13"/>
      <c r="HC2380" s="13"/>
      <c r="HD2380" s="13"/>
      <c r="HE2380" s="13"/>
      <c r="HF2380" s="13"/>
      <c r="HG2380" s="13"/>
      <c r="HH2380" s="13"/>
      <c r="HI2380" s="13"/>
      <c r="HJ2380" s="13"/>
      <c r="HK2380" s="13"/>
      <c r="HL2380" s="13"/>
      <c r="HM2380" s="13"/>
      <c r="HN2380" s="13"/>
      <c r="HO2380" s="13"/>
      <c r="HP2380" s="13"/>
    </row>
    <row r="2381" spans="1:224" s="75" customFormat="1" ht="15.75" x14ac:dyDescent="0.25">
      <c r="A2381" s="22" t="s">
        <v>2957</v>
      </c>
      <c r="B2381" s="51" t="s">
        <v>3090</v>
      </c>
      <c r="C2381" s="52" t="s">
        <v>2847</v>
      </c>
      <c r="D2381" s="22"/>
      <c r="E2381" s="22"/>
      <c r="F2381" s="22"/>
      <c r="G2381" s="25" t="s">
        <v>7008</v>
      </c>
      <c r="H2381" s="7"/>
      <c r="I2381" s="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3"/>
      <c r="AH2381" s="13"/>
      <c r="AI2381" s="13"/>
      <c r="AJ2381" s="13"/>
      <c r="AK2381" s="13"/>
      <c r="AL2381" s="13"/>
      <c r="AM2381" s="13"/>
      <c r="AN2381" s="13"/>
      <c r="AO2381" s="13"/>
      <c r="AP2381" s="13"/>
      <c r="AQ2381" s="13"/>
      <c r="AR2381" s="13"/>
      <c r="AS2381" s="13"/>
      <c r="AT2381" s="13"/>
      <c r="AU2381" s="13"/>
      <c r="AV2381" s="13"/>
      <c r="AW2381" s="13"/>
      <c r="AX2381" s="13"/>
      <c r="AY2381" s="13"/>
      <c r="AZ2381" s="13"/>
      <c r="BA2381" s="13"/>
      <c r="BB2381" s="13"/>
      <c r="BC2381" s="13"/>
      <c r="BD2381" s="13"/>
      <c r="BE2381" s="13"/>
      <c r="BF2381" s="13"/>
      <c r="BG2381" s="13"/>
      <c r="BH2381" s="13"/>
      <c r="BI2381" s="13"/>
      <c r="BJ2381" s="13"/>
      <c r="BK2381" s="13"/>
      <c r="BL2381" s="13"/>
      <c r="BM2381" s="13"/>
      <c r="BN2381" s="13"/>
      <c r="BO2381" s="13"/>
      <c r="BP2381" s="13"/>
      <c r="BQ2381" s="13"/>
      <c r="BR2381" s="13"/>
      <c r="BS2381" s="13"/>
      <c r="BT2381" s="13"/>
      <c r="BU2381" s="13"/>
      <c r="BV2381" s="13"/>
      <c r="BW2381" s="13"/>
      <c r="BX2381" s="13"/>
      <c r="BY2381" s="13"/>
      <c r="BZ2381" s="13"/>
      <c r="CA2381" s="13"/>
      <c r="CB2381" s="13"/>
      <c r="CC2381" s="13"/>
      <c r="CD2381" s="13"/>
      <c r="CE2381" s="13"/>
      <c r="CF2381" s="13"/>
      <c r="CG2381" s="13"/>
      <c r="CH2381" s="13"/>
      <c r="CI2381" s="13"/>
      <c r="CJ2381" s="13"/>
      <c r="CK2381" s="13"/>
      <c r="CL2381" s="13"/>
      <c r="CM2381" s="13"/>
      <c r="CN2381" s="13"/>
      <c r="CO2381" s="13"/>
      <c r="CP2381" s="13"/>
      <c r="CQ2381" s="13"/>
      <c r="CR2381" s="13"/>
      <c r="CS2381" s="13"/>
      <c r="CT2381" s="13"/>
      <c r="CU2381" s="13"/>
      <c r="CV2381" s="13"/>
      <c r="CW2381" s="13"/>
      <c r="CX2381" s="13"/>
      <c r="CY2381" s="13"/>
      <c r="CZ2381" s="13"/>
      <c r="DA2381" s="13"/>
      <c r="DB2381" s="13"/>
      <c r="DC2381" s="13"/>
      <c r="DD2381" s="13"/>
      <c r="DE2381" s="13"/>
      <c r="DF2381" s="13"/>
      <c r="DG2381" s="13"/>
      <c r="DH2381" s="13"/>
      <c r="DI2381" s="13"/>
      <c r="DJ2381" s="13"/>
      <c r="DK2381" s="13"/>
      <c r="DL2381" s="13"/>
      <c r="DM2381" s="13"/>
      <c r="DN2381" s="13"/>
      <c r="DO2381" s="13"/>
      <c r="DP2381" s="13"/>
      <c r="DQ2381" s="13"/>
      <c r="DR2381" s="13"/>
      <c r="DS2381" s="13"/>
      <c r="DT2381" s="13"/>
      <c r="DU2381" s="13"/>
      <c r="DV2381" s="13"/>
      <c r="DW2381" s="13"/>
      <c r="DX2381" s="13"/>
      <c r="DY2381" s="13"/>
      <c r="DZ2381" s="13"/>
      <c r="EA2381" s="13"/>
      <c r="EB2381" s="13"/>
      <c r="EC2381" s="13"/>
      <c r="ED2381" s="13"/>
      <c r="EE2381" s="13"/>
      <c r="EF2381" s="13"/>
      <c r="EG2381" s="13"/>
      <c r="EH2381" s="13"/>
      <c r="EI2381" s="13"/>
      <c r="EJ2381" s="13"/>
      <c r="EK2381" s="13"/>
      <c r="EL2381" s="13"/>
      <c r="EM2381" s="13"/>
      <c r="EN2381" s="13"/>
      <c r="EO2381" s="13"/>
      <c r="EP2381" s="13"/>
      <c r="EQ2381" s="13"/>
      <c r="ER2381" s="13"/>
      <c r="ES2381" s="13"/>
      <c r="ET2381" s="13"/>
      <c r="EU2381" s="13"/>
      <c r="EV2381" s="13"/>
      <c r="EW2381" s="13"/>
      <c r="EX2381" s="13"/>
      <c r="EY2381" s="13"/>
      <c r="EZ2381" s="13"/>
      <c r="FA2381" s="13"/>
      <c r="FB2381" s="13"/>
      <c r="FC2381" s="13"/>
      <c r="FD2381" s="13"/>
      <c r="FE2381" s="13"/>
      <c r="FF2381" s="13"/>
      <c r="FG2381" s="13"/>
      <c r="FH2381" s="13"/>
      <c r="FI2381" s="13"/>
      <c r="FJ2381" s="13"/>
      <c r="FK2381" s="13"/>
      <c r="FL2381" s="13"/>
      <c r="FM2381" s="13"/>
      <c r="FN2381" s="13"/>
      <c r="FO2381" s="13"/>
      <c r="FP2381" s="13"/>
      <c r="FQ2381" s="13"/>
      <c r="FR2381" s="13"/>
      <c r="FS2381" s="13"/>
      <c r="FT2381" s="13"/>
      <c r="FU2381" s="13"/>
      <c r="FV2381" s="13"/>
      <c r="FW2381" s="13"/>
      <c r="FX2381" s="13"/>
      <c r="FY2381" s="13"/>
      <c r="FZ2381" s="13"/>
      <c r="GA2381" s="13"/>
      <c r="GB2381" s="13"/>
      <c r="GC2381" s="13"/>
      <c r="GD2381" s="13"/>
      <c r="GE2381" s="13"/>
      <c r="GF2381" s="13"/>
      <c r="GG2381" s="13"/>
      <c r="GH2381" s="13"/>
      <c r="GI2381" s="13"/>
      <c r="GJ2381" s="13"/>
      <c r="GK2381" s="13"/>
      <c r="GL2381" s="13"/>
      <c r="GM2381" s="13"/>
      <c r="GN2381" s="13"/>
      <c r="GO2381" s="13"/>
      <c r="GP2381" s="13"/>
      <c r="GQ2381" s="13"/>
      <c r="GR2381" s="13"/>
      <c r="GS2381" s="13"/>
      <c r="GT2381" s="13"/>
      <c r="GU2381" s="13"/>
      <c r="GV2381" s="13"/>
      <c r="GW2381" s="13"/>
      <c r="GX2381" s="13"/>
      <c r="GY2381" s="13"/>
      <c r="GZ2381" s="13"/>
      <c r="HA2381" s="13"/>
      <c r="HB2381" s="13"/>
      <c r="HC2381" s="13"/>
      <c r="HD2381" s="13"/>
      <c r="HE2381" s="13"/>
      <c r="HF2381" s="13"/>
      <c r="HG2381" s="13"/>
      <c r="HH2381" s="13"/>
      <c r="HI2381" s="13"/>
      <c r="HJ2381" s="13"/>
      <c r="HK2381" s="13"/>
      <c r="HL2381" s="13"/>
      <c r="HM2381" s="13"/>
      <c r="HN2381" s="13"/>
      <c r="HO2381" s="13"/>
      <c r="HP2381" s="13"/>
    </row>
    <row r="2382" spans="1:224" s="75" customFormat="1" ht="15.75" x14ac:dyDescent="0.25">
      <c r="A2382" s="22" t="s">
        <v>2972</v>
      </c>
      <c r="B2382" s="51" t="s">
        <v>2986</v>
      </c>
      <c r="C2382" s="52" t="s">
        <v>2866</v>
      </c>
      <c r="D2382" s="22"/>
      <c r="E2382" s="22"/>
      <c r="F2382" s="22"/>
      <c r="G2382" s="25">
        <v>32</v>
      </c>
      <c r="H2382" s="7"/>
      <c r="I2382" s="3">
        <f>G2382*H2382</f>
        <v>0</v>
      </c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3"/>
      <c r="AH2382" s="13"/>
      <c r="AI2382" s="13"/>
      <c r="AJ2382" s="13"/>
      <c r="AK2382" s="13"/>
      <c r="AL2382" s="13"/>
      <c r="AM2382" s="13"/>
      <c r="AN2382" s="13"/>
      <c r="AO2382" s="13"/>
      <c r="AP2382" s="13"/>
      <c r="AQ2382" s="13"/>
      <c r="AR2382" s="13"/>
      <c r="AS2382" s="13"/>
      <c r="AT2382" s="13"/>
      <c r="AU2382" s="13"/>
      <c r="AV2382" s="13"/>
      <c r="AW2382" s="13"/>
      <c r="AX2382" s="13"/>
      <c r="AY2382" s="13"/>
      <c r="AZ2382" s="13"/>
      <c r="BA2382" s="13"/>
      <c r="BB2382" s="13"/>
      <c r="BC2382" s="13"/>
      <c r="BD2382" s="13"/>
      <c r="BE2382" s="13"/>
      <c r="BF2382" s="13"/>
      <c r="BG2382" s="13"/>
      <c r="BH2382" s="13"/>
      <c r="BI2382" s="13"/>
      <c r="BJ2382" s="13"/>
      <c r="BK2382" s="13"/>
      <c r="BL2382" s="13"/>
      <c r="BM2382" s="13"/>
      <c r="BN2382" s="13"/>
      <c r="BO2382" s="13"/>
      <c r="BP2382" s="13"/>
      <c r="BQ2382" s="13"/>
      <c r="BR2382" s="13"/>
      <c r="BS2382" s="13"/>
      <c r="BT2382" s="13"/>
      <c r="BU2382" s="13"/>
      <c r="BV2382" s="13"/>
      <c r="BW2382" s="13"/>
      <c r="BX2382" s="13"/>
      <c r="BY2382" s="13"/>
      <c r="BZ2382" s="13"/>
      <c r="CA2382" s="13"/>
      <c r="CB2382" s="13"/>
      <c r="CC2382" s="13"/>
      <c r="CD2382" s="13"/>
      <c r="CE2382" s="13"/>
      <c r="CF2382" s="13"/>
      <c r="CG2382" s="13"/>
      <c r="CH2382" s="13"/>
      <c r="CI2382" s="13"/>
      <c r="CJ2382" s="13"/>
      <c r="CK2382" s="13"/>
      <c r="CL2382" s="13"/>
      <c r="CM2382" s="13"/>
      <c r="CN2382" s="13"/>
      <c r="CO2382" s="13"/>
      <c r="CP2382" s="13"/>
      <c r="CQ2382" s="13"/>
      <c r="CR2382" s="13"/>
      <c r="CS2382" s="13"/>
      <c r="CT2382" s="13"/>
      <c r="CU2382" s="13"/>
      <c r="CV2382" s="13"/>
      <c r="CW2382" s="13"/>
      <c r="CX2382" s="13"/>
      <c r="CY2382" s="13"/>
      <c r="CZ2382" s="13"/>
      <c r="DA2382" s="13"/>
      <c r="DB2382" s="13"/>
      <c r="DC2382" s="13"/>
      <c r="DD2382" s="13"/>
      <c r="DE2382" s="13"/>
      <c r="DF2382" s="13"/>
      <c r="DG2382" s="13"/>
      <c r="DH2382" s="13"/>
      <c r="DI2382" s="13"/>
      <c r="DJ2382" s="13"/>
      <c r="DK2382" s="13"/>
      <c r="DL2382" s="13"/>
      <c r="DM2382" s="13"/>
      <c r="DN2382" s="13"/>
      <c r="DO2382" s="13"/>
      <c r="DP2382" s="13"/>
      <c r="DQ2382" s="13"/>
      <c r="DR2382" s="13"/>
      <c r="DS2382" s="13"/>
      <c r="DT2382" s="13"/>
      <c r="DU2382" s="13"/>
      <c r="DV2382" s="13"/>
      <c r="DW2382" s="13"/>
      <c r="DX2382" s="13"/>
      <c r="DY2382" s="13"/>
      <c r="DZ2382" s="13"/>
      <c r="EA2382" s="13"/>
      <c r="EB2382" s="13"/>
      <c r="EC2382" s="13"/>
      <c r="ED2382" s="13"/>
      <c r="EE2382" s="13"/>
      <c r="EF2382" s="13"/>
      <c r="EG2382" s="13"/>
      <c r="EH2382" s="13"/>
      <c r="EI2382" s="13"/>
      <c r="EJ2382" s="13"/>
      <c r="EK2382" s="13"/>
      <c r="EL2382" s="13"/>
      <c r="EM2382" s="13"/>
      <c r="EN2382" s="13"/>
      <c r="EO2382" s="13"/>
      <c r="EP2382" s="13"/>
      <c r="EQ2382" s="13"/>
      <c r="ER2382" s="13"/>
      <c r="ES2382" s="13"/>
      <c r="ET2382" s="13"/>
      <c r="EU2382" s="13"/>
      <c r="EV2382" s="13"/>
      <c r="EW2382" s="13"/>
      <c r="EX2382" s="13"/>
      <c r="EY2382" s="13"/>
      <c r="EZ2382" s="13"/>
      <c r="FA2382" s="13"/>
      <c r="FB2382" s="13"/>
      <c r="FC2382" s="13"/>
      <c r="FD2382" s="13"/>
      <c r="FE2382" s="13"/>
      <c r="FF2382" s="13"/>
      <c r="FG2382" s="13"/>
      <c r="FH2382" s="13"/>
      <c r="FI2382" s="13"/>
      <c r="FJ2382" s="13"/>
      <c r="FK2382" s="13"/>
      <c r="FL2382" s="13"/>
      <c r="FM2382" s="13"/>
      <c r="FN2382" s="13"/>
      <c r="FO2382" s="13"/>
      <c r="FP2382" s="13"/>
      <c r="FQ2382" s="13"/>
      <c r="FR2382" s="13"/>
      <c r="FS2382" s="13"/>
      <c r="FT2382" s="13"/>
      <c r="FU2382" s="13"/>
      <c r="FV2382" s="13"/>
      <c r="FW2382" s="13"/>
      <c r="FX2382" s="13"/>
      <c r="FY2382" s="13"/>
      <c r="FZ2382" s="13"/>
      <c r="GA2382" s="13"/>
      <c r="GB2382" s="13"/>
      <c r="GC2382" s="13"/>
      <c r="GD2382" s="13"/>
      <c r="GE2382" s="13"/>
      <c r="GF2382" s="13"/>
      <c r="GG2382" s="13"/>
      <c r="GH2382" s="13"/>
      <c r="GI2382" s="13"/>
      <c r="GJ2382" s="13"/>
      <c r="GK2382" s="13"/>
      <c r="GL2382" s="13"/>
      <c r="GM2382" s="13"/>
      <c r="GN2382" s="13"/>
      <c r="GO2382" s="13"/>
      <c r="GP2382" s="13"/>
      <c r="GQ2382" s="13"/>
      <c r="GR2382" s="13"/>
      <c r="GS2382" s="13"/>
      <c r="GT2382" s="13"/>
      <c r="GU2382" s="13"/>
      <c r="GV2382" s="13"/>
      <c r="GW2382" s="13"/>
      <c r="GX2382" s="13"/>
      <c r="GY2382" s="13"/>
      <c r="GZ2382" s="13"/>
      <c r="HA2382" s="13"/>
      <c r="HB2382" s="13"/>
      <c r="HC2382" s="13"/>
      <c r="HD2382" s="13"/>
      <c r="HE2382" s="13"/>
      <c r="HF2382" s="13"/>
      <c r="HG2382" s="13"/>
      <c r="HH2382" s="13"/>
      <c r="HI2382" s="13"/>
      <c r="HJ2382" s="13"/>
      <c r="HK2382" s="13"/>
      <c r="HL2382" s="13"/>
      <c r="HM2382" s="13"/>
      <c r="HN2382" s="13"/>
      <c r="HO2382" s="13"/>
      <c r="HP2382" s="13"/>
    </row>
    <row r="2383" spans="1:224" s="75" customFormat="1" ht="15.75" x14ac:dyDescent="0.25">
      <c r="A2383" s="22" t="s">
        <v>2321</v>
      </c>
      <c r="B2383" s="51" t="s">
        <v>3070</v>
      </c>
      <c r="C2383" s="52" t="s">
        <v>224</v>
      </c>
      <c r="D2383" s="22"/>
      <c r="E2383" s="22"/>
      <c r="F2383" s="22"/>
      <c r="G2383" s="25">
        <v>107</v>
      </c>
      <c r="H2383" s="7"/>
      <c r="I2383" s="3">
        <f>G2383*H2383</f>
        <v>0</v>
      </c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  <c r="AH2383" s="13"/>
      <c r="AI2383" s="13"/>
      <c r="AJ2383" s="13"/>
      <c r="AK2383" s="13"/>
      <c r="AL2383" s="13"/>
      <c r="AM2383" s="13"/>
      <c r="AN2383" s="13"/>
      <c r="AO2383" s="13"/>
      <c r="AP2383" s="13"/>
      <c r="AQ2383" s="13"/>
      <c r="AR2383" s="13"/>
      <c r="AS2383" s="13"/>
      <c r="AT2383" s="13"/>
      <c r="AU2383" s="13"/>
      <c r="AV2383" s="13"/>
      <c r="AW2383" s="13"/>
      <c r="AX2383" s="13"/>
      <c r="AY2383" s="13"/>
      <c r="AZ2383" s="13"/>
      <c r="BA2383" s="13"/>
      <c r="BB2383" s="13"/>
      <c r="BC2383" s="13"/>
      <c r="BD2383" s="13"/>
      <c r="BE2383" s="13"/>
      <c r="BF2383" s="13"/>
      <c r="BG2383" s="13"/>
      <c r="BH2383" s="13"/>
      <c r="BI2383" s="13"/>
      <c r="BJ2383" s="13"/>
      <c r="BK2383" s="13"/>
      <c r="BL2383" s="13"/>
      <c r="BM2383" s="13"/>
      <c r="BN2383" s="13"/>
      <c r="BO2383" s="13"/>
      <c r="BP2383" s="13"/>
      <c r="BQ2383" s="13"/>
      <c r="BR2383" s="13"/>
      <c r="BS2383" s="13"/>
      <c r="BT2383" s="13"/>
      <c r="BU2383" s="13"/>
      <c r="BV2383" s="13"/>
      <c r="BW2383" s="13"/>
      <c r="BX2383" s="13"/>
      <c r="BY2383" s="13"/>
      <c r="BZ2383" s="13"/>
      <c r="CA2383" s="13"/>
      <c r="CB2383" s="13"/>
      <c r="CC2383" s="13"/>
      <c r="CD2383" s="13"/>
      <c r="CE2383" s="13"/>
      <c r="CF2383" s="13"/>
      <c r="CG2383" s="13"/>
      <c r="CH2383" s="13"/>
      <c r="CI2383" s="13"/>
      <c r="CJ2383" s="13"/>
      <c r="CK2383" s="13"/>
      <c r="CL2383" s="13"/>
      <c r="CM2383" s="13"/>
      <c r="CN2383" s="13"/>
      <c r="CO2383" s="13"/>
      <c r="CP2383" s="13"/>
      <c r="CQ2383" s="13"/>
      <c r="CR2383" s="13"/>
      <c r="CS2383" s="13"/>
      <c r="CT2383" s="13"/>
      <c r="CU2383" s="13"/>
      <c r="CV2383" s="13"/>
      <c r="CW2383" s="13"/>
      <c r="CX2383" s="13"/>
      <c r="CY2383" s="13"/>
      <c r="CZ2383" s="13"/>
      <c r="DA2383" s="13"/>
      <c r="DB2383" s="13"/>
      <c r="DC2383" s="13"/>
      <c r="DD2383" s="13"/>
      <c r="DE2383" s="13"/>
      <c r="DF2383" s="13"/>
      <c r="DG2383" s="13"/>
      <c r="DH2383" s="13"/>
      <c r="DI2383" s="13"/>
      <c r="DJ2383" s="13"/>
      <c r="DK2383" s="13"/>
      <c r="DL2383" s="13"/>
      <c r="DM2383" s="13"/>
      <c r="DN2383" s="13"/>
      <c r="DO2383" s="13"/>
      <c r="DP2383" s="13"/>
      <c r="DQ2383" s="13"/>
      <c r="DR2383" s="13"/>
      <c r="DS2383" s="13"/>
      <c r="DT2383" s="13"/>
      <c r="DU2383" s="13"/>
      <c r="DV2383" s="13"/>
      <c r="DW2383" s="13"/>
      <c r="DX2383" s="13"/>
      <c r="DY2383" s="13"/>
      <c r="DZ2383" s="13"/>
      <c r="EA2383" s="13"/>
      <c r="EB2383" s="13"/>
      <c r="EC2383" s="13"/>
      <c r="ED2383" s="13"/>
      <c r="EE2383" s="13"/>
      <c r="EF2383" s="13"/>
      <c r="EG2383" s="13"/>
      <c r="EH2383" s="13"/>
      <c r="EI2383" s="13"/>
      <c r="EJ2383" s="13"/>
      <c r="EK2383" s="13"/>
      <c r="EL2383" s="13"/>
      <c r="EM2383" s="13"/>
      <c r="EN2383" s="13"/>
      <c r="EO2383" s="13"/>
      <c r="EP2383" s="13"/>
      <c r="EQ2383" s="13"/>
      <c r="ER2383" s="13"/>
      <c r="ES2383" s="13"/>
      <c r="ET2383" s="13"/>
      <c r="EU2383" s="13"/>
      <c r="EV2383" s="13"/>
      <c r="EW2383" s="13"/>
      <c r="EX2383" s="13"/>
      <c r="EY2383" s="13"/>
      <c r="EZ2383" s="13"/>
      <c r="FA2383" s="13"/>
      <c r="FB2383" s="13"/>
      <c r="FC2383" s="13"/>
      <c r="FD2383" s="13"/>
      <c r="FE2383" s="13"/>
      <c r="FF2383" s="13"/>
      <c r="FG2383" s="13"/>
      <c r="FH2383" s="13"/>
      <c r="FI2383" s="13"/>
      <c r="FJ2383" s="13"/>
      <c r="FK2383" s="13"/>
      <c r="FL2383" s="13"/>
      <c r="FM2383" s="13"/>
      <c r="FN2383" s="13"/>
      <c r="FO2383" s="13"/>
      <c r="FP2383" s="13"/>
      <c r="FQ2383" s="13"/>
      <c r="FR2383" s="13"/>
      <c r="FS2383" s="13"/>
      <c r="FT2383" s="13"/>
      <c r="FU2383" s="13"/>
      <c r="FV2383" s="13"/>
      <c r="FW2383" s="13"/>
      <c r="FX2383" s="13"/>
      <c r="FY2383" s="13"/>
      <c r="FZ2383" s="13"/>
      <c r="GA2383" s="13"/>
      <c r="GB2383" s="13"/>
      <c r="GC2383" s="13"/>
      <c r="GD2383" s="13"/>
      <c r="GE2383" s="13"/>
      <c r="GF2383" s="13"/>
      <c r="GG2383" s="13"/>
      <c r="GH2383" s="13"/>
      <c r="GI2383" s="13"/>
      <c r="GJ2383" s="13"/>
      <c r="GK2383" s="13"/>
      <c r="GL2383" s="13"/>
      <c r="GM2383" s="13"/>
      <c r="GN2383" s="13"/>
      <c r="GO2383" s="13"/>
      <c r="GP2383" s="13"/>
      <c r="GQ2383" s="13"/>
      <c r="GR2383" s="13"/>
      <c r="GS2383" s="13"/>
      <c r="GT2383" s="13"/>
      <c r="GU2383" s="13"/>
      <c r="GV2383" s="13"/>
      <c r="GW2383" s="13"/>
      <c r="GX2383" s="13"/>
      <c r="GY2383" s="13"/>
      <c r="GZ2383" s="13"/>
      <c r="HA2383" s="13"/>
      <c r="HB2383" s="13"/>
      <c r="HC2383" s="13"/>
      <c r="HD2383" s="13"/>
      <c r="HE2383" s="13"/>
      <c r="HF2383" s="13"/>
      <c r="HG2383" s="13"/>
      <c r="HH2383" s="13"/>
      <c r="HI2383" s="13"/>
      <c r="HJ2383" s="13"/>
      <c r="HK2383" s="13"/>
      <c r="HL2383" s="13"/>
      <c r="HM2383" s="13"/>
      <c r="HN2383" s="13"/>
      <c r="HO2383" s="13"/>
      <c r="HP2383" s="13"/>
    </row>
    <row r="2384" spans="1:224" s="75" customFormat="1" ht="15.75" x14ac:dyDescent="0.25">
      <c r="A2384" s="22" t="s">
        <v>2322</v>
      </c>
      <c r="B2384" s="51" t="s">
        <v>3070</v>
      </c>
      <c r="C2384" s="52" t="s">
        <v>19</v>
      </c>
      <c r="D2384" s="22"/>
      <c r="E2384" s="22"/>
      <c r="F2384" s="22"/>
      <c r="G2384" s="25">
        <v>213</v>
      </c>
      <c r="H2384" s="7"/>
      <c r="I2384" s="3">
        <f>G2384*H2384</f>
        <v>0</v>
      </c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3"/>
      <c r="AH2384" s="13"/>
      <c r="AI2384" s="13"/>
      <c r="AJ2384" s="13"/>
      <c r="AK2384" s="13"/>
      <c r="AL2384" s="13"/>
      <c r="AM2384" s="13"/>
      <c r="AN2384" s="13"/>
      <c r="AO2384" s="13"/>
      <c r="AP2384" s="13"/>
      <c r="AQ2384" s="13"/>
      <c r="AR2384" s="13"/>
      <c r="AS2384" s="13"/>
      <c r="AT2384" s="13"/>
      <c r="AU2384" s="13"/>
      <c r="AV2384" s="13"/>
      <c r="AW2384" s="13"/>
      <c r="AX2384" s="13"/>
      <c r="AY2384" s="13"/>
      <c r="AZ2384" s="13"/>
      <c r="BA2384" s="13"/>
      <c r="BB2384" s="13"/>
      <c r="BC2384" s="13"/>
      <c r="BD2384" s="13"/>
      <c r="BE2384" s="13"/>
      <c r="BF2384" s="13"/>
      <c r="BG2384" s="13"/>
      <c r="BH2384" s="13"/>
      <c r="BI2384" s="13"/>
      <c r="BJ2384" s="13"/>
      <c r="BK2384" s="13"/>
      <c r="BL2384" s="13"/>
      <c r="BM2384" s="13"/>
      <c r="BN2384" s="13"/>
      <c r="BO2384" s="13"/>
      <c r="BP2384" s="13"/>
      <c r="BQ2384" s="13"/>
      <c r="BR2384" s="13"/>
      <c r="BS2384" s="13"/>
      <c r="BT2384" s="13"/>
      <c r="BU2384" s="13"/>
      <c r="BV2384" s="13"/>
      <c r="BW2384" s="13"/>
      <c r="BX2384" s="13"/>
      <c r="BY2384" s="13"/>
      <c r="BZ2384" s="13"/>
      <c r="CA2384" s="13"/>
      <c r="CB2384" s="13"/>
      <c r="CC2384" s="13"/>
      <c r="CD2384" s="13"/>
      <c r="CE2384" s="13"/>
      <c r="CF2384" s="13"/>
      <c r="CG2384" s="13"/>
      <c r="CH2384" s="13"/>
      <c r="CI2384" s="13"/>
      <c r="CJ2384" s="13"/>
      <c r="CK2384" s="13"/>
      <c r="CL2384" s="13"/>
      <c r="CM2384" s="13"/>
      <c r="CN2384" s="13"/>
      <c r="CO2384" s="13"/>
      <c r="CP2384" s="13"/>
      <c r="CQ2384" s="13"/>
      <c r="CR2384" s="13"/>
      <c r="CS2384" s="13"/>
      <c r="CT2384" s="13"/>
      <c r="CU2384" s="13"/>
      <c r="CV2384" s="13"/>
      <c r="CW2384" s="13"/>
      <c r="CX2384" s="13"/>
      <c r="CY2384" s="13"/>
      <c r="CZ2384" s="13"/>
      <c r="DA2384" s="13"/>
      <c r="DB2384" s="13"/>
      <c r="DC2384" s="13"/>
      <c r="DD2384" s="13"/>
      <c r="DE2384" s="13"/>
      <c r="DF2384" s="13"/>
      <c r="DG2384" s="13"/>
      <c r="DH2384" s="13"/>
      <c r="DI2384" s="13"/>
      <c r="DJ2384" s="13"/>
      <c r="DK2384" s="13"/>
      <c r="DL2384" s="13"/>
      <c r="DM2384" s="13"/>
      <c r="DN2384" s="13"/>
      <c r="DO2384" s="13"/>
      <c r="DP2384" s="13"/>
      <c r="DQ2384" s="13"/>
      <c r="DR2384" s="13"/>
      <c r="DS2384" s="13"/>
      <c r="DT2384" s="13"/>
      <c r="DU2384" s="13"/>
      <c r="DV2384" s="13"/>
      <c r="DW2384" s="13"/>
      <c r="DX2384" s="13"/>
      <c r="DY2384" s="13"/>
      <c r="DZ2384" s="13"/>
      <c r="EA2384" s="13"/>
      <c r="EB2384" s="13"/>
      <c r="EC2384" s="13"/>
      <c r="ED2384" s="13"/>
      <c r="EE2384" s="13"/>
      <c r="EF2384" s="13"/>
      <c r="EG2384" s="13"/>
      <c r="EH2384" s="13"/>
      <c r="EI2384" s="13"/>
      <c r="EJ2384" s="13"/>
      <c r="EK2384" s="13"/>
      <c r="EL2384" s="13"/>
      <c r="EM2384" s="13"/>
      <c r="EN2384" s="13"/>
      <c r="EO2384" s="13"/>
      <c r="EP2384" s="13"/>
      <c r="EQ2384" s="13"/>
      <c r="ER2384" s="13"/>
      <c r="ES2384" s="13"/>
      <c r="ET2384" s="13"/>
      <c r="EU2384" s="13"/>
      <c r="EV2384" s="13"/>
      <c r="EW2384" s="13"/>
      <c r="EX2384" s="13"/>
      <c r="EY2384" s="13"/>
      <c r="EZ2384" s="13"/>
      <c r="FA2384" s="13"/>
      <c r="FB2384" s="13"/>
      <c r="FC2384" s="13"/>
      <c r="FD2384" s="13"/>
      <c r="FE2384" s="13"/>
      <c r="FF2384" s="13"/>
      <c r="FG2384" s="13"/>
      <c r="FH2384" s="13"/>
      <c r="FI2384" s="13"/>
      <c r="FJ2384" s="13"/>
      <c r="FK2384" s="13"/>
      <c r="FL2384" s="13"/>
      <c r="FM2384" s="13"/>
      <c r="FN2384" s="13"/>
      <c r="FO2384" s="13"/>
      <c r="FP2384" s="13"/>
      <c r="FQ2384" s="13"/>
      <c r="FR2384" s="13"/>
      <c r="FS2384" s="13"/>
      <c r="FT2384" s="13"/>
      <c r="FU2384" s="13"/>
      <c r="FV2384" s="13"/>
      <c r="FW2384" s="13"/>
      <c r="FX2384" s="13"/>
      <c r="FY2384" s="13"/>
      <c r="FZ2384" s="13"/>
      <c r="GA2384" s="13"/>
      <c r="GB2384" s="13"/>
      <c r="GC2384" s="13"/>
      <c r="GD2384" s="13"/>
      <c r="GE2384" s="13"/>
      <c r="GF2384" s="13"/>
      <c r="GG2384" s="13"/>
      <c r="GH2384" s="13"/>
      <c r="GI2384" s="13"/>
      <c r="GJ2384" s="13"/>
      <c r="GK2384" s="13"/>
      <c r="GL2384" s="13"/>
      <c r="GM2384" s="13"/>
      <c r="GN2384" s="13"/>
      <c r="GO2384" s="13"/>
      <c r="GP2384" s="13"/>
      <c r="GQ2384" s="13"/>
      <c r="GR2384" s="13"/>
      <c r="GS2384" s="13"/>
      <c r="GT2384" s="13"/>
      <c r="GU2384" s="13"/>
      <c r="GV2384" s="13"/>
      <c r="GW2384" s="13"/>
      <c r="GX2384" s="13"/>
      <c r="GY2384" s="13"/>
      <c r="GZ2384" s="13"/>
      <c r="HA2384" s="13"/>
      <c r="HB2384" s="13"/>
      <c r="HC2384" s="13"/>
      <c r="HD2384" s="13"/>
      <c r="HE2384" s="13"/>
      <c r="HF2384" s="13"/>
      <c r="HG2384" s="13"/>
      <c r="HH2384" s="13"/>
      <c r="HI2384" s="13"/>
      <c r="HJ2384" s="13"/>
      <c r="HK2384" s="13"/>
      <c r="HL2384" s="13"/>
      <c r="HM2384" s="13"/>
      <c r="HN2384" s="13"/>
      <c r="HO2384" s="13"/>
      <c r="HP2384" s="13"/>
    </row>
    <row r="2385" spans="1:224" s="75" customFormat="1" ht="15.75" x14ac:dyDescent="0.25">
      <c r="A2385" s="22" t="s">
        <v>5623</v>
      </c>
      <c r="B2385" s="51" t="s">
        <v>6705</v>
      </c>
      <c r="C2385" s="52" t="s">
        <v>3336</v>
      </c>
      <c r="D2385" s="22" t="s">
        <v>6647</v>
      </c>
      <c r="E2385" s="22"/>
      <c r="F2385" s="22"/>
      <c r="G2385" s="25">
        <v>39</v>
      </c>
      <c r="H2385" s="7"/>
      <c r="I2385" s="3">
        <f>G2385*H2385</f>
        <v>0</v>
      </c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  <c r="AH2385" s="13"/>
      <c r="AI2385" s="13"/>
      <c r="AJ2385" s="13"/>
      <c r="AK2385" s="13"/>
      <c r="AL2385" s="13"/>
      <c r="AM2385" s="13"/>
      <c r="AN2385" s="13"/>
      <c r="AO2385" s="13"/>
      <c r="AP2385" s="13"/>
      <c r="AQ2385" s="13"/>
      <c r="AR2385" s="13"/>
      <c r="AS2385" s="13"/>
      <c r="AT2385" s="13"/>
      <c r="AU2385" s="13"/>
      <c r="AV2385" s="13"/>
      <c r="AW2385" s="13"/>
      <c r="AX2385" s="13"/>
      <c r="AY2385" s="13"/>
      <c r="AZ2385" s="13"/>
      <c r="BA2385" s="13"/>
      <c r="BB2385" s="13"/>
      <c r="BC2385" s="13"/>
      <c r="BD2385" s="13"/>
      <c r="BE2385" s="13"/>
      <c r="BF2385" s="13"/>
      <c r="BG2385" s="13"/>
      <c r="BH2385" s="13"/>
      <c r="BI2385" s="13"/>
      <c r="BJ2385" s="13"/>
      <c r="BK2385" s="13"/>
      <c r="BL2385" s="13"/>
      <c r="BM2385" s="13"/>
      <c r="BN2385" s="13"/>
      <c r="BO2385" s="13"/>
      <c r="BP2385" s="13"/>
      <c r="BQ2385" s="13"/>
      <c r="BR2385" s="13"/>
      <c r="BS2385" s="13"/>
      <c r="BT2385" s="13"/>
      <c r="BU2385" s="13"/>
      <c r="BV2385" s="13"/>
      <c r="BW2385" s="13"/>
      <c r="BX2385" s="13"/>
      <c r="BY2385" s="13"/>
      <c r="BZ2385" s="13"/>
      <c r="CA2385" s="13"/>
      <c r="CB2385" s="13"/>
      <c r="CC2385" s="13"/>
      <c r="CD2385" s="13"/>
      <c r="CE2385" s="13"/>
      <c r="CF2385" s="13"/>
      <c r="CG2385" s="13"/>
      <c r="CH2385" s="13"/>
      <c r="CI2385" s="13"/>
      <c r="CJ2385" s="13"/>
      <c r="CK2385" s="13"/>
      <c r="CL2385" s="13"/>
      <c r="CM2385" s="13"/>
      <c r="CN2385" s="13"/>
      <c r="CO2385" s="13"/>
      <c r="CP2385" s="13"/>
      <c r="CQ2385" s="13"/>
      <c r="CR2385" s="13"/>
      <c r="CS2385" s="13"/>
      <c r="CT2385" s="13"/>
      <c r="CU2385" s="13"/>
      <c r="CV2385" s="13"/>
      <c r="CW2385" s="13"/>
      <c r="CX2385" s="13"/>
      <c r="CY2385" s="13"/>
      <c r="CZ2385" s="13"/>
      <c r="DA2385" s="13"/>
      <c r="DB2385" s="13"/>
      <c r="DC2385" s="13"/>
      <c r="DD2385" s="13"/>
      <c r="DE2385" s="13"/>
      <c r="DF2385" s="13"/>
      <c r="DG2385" s="13"/>
      <c r="DH2385" s="13"/>
      <c r="DI2385" s="13"/>
      <c r="DJ2385" s="13"/>
      <c r="DK2385" s="13"/>
      <c r="DL2385" s="13"/>
      <c r="DM2385" s="13"/>
      <c r="DN2385" s="13"/>
      <c r="DO2385" s="13"/>
      <c r="DP2385" s="13"/>
      <c r="DQ2385" s="13"/>
      <c r="DR2385" s="13"/>
      <c r="DS2385" s="13"/>
      <c r="DT2385" s="13"/>
      <c r="DU2385" s="13"/>
      <c r="DV2385" s="13"/>
      <c r="DW2385" s="13"/>
      <c r="DX2385" s="13"/>
      <c r="DY2385" s="13"/>
      <c r="DZ2385" s="13"/>
      <c r="EA2385" s="13"/>
      <c r="EB2385" s="13"/>
      <c r="EC2385" s="13"/>
      <c r="ED2385" s="13"/>
      <c r="EE2385" s="13"/>
      <c r="EF2385" s="13"/>
      <c r="EG2385" s="13"/>
      <c r="EH2385" s="13"/>
      <c r="EI2385" s="13"/>
      <c r="EJ2385" s="13"/>
      <c r="EK2385" s="13"/>
      <c r="EL2385" s="13"/>
      <c r="EM2385" s="13"/>
      <c r="EN2385" s="13"/>
      <c r="EO2385" s="13"/>
      <c r="EP2385" s="13"/>
      <c r="EQ2385" s="13"/>
      <c r="ER2385" s="13"/>
      <c r="ES2385" s="13"/>
      <c r="ET2385" s="13"/>
      <c r="EU2385" s="13"/>
      <c r="EV2385" s="13"/>
      <c r="EW2385" s="13"/>
      <c r="EX2385" s="13"/>
      <c r="EY2385" s="13"/>
      <c r="EZ2385" s="13"/>
      <c r="FA2385" s="13"/>
      <c r="FB2385" s="13"/>
      <c r="FC2385" s="13"/>
      <c r="FD2385" s="13"/>
      <c r="FE2385" s="13"/>
      <c r="FF2385" s="13"/>
      <c r="FG2385" s="13"/>
      <c r="FH2385" s="13"/>
      <c r="FI2385" s="13"/>
      <c r="FJ2385" s="13"/>
      <c r="FK2385" s="13"/>
      <c r="FL2385" s="13"/>
      <c r="FM2385" s="13"/>
      <c r="FN2385" s="13"/>
      <c r="FO2385" s="13"/>
      <c r="FP2385" s="13"/>
      <c r="FQ2385" s="13"/>
      <c r="FR2385" s="13"/>
      <c r="FS2385" s="13"/>
      <c r="FT2385" s="13"/>
      <c r="FU2385" s="13"/>
      <c r="FV2385" s="13"/>
      <c r="FW2385" s="13"/>
      <c r="FX2385" s="13"/>
      <c r="FY2385" s="13"/>
      <c r="FZ2385" s="13"/>
      <c r="GA2385" s="13"/>
      <c r="GB2385" s="13"/>
      <c r="GC2385" s="13"/>
      <c r="GD2385" s="13"/>
      <c r="GE2385" s="13"/>
      <c r="GF2385" s="13"/>
      <c r="GG2385" s="13"/>
      <c r="GH2385" s="13"/>
      <c r="GI2385" s="13"/>
      <c r="GJ2385" s="13"/>
      <c r="GK2385" s="13"/>
      <c r="GL2385" s="13"/>
      <c r="GM2385" s="13"/>
      <c r="GN2385" s="13"/>
      <c r="GO2385" s="13"/>
      <c r="GP2385" s="13"/>
      <c r="GQ2385" s="13"/>
      <c r="GR2385" s="13"/>
      <c r="GS2385" s="13"/>
      <c r="GT2385" s="13"/>
      <c r="GU2385" s="13"/>
      <c r="GV2385" s="13"/>
      <c r="GW2385" s="13"/>
      <c r="GX2385" s="13"/>
      <c r="GY2385" s="13"/>
      <c r="GZ2385" s="13"/>
      <c r="HA2385" s="13"/>
      <c r="HB2385" s="13"/>
      <c r="HC2385" s="13"/>
      <c r="HD2385" s="13"/>
      <c r="HE2385" s="13"/>
      <c r="HF2385" s="13"/>
      <c r="HG2385" s="13"/>
      <c r="HH2385" s="13"/>
      <c r="HI2385" s="13"/>
      <c r="HJ2385" s="13"/>
      <c r="HK2385" s="13"/>
      <c r="HL2385" s="13"/>
      <c r="HM2385" s="13"/>
      <c r="HN2385" s="13"/>
      <c r="HO2385" s="13"/>
      <c r="HP2385" s="13"/>
    </row>
    <row r="2386" spans="1:224" s="75" customFormat="1" ht="15.75" x14ac:dyDescent="0.25">
      <c r="A2386" s="22" t="s">
        <v>2958</v>
      </c>
      <c r="B2386" s="51" t="s">
        <v>3091</v>
      </c>
      <c r="C2386" s="52" t="s">
        <v>2861</v>
      </c>
      <c r="D2386" s="22"/>
      <c r="E2386" s="22"/>
      <c r="F2386" s="22"/>
      <c r="G2386" s="25" t="s">
        <v>7008</v>
      </c>
      <c r="H2386" s="7"/>
      <c r="I2386" s="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  <c r="AH2386" s="13"/>
      <c r="AI2386" s="13"/>
      <c r="AJ2386" s="13"/>
      <c r="AK2386" s="13"/>
      <c r="AL2386" s="13"/>
      <c r="AM2386" s="13"/>
      <c r="AN2386" s="13"/>
      <c r="AO2386" s="13"/>
      <c r="AP2386" s="13"/>
      <c r="AQ2386" s="13"/>
      <c r="AR2386" s="13"/>
      <c r="AS2386" s="13"/>
      <c r="AT2386" s="13"/>
      <c r="AU2386" s="13"/>
      <c r="AV2386" s="13"/>
      <c r="AW2386" s="13"/>
      <c r="AX2386" s="13"/>
      <c r="AY2386" s="13"/>
      <c r="AZ2386" s="13"/>
      <c r="BA2386" s="13"/>
      <c r="BB2386" s="13"/>
      <c r="BC2386" s="13"/>
      <c r="BD2386" s="13"/>
      <c r="BE2386" s="13"/>
      <c r="BF2386" s="13"/>
      <c r="BG2386" s="13"/>
      <c r="BH2386" s="13"/>
      <c r="BI2386" s="13"/>
      <c r="BJ2386" s="13"/>
      <c r="BK2386" s="13"/>
      <c r="BL2386" s="13"/>
      <c r="BM2386" s="13"/>
      <c r="BN2386" s="13"/>
      <c r="BO2386" s="13"/>
      <c r="BP2386" s="13"/>
      <c r="BQ2386" s="13"/>
      <c r="BR2386" s="13"/>
      <c r="BS2386" s="13"/>
      <c r="BT2386" s="13"/>
      <c r="BU2386" s="13"/>
      <c r="BV2386" s="13"/>
      <c r="BW2386" s="13"/>
      <c r="BX2386" s="13"/>
      <c r="BY2386" s="13"/>
      <c r="BZ2386" s="13"/>
      <c r="CA2386" s="13"/>
      <c r="CB2386" s="13"/>
      <c r="CC2386" s="13"/>
      <c r="CD2386" s="13"/>
      <c r="CE2386" s="13"/>
      <c r="CF2386" s="13"/>
      <c r="CG2386" s="13"/>
      <c r="CH2386" s="13"/>
      <c r="CI2386" s="13"/>
      <c r="CJ2386" s="13"/>
      <c r="CK2386" s="13"/>
      <c r="CL2386" s="13"/>
      <c r="CM2386" s="13"/>
      <c r="CN2386" s="13"/>
      <c r="CO2386" s="13"/>
      <c r="CP2386" s="13"/>
      <c r="CQ2386" s="13"/>
      <c r="CR2386" s="13"/>
      <c r="CS2386" s="13"/>
      <c r="CT2386" s="13"/>
      <c r="CU2386" s="13"/>
      <c r="CV2386" s="13"/>
      <c r="CW2386" s="13"/>
      <c r="CX2386" s="13"/>
      <c r="CY2386" s="13"/>
      <c r="CZ2386" s="13"/>
      <c r="DA2386" s="13"/>
      <c r="DB2386" s="13"/>
      <c r="DC2386" s="13"/>
      <c r="DD2386" s="13"/>
      <c r="DE2386" s="13"/>
      <c r="DF2386" s="13"/>
      <c r="DG2386" s="13"/>
      <c r="DH2386" s="13"/>
      <c r="DI2386" s="13"/>
      <c r="DJ2386" s="13"/>
      <c r="DK2386" s="13"/>
      <c r="DL2386" s="13"/>
      <c r="DM2386" s="13"/>
      <c r="DN2386" s="13"/>
      <c r="DO2386" s="13"/>
      <c r="DP2386" s="13"/>
      <c r="DQ2386" s="13"/>
      <c r="DR2386" s="13"/>
      <c r="DS2386" s="13"/>
      <c r="DT2386" s="13"/>
      <c r="DU2386" s="13"/>
      <c r="DV2386" s="13"/>
      <c r="DW2386" s="13"/>
      <c r="DX2386" s="13"/>
      <c r="DY2386" s="13"/>
      <c r="DZ2386" s="13"/>
      <c r="EA2386" s="13"/>
      <c r="EB2386" s="13"/>
      <c r="EC2386" s="13"/>
      <c r="ED2386" s="13"/>
      <c r="EE2386" s="13"/>
      <c r="EF2386" s="13"/>
      <c r="EG2386" s="13"/>
      <c r="EH2386" s="13"/>
      <c r="EI2386" s="13"/>
      <c r="EJ2386" s="13"/>
      <c r="EK2386" s="13"/>
      <c r="EL2386" s="13"/>
      <c r="EM2386" s="13"/>
      <c r="EN2386" s="13"/>
      <c r="EO2386" s="13"/>
      <c r="EP2386" s="13"/>
      <c r="EQ2386" s="13"/>
      <c r="ER2386" s="13"/>
      <c r="ES2386" s="13"/>
      <c r="ET2386" s="13"/>
      <c r="EU2386" s="13"/>
      <c r="EV2386" s="13"/>
      <c r="EW2386" s="13"/>
      <c r="EX2386" s="13"/>
      <c r="EY2386" s="13"/>
      <c r="EZ2386" s="13"/>
      <c r="FA2386" s="13"/>
      <c r="FB2386" s="13"/>
      <c r="FC2386" s="13"/>
      <c r="FD2386" s="13"/>
      <c r="FE2386" s="13"/>
      <c r="FF2386" s="13"/>
      <c r="FG2386" s="13"/>
      <c r="FH2386" s="13"/>
      <c r="FI2386" s="13"/>
      <c r="FJ2386" s="13"/>
      <c r="FK2386" s="13"/>
      <c r="FL2386" s="13"/>
      <c r="FM2386" s="13"/>
      <c r="FN2386" s="13"/>
      <c r="FO2386" s="13"/>
      <c r="FP2386" s="13"/>
      <c r="FQ2386" s="13"/>
      <c r="FR2386" s="13"/>
      <c r="FS2386" s="13"/>
      <c r="FT2386" s="13"/>
      <c r="FU2386" s="13"/>
      <c r="FV2386" s="13"/>
      <c r="FW2386" s="13"/>
      <c r="FX2386" s="13"/>
      <c r="FY2386" s="13"/>
      <c r="FZ2386" s="13"/>
      <c r="GA2386" s="13"/>
      <c r="GB2386" s="13"/>
      <c r="GC2386" s="13"/>
      <c r="GD2386" s="13"/>
      <c r="GE2386" s="13"/>
      <c r="GF2386" s="13"/>
      <c r="GG2386" s="13"/>
      <c r="GH2386" s="13"/>
      <c r="GI2386" s="13"/>
      <c r="GJ2386" s="13"/>
      <c r="GK2386" s="13"/>
      <c r="GL2386" s="13"/>
      <c r="GM2386" s="13"/>
      <c r="GN2386" s="13"/>
      <c r="GO2386" s="13"/>
      <c r="GP2386" s="13"/>
      <c r="GQ2386" s="13"/>
      <c r="GR2386" s="13"/>
      <c r="GS2386" s="13"/>
      <c r="GT2386" s="13"/>
      <c r="GU2386" s="13"/>
      <c r="GV2386" s="13"/>
      <c r="GW2386" s="13"/>
      <c r="GX2386" s="13"/>
      <c r="GY2386" s="13"/>
      <c r="GZ2386" s="13"/>
      <c r="HA2386" s="13"/>
      <c r="HB2386" s="13"/>
      <c r="HC2386" s="13"/>
      <c r="HD2386" s="13"/>
      <c r="HE2386" s="13"/>
      <c r="HF2386" s="13"/>
      <c r="HG2386" s="13"/>
      <c r="HH2386" s="13"/>
      <c r="HI2386" s="13"/>
      <c r="HJ2386" s="13"/>
      <c r="HK2386" s="13"/>
      <c r="HL2386" s="13"/>
      <c r="HM2386" s="13"/>
      <c r="HN2386" s="13"/>
      <c r="HO2386" s="13"/>
      <c r="HP2386" s="13"/>
    </row>
    <row r="2387" spans="1:224" s="75" customFormat="1" ht="15.75" x14ac:dyDescent="0.25">
      <c r="A2387" s="22" t="s">
        <v>1445</v>
      </c>
      <c r="B2387" s="51" t="s">
        <v>141</v>
      </c>
      <c r="C2387" s="52" t="s">
        <v>17</v>
      </c>
      <c r="D2387" s="22"/>
      <c r="E2387" s="22"/>
      <c r="F2387" s="22"/>
      <c r="G2387" s="25">
        <v>7</v>
      </c>
      <c r="H2387" s="7"/>
      <c r="I2387" s="3">
        <f t="shared" ref="I2387:I2418" si="89">G2387*H2387</f>
        <v>0</v>
      </c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3"/>
      <c r="AH2387" s="13"/>
      <c r="AI2387" s="13"/>
      <c r="AJ2387" s="13"/>
      <c r="AK2387" s="13"/>
      <c r="AL2387" s="13"/>
      <c r="AM2387" s="13"/>
      <c r="AN2387" s="13"/>
      <c r="AO2387" s="13"/>
      <c r="AP2387" s="13"/>
      <c r="AQ2387" s="13"/>
      <c r="AR2387" s="13"/>
      <c r="AS2387" s="13"/>
      <c r="AT2387" s="13"/>
      <c r="AU2387" s="13"/>
      <c r="AV2387" s="13"/>
      <c r="AW2387" s="13"/>
      <c r="AX2387" s="13"/>
      <c r="AY2387" s="13"/>
      <c r="AZ2387" s="13"/>
      <c r="BA2387" s="13"/>
      <c r="BB2387" s="13"/>
      <c r="BC2387" s="13"/>
      <c r="BD2387" s="13"/>
      <c r="BE2387" s="13"/>
      <c r="BF2387" s="13"/>
      <c r="BG2387" s="13"/>
      <c r="BH2387" s="13"/>
      <c r="BI2387" s="13"/>
      <c r="BJ2387" s="13"/>
      <c r="BK2387" s="13"/>
      <c r="BL2387" s="13"/>
      <c r="BM2387" s="13"/>
      <c r="BN2387" s="13"/>
      <c r="BO2387" s="13"/>
      <c r="BP2387" s="13"/>
      <c r="BQ2387" s="13"/>
      <c r="BR2387" s="13"/>
      <c r="BS2387" s="13"/>
      <c r="BT2387" s="13"/>
      <c r="BU2387" s="13"/>
      <c r="BV2387" s="13"/>
      <c r="BW2387" s="13"/>
      <c r="BX2387" s="13"/>
      <c r="BY2387" s="13"/>
      <c r="BZ2387" s="13"/>
      <c r="CA2387" s="13"/>
      <c r="CB2387" s="13"/>
      <c r="CC2387" s="13"/>
      <c r="CD2387" s="13"/>
      <c r="CE2387" s="13"/>
      <c r="CF2387" s="13"/>
      <c r="CG2387" s="13"/>
      <c r="CH2387" s="13"/>
      <c r="CI2387" s="13"/>
      <c r="CJ2387" s="13"/>
      <c r="CK2387" s="13"/>
      <c r="CL2387" s="13"/>
      <c r="CM2387" s="13"/>
      <c r="CN2387" s="13"/>
      <c r="CO2387" s="13"/>
      <c r="CP2387" s="13"/>
      <c r="CQ2387" s="13"/>
      <c r="CR2387" s="13"/>
      <c r="CS2387" s="13"/>
      <c r="CT2387" s="13"/>
      <c r="CU2387" s="13"/>
      <c r="CV2387" s="13"/>
      <c r="CW2387" s="13"/>
      <c r="CX2387" s="13"/>
      <c r="CY2387" s="13"/>
      <c r="CZ2387" s="13"/>
      <c r="DA2387" s="13"/>
      <c r="DB2387" s="13"/>
      <c r="DC2387" s="13"/>
      <c r="DD2387" s="13"/>
      <c r="DE2387" s="13"/>
      <c r="DF2387" s="13"/>
      <c r="DG2387" s="13"/>
      <c r="DH2387" s="13"/>
      <c r="DI2387" s="13"/>
      <c r="DJ2387" s="13"/>
      <c r="DK2387" s="13"/>
      <c r="DL2387" s="13"/>
      <c r="DM2387" s="13"/>
      <c r="DN2387" s="13"/>
      <c r="DO2387" s="13"/>
      <c r="DP2387" s="13"/>
      <c r="DQ2387" s="13"/>
      <c r="DR2387" s="13"/>
      <c r="DS2387" s="13"/>
      <c r="DT2387" s="13"/>
      <c r="DU2387" s="13"/>
      <c r="DV2387" s="13"/>
      <c r="DW2387" s="13"/>
      <c r="DX2387" s="13"/>
      <c r="DY2387" s="13"/>
      <c r="DZ2387" s="13"/>
      <c r="EA2387" s="13"/>
      <c r="EB2387" s="13"/>
      <c r="EC2387" s="13"/>
      <c r="ED2387" s="13"/>
      <c r="EE2387" s="13"/>
      <c r="EF2387" s="13"/>
      <c r="EG2387" s="13"/>
      <c r="EH2387" s="13"/>
      <c r="EI2387" s="13"/>
      <c r="EJ2387" s="13"/>
      <c r="EK2387" s="13"/>
      <c r="EL2387" s="13"/>
      <c r="EM2387" s="13"/>
      <c r="EN2387" s="13"/>
      <c r="EO2387" s="13"/>
      <c r="EP2387" s="13"/>
      <c r="EQ2387" s="13"/>
      <c r="ER2387" s="13"/>
      <c r="ES2387" s="13"/>
      <c r="ET2387" s="13"/>
      <c r="EU2387" s="13"/>
      <c r="EV2387" s="13"/>
      <c r="EW2387" s="13"/>
      <c r="EX2387" s="13"/>
      <c r="EY2387" s="13"/>
      <c r="EZ2387" s="13"/>
      <c r="FA2387" s="13"/>
      <c r="FB2387" s="13"/>
      <c r="FC2387" s="13"/>
      <c r="FD2387" s="13"/>
      <c r="FE2387" s="13"/>
      <c r="FF2387" s="13"/>
      <c r="FG2387" s="13"/>
      <c r="FH2387" s="13"/>
      <c r="FI2387" s="13"/>
      <c r="FJ2387" s="13"/>
      <c r="FK2387" s="13"/>
      <c r="FL2387" s="13"/>
      <c r="FM2387" s="13"/>
      <c r="FN2387" s="13"/>
      <c r="FO2387" s="13"/>
      <c r="FP2387" s="13"/>
      <c r="FQ2387" s="13"/>
      <c r="FR2387" s="13"/>
      <c r="FS2387" s="13"/>
      <c r="FT2387" s="13"/>
      <c r="FU2387" s="13"/>
      <c r="FV2387" s="13"/>
      <c r="FW2387" s="13"/>
      <c r="FX2387" s="13"/>
      <c r="FY2387" s="13"/>
      <c r="FZ2387" s="13"/>
      <c r="GA2387" s="13"/>
      <c r="GB2387" s="13"/>
      <c r="GC2387" s="13"/>
      <c r="GD2387" s="13"/>
      <c r="GE2387" s="13"/>
      <c r="GF2387" s="13"/>
      <c r="GG2387" s="13"/>
      <c r="GH2387" s="13"/>
      <c r="GI2387" s="13"/>
      <c r="GJ2387" s="13"/>
      <c r="GK2387" s="13"/>
      <c r="GL2387" s="13"/>
      <c r="GM2387" s="13"/>
      <c r="GN2387" s="13"/>
      <c r="GO2387" s="13"/>
      <c r="GP2387" s="13"/>
      <c r="GQ2387" s="13"/>
      <c r="GR2387" s="13"/>
      <c r="GS2387" s="13"/>
      <c r="GT2387" s="13"/>
      <c r="GU2387" s="13"/>
      <c r="GV2387" s="13"/>
      <c r="GW2387" s="13"/>
      <c r="GX2387" s="13"/>
      <c r="GY2387" s="13"/>
      <c r="GZ2387" s="13"/>
      <c r="HA2387" s="13"/>
      <c r="HB2387" s="13"/>
      <c r="HC2387" s="13"/>
      <c r="HD2387" s="13"/>
      <c r="HE2387" s="13"/>
      <c r="HF2387" s="13"/>
      <c r="HG2387" s="13"/>
      <c r="HH2387" s="13"/>
      <c r="HI2387" s="13"/>
      <c r="HJ2387" s="13"/>
      <c r="HK2387" s="13"/>
      <c r="HL2387" s="13"/>
      <c r="HM2387" s="13"/>
      <c r="HN2387" s="13"/>
      <c r="HO2387" s="13"/>
      <c r="HP2387" s="13"/>
    </row>
    <row r="2388" spans="1:224" s="75" customFormat="1" ht="15.75" x14ac:dyDescent="0.25">
      <c r="A2388" s="22" t="s">
        <v>2973</v>
      </c>
      <c r="B2388" s="51" t="s">
        <v>2974</v>
      </c>
      <c r="C2388" s="52" t="s">
        <v>2862</v>
      </c>
      <c r="D2388" s="22"/>
      <c r="E2388" s="22"/>
      <c r="F2388" s="22"/>
      <c r="G2388" s="25">
        <v>24</v>
      </c>
      <c r="H2388" s="7"/>
      <c r="I2388" s="3">
        <f t="shared" si="89"/>
        <v>0</v>
      </c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  <c r="AH2388" s="13"/>
      <c r="AI2388" s="13"/>
      <c r="AJ2388" s="13"/>
      <c r="AK2388" s="13"/>
      <c r="AL2388" s="13"/>
      <c r="AM2388" s="13"/>
      <c r="AN2388" s="13"/>
      <c r="AO2388" s="13"/>
      <c r="AP2388" s="13"/>
      <c r="AQ2388" s="13"/>
      <c r="AR2388" s="13"/>
      <c r="AS2388" s="13"/>
      <c r="AT2388" s="13"/>
      <c r="AU2388" s="13"/>
      <c r="AV2388" s="13"/>
      <c r="AW2388" s="13"/>
      <c r="AX2388" s="13"/>
      <c r="AY2388" s="13"/>
      <c r="AZ2388" s="13"/>
      <c r="BA2388" s="13"/>
      <c r="BB2388" s="13"/>
      <c r="BC2388" s="13"/>
      <c r="BD2388" s="13"/>
      <c r="BE2388" s="13"/>
      <c r="BF2388" s="13"/>
      <c r="BG2388" s="13"/>
      <c r="BH2388" s="13"/>
      <c r="BI2388" s="13"/>
      <c r="BJ2388" s="13"/>
      <c r="BK2388" s="13"/>
      <c r="BL2388" s="13"/>
      <c r="BM2388" s="13"/>
      <c r="BN2388" s="13"/>
      <c r="BO2388" s="13"/>
      <c r="BP2388" s="13"/>
      <c r="BQ2388" s="13"/>
      <c r="BR2388" s="13"/>
      <c r="BS2388" s="13"/>
      <c r="BT2388" s="13"/>
      <c r="BU2388" s="13"/>
      <c r="BV2388" s="13"/>
      <c r="BW2388" s="13"/>
      <c r="BX2388" s="13"/>
      <c r="BY2388" s="13"/>
      <c r="BZ2388" s="13"/>
      <c r="CA2388" s="13"/>
      <c r="CB2388" s="13"/>
      <c r="CC2388" s="13"/>
      <c r="CD2388" s="13"/>
      <c r="CE2388" s="13"/>
      <c r="CF2388" s="13"/>
      <c r="CG2388" s="13"/>
      <c r="CH2388" s="13"/>
      <c r="CI2388" s="13"/>
      <c r="CJ2388" s="13"/>
      <c r="CK2388" s="13"/>
      <c r="CL2388" s="13"/>
      <c r="CM2388" s="13"/>
      <c r="CN2388" s="13"/>
      <c r="CO2388" s="13"/>
      <c r="CP2388" s="13"/>
      <c r="CQ2388" s="13"/>
      <c r="CR2388" s="13"/>
      <c r="CS2388" s="13"/>
      <c r="CT2388" s="13"/>
      <c r="CU2388" s="13"/>
      <c r="CV2388" s="13"/>
      <c r="CW2388" s="13"/>
      <c r="CX2388" s="13"/>
      <c r="CY2388" s="13"/>
      <c r="CZ2388" s="13"/>
      <c r="DA2388" s="13"/>
      <c r="DB2388" s="13"/>
      <c r="DC2388" s="13"/>
      <c r="DD2388" s="13"/>
      <c r="DE2388" s="13"/>
      <c r="DF2388" s="13"/>
      <c r="DG2388" s="13"/>
      <c r="DH2388" s="13"/>
      <c r="DI2388" s="13"/>
      <c r="DJ2388" s="13"/>
      <c r="DK2388" s="13"/>
      <c r="DL2388" s="13"/>
      <c r="DM2388" s="13"/>
      <c r="DN2388" s="13"/>
      <c r="DO2388" s="13"/>
      <c r="DP2388" s="13"/>
      <c r="DQ2388" s="13"/>
      <c r="DR2388" s="13"/>
      <c r="DS2388" s="13"/>
      <c r="DT2388" s="13"/>
      <c r="DU2388" s="13"/>
      <c r="DV2388" s="13"/>
      <c r="DW2388" s="13"/>
      <c r="DX2388" s="13"/>
      <c r="DY2388" s="13"/>
      <c r="DZ2388" s="13"/>
      <c r="EA2388" s="13"/>
      <c r="EB2388" s="13"/>
      <c r="EC2388" s="13"/>
      <c r="ED2388" s="13"/>
      <c r="EE2388" s="13"/>
      <c r="EF2388" s="13"/>
      <c r="EG2388" s="13"/>
      <c r="EH2388" s="13"/>
      <c r="EI2388" s="13"/>
      <c r="EJ2388" s="13"/>
      <c r="EK2388" s="13"/>
      <c r="EL2388" s="13"/>
      <c r="EM2388" s="13"/>
      <c r="EN2388" s="13"/>
      <c r="EO2388" s="13"/>
      <c r="EP2388" s="13"/>
      <c r="EQ2388" s="13"/>
      <c r="ER2388" s="13"/>
      <c r="ES2388" s="13"/>
      <c r="ET2388" s="13"/>
      <c r="EU2388" s="13"/>
      <c r="EV2388" s="13"/>
      <c r="EW2388" s="13"/>
      <c r="EX2388" s="13"/>
      <c r="EY2388" s="13"/>
      <c r="EZ2388" s="13"/>
      <c r="FA2388" s="13"/>
      <c r="FB2388" s="13"/>
      <c r="FC2388" s="13"/>
      <c r="FD2388" s="13"/>
      <c r="FE2388" s="13"/>
      <c r="FF2388" s="13"/>
      <c r="FG2388" s="13"/>
      <c r="FH2388" s="13"/>
      <c r="FI2388" s="13"/>
      <c r="FJ2388" s="13"/>
      <c r="FK2388" s="13"/>
      <c r="FL2388" s="13"/>
      <c r="FM2388" s="13"/>
      <c r="FN2388" s="13"/>
      <c r="FO2388" s="13"/>
      <c r="FP2388" s="13"/>
      <c r="FQ2388" s="13"/>
      <c r="FR2388" s="13"/>
      <c r="FS2388" s="13"/>
      <c r="FT2388" s="13"/>
      <c r="FU2388" s="13"/>
      <c r="FV2388" s="13"/>
      <c r="FW2388" s="13"/>
      <c r="FX2388" s="13"/>
      <c r="FY2388" s="13"/>
      <c r="FZ2388" s="13"/>
      <c r="GA2388" s="13"/>
      <c r="GB2388" s="13"/>
      <c r="GC2388" s="13"/>
      <c r="GD2388" s="13"/>
      <c r="GE2388" s="13"/>
      <c r="GF2388" s="13"/>
      <c r="GG2388" s="13"/>
      <c r="GH2388" s="13"/>
      <c r="GI2388" s="13"/>
      <c r="GJ2388" s="13"/>
      <c r="GK2388" s="13"/>
      <c r="GL2388" s="13"/>
      <c r="GM2388" s="13"/>
      <c r="GN2388" s="13"/>
      <c r="GO2388" s="13"/>
      <c r="GP2388" s="13"/>
      <c r="GQ2388" s="13"/>
      <c r="GR2388" s="13"/>
      <c r="GS2388" s="13"/>
      <c r="GT2388" s="13"/>
      <c r="GU2388" s="13"/>
      <c r="GV2388" s="13"/>
      <c r="GW2388" s="13"/>
      <c r="GX2388" s="13"/>
      <c r="GY2388" s="13"/>
      <c r="GZ2388" s="13"/>
      <c r="HA2388" s="13"/>
      <c r="HB2388" s="13"/>
      <c r="HC2388" s="13"/>
      <c r="HD2388" s="13"/>
      <c r="HE2388" s="13"/>
      <c r="HF2388" s="13"/>
      <c r="HG2388" s="13"/>
      <c r="HH2388" s="13"/>
      <c r="HI2388" s="13"/>
      <c r="HJ2388" s="13"/>
      <c r="HK2388" s="13"/>
      <c r="HL2388" s="13"/>
      <c r="HM2388" s="13"/>
      <c r="HN2388" s="13"/>
      <c r="HO2388" s="13"/>
      <c r="HP2388" s="13"/>
    </row>
    <row r="2389" spans="1:224" s="75" customFormat="1" ht="15.75" x14ac:dyDescent="0.25">
      <c r="A2389" s="22" t="s">
        <v>2967</v>
      </c>
      <c r="B2389" s="51" t="s">
        <v>2968</v>
      </c>
      <c r="C2389" s="52" t="s">
        <v>2844</v>
      </c>
      <c r="D2389" s="22"/>
      <c r="E2389" s="22"/>
      <c r="F2389" s="22"/>
      <c r="G2389" s="25">
        <v>51</v>
      </c>
      <c r="H2389" s="7"/>
      <c r="I2389" s="3">
        <f t="shared" si="89"/>
        <v>0</v>
      </c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  <c r="AH2389" s="13"/>
      <c r="AI2389" s="13"/>
      <c r="AJ2389" s="13"/>
      <c r="AK2389" s="13"/>
      <c r="AL2389" s="13"/>
      <c r="AM2389" s="13"/>
      <c r="AN2389" s="13"/>
      <c r="AO2389" s="13"/>
      <c r="AP2389" s="13"/>
      <c r="AQ2389" s="13"/>
      <c r="AR2389" s="13"/>
      <c r="AS2389" s="13"/>
      <c r="AT2389" s="13"/>
      <c r="AU2389" s="13"/>
      <c r="AV2389" s="13"/>
      <c r="AW2389" s="13"/>
      <c r="AX2389" s="13"/>
      <c r="AY2389" s="13"/>
      <c r="AZ2389" s="13"/>
      <c r="BA2389" s="13"/>
      <c r="BB2389" s="13"/>
      <c r="BC2389" s="13"/>
      <c r="BD2389" s="13"/>
      <c r="BE2389" s="13"/>
      <c r="BF2389" s="13"/>
      <c r="BG2389" s="13"/>
      <c r="BH2389" s="13"/>
      <c r="BI2389" s="13"/>
      <c r="BJ2389" s="13"/>
      <c r="BK2389" s="13"/>
      <c r="BL2389" s="13"/>
      <c r="BM2389" s="13"/>
      <c r="BN2389" s="13"/>
      <c r="BO2389" s="13"/>
      <c r="BP2389" s="13"/>
      <c r="BQ2389" s="13"/>
      <c r="BR2389" s="13"/>
      <c r="BS2389" s="13"/>
      <c r="BT2389" s="13"/>
      <c r="BU2389" s="13"/>
      <c r="BV2389" s="13"/>
      <c r="BW2389" s="13"/>
      <c r="BX2389" s="13"/>
      <c r="BY2389" s="13"/>
      <c r="BZ2389" s="13"/>
      <c r="CA2389" s="13"/>
      <c r="CB2389" s="13"/>
      <c r="CC2389" s="13"/>
      <c r="CD2389" s="13"/>
      <c r="CE2389" s="13"/>
      <c r="CF2389" s="13"/>
      <c r="CG2389" s="13"/>
      <c r="CH2389" s="13"/>
      <c r="CI2389" s="13"/>
      <c r="CJ2389" s="13"/>
      <c r="CK2389" s="13"/>
      <c r="CL2389" s="13"/>
      <c r="CM2389" s="13"/>
      <c r="CN2389" s="13"/>
      <c r="CO2389" s="13"/>
      <c r="CP2389" s="13"/>
      <c r="CQ2389" s="13"/>
      <c r="CR2389" s="13"/>
      <c r="CS2389" s="13"/>
      <c r="CT2389" s="13"/>
      <c r="CU2389" s="13"/>
      <c r="CV2389" s="13"/>
      <c r="CW2389" s="13"/>
      <c r="CX2389" s="13"/>
      <c r="CY2389" s="13"/>
      <c r="CZ2389" s="13"/>
      <c r="DA2389" s="13"/>
      <c r="DB2389" s="13"/>
      <c r="DC2389" s="13"/>
      <c r="DD2389" s="13"/>
      <c r="DE2389" s="13"/>
      <c r="DF2389" s="13"/>
      <c r="DG2389" s="13"/>
      <c r="DH2389" s="13"/>
      <c r="DI2389" s="13"/>
      <c r="DJ2389" s="13"/>
      <c r="DK2389" s="13"/>
      <c r="DL2389" s="13"/>
      <c r="DM2389" s="13"/>
      <c r="DN2389" s="13"/>
      <c r="DO2389" s="13"/>
      <c r="DP2389" s="13"/>
      <c r="DQ2389" s="13"/>
      <c r="DR2389" s="13"/>
      <c r="DS2389" s="13"/>
      <c r="DT2389" s="13"/>
      <c r="DU2389" s="13"/>
      <c r="DV2389" s="13"/>
      <c r="DW2389" s="13"/>
      <c r="DX2389" s="13"/>
      <c r="DY2389" s="13"/>
      <c r="DZ2389" s="13"/>
      <c r="EA2389" s="13"/>
      <c r="EB2389" s="13"/>
      <c r="EC2389" s="13"/>
      <c r="ED2389" s="13"/>
      <c r="EE2389" s="13"/>
      <c r="EF2389" s="13"/>
      <c r="EG2389" s="13"/>
      <c r="EH2389" s="13"/>
      <c r="EI2389" s="13"/>
      <c r="EJ2389" s="13"/>
      <c r="EK2389" s="13"/>
      <c r="EL2389" s="13"/>
      <c r="EM2389" s="13"/>
      <c r="EN2389" s="13"/>
      <c r="EO2389" s="13"/>
      <c r="EP2389" s="13"/>
      <c r="EQ2389" s="13"/>
      <c r="ER2389" s="13"/>
      <c r="ES2389" s="13"/>
      <c r="ET2389" s="13"/>
      <c r="EU2389" s="13"/>
      <c r="EV2389" s="13"/>
      <c r="EW2389" s="13"/>
      <c r="EX2389" s="13"/>
      <c r="EY2389" s="13"/>
      <c r="EZ2389" s="13"/>
      <c r="FA2389" s="13"/>
      <c r="FB2389" s="13"/>
      <c r="FC2389" s="13"/>
      <c r="FD2389" s="13"/>
      <c r="FE2389" s="13"/>
      <c r="FF2389" s="13"/>
      <c r="FG2389" s="13"/>
      <c r="FH2389" s="13"/>
      <c r="FI2389" s="13"/>
      <c r="FJ2389" s="13"/>
      <c r="FK2389" s="13"/>
      <c r="FL2389" s="13"/>
      <c r="FM2389" s="13"/>
      <c r="FN2389" s="13"/>
      <c r="FO2389" s="13"/>
      <c r="FP2389" s="13"/>
      <c r="FQ2389" s="13"/>
      <c r="FR2389" s="13"/>
      <c r="FS2389" s="13"/>
      <c r="FT2389" s="13"/>
      <c r="FU2389" s="13"/>
      <c r="FV2389" s="13"/>
      <c r="FW2389" s="13"/>
      <c r="FX2389" s="13"/>
      <c r="FY2389" s="13"/>
      <c r="FZ2389" s="13"/>
      <c r="GA2389" s="13"/>
      <c r="GB2389" s="13"/>
      <c r="GC2389" s="13"/>
      <c r="GD2389" s="13"/>
      <c r="GE2389" s="13"/>
      <c r="GF2389" s="13"/>
      <c r="GG2389" s="13"/>
      <c r="GH2389" s="13"/>
      <c r="GI2389" s="13"/>
      <c r="GJ2389" s="13"/>
      <c r="GK2389" s="13"/>
      <c r="GL2389" s="13"/>
      <c r="GM2389" s="13"/>
      <c r="GN2389" s="13"/>
      <c r="GO2389" s="13"/>
      <c r="GP2389" s="13"/>
      <c r="GQ2389" s="13"/>
      <c r="GR2389" s="13"/>
      <c r="GS2389" s="13"/>
      <c r="GT2389" s="13"/>
      <c r="GU2389" s="13"/>
      <c r="GV2389" s="13"/>
      <c r="GW2389" s="13"/>
      <c r="GX2389" s="13"/>
      <c r="GY2389" s="13"/>
      <c r="GZ2389" s="13"/>
      <c r="HA2389" s="13"/>
      <c r="HB2389" s="13"/>
      <c r="HC2389" s="13"/>
      <c r="HD2389" s="13"/>
      <c r="HE2389" s="13"/>
      <c r="HF2389" s="13"/>
      <c r="HG2389" s="13"/>
      <c r="HH2389" s="13"/>
      <c r="HI2389" s="13"/>
      <c r="HJ2389" s="13"/>
      <c r="HK2389" s="13"/>
      <c r="HL2389" s="13"/>
      <c r="HM2389" s="13"/>
      <c r="HN2389" s="13"/>
      <c r="HO2389" s="13"/>
      <c r="HP2389" s="13"/>
    </row>
    <row r="2390" spans="1:224" s="75" customFormat="1" ht="15.75" x14ac:dyDescent="0.25">
      <c r="A2390" s="22" t="s">
        <v>1446</v>
      </c>
      <c r="B2390" s="51" t="s">
        <v>142</v>
      </c>
      <c r="C2390" s="52" t="s">
        <v>17</v>
      </c>
      <c r="D2390" s="22"/>
      <c r="E2390" s="22"/>
      <c r="F2390" s="22"/>
      <c r="G2390" s="25">
        <v>7</v>
      </c>
      <c r="H2390" s="7"/>
      <c r="I2390" s="3">
        <f t="shared" si="89"/>
        <v>0</v>
      </c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3"/>
      <c r="AH2390" s="13"/>
      <c r="AI2390" s="13"/>
      <c r="AJ2390" s="13"/>
      <c r="AK2390" s="13"/>
      <c r="AL2390" s="13"/>
      <c r="AM2390" s="13"/>
      <c r="AN2390" s="13"/>
      <c r="AO2390" s="13"/>
      <c r="AP2390" s="13"/>
      <c r="AQ2390" s="13"/>
      <c r="AR2390" s="13"/>
      <c r="AS2390" s="13"/>
      <c r="AT2390" s="13"/>
      <c r="AU2390" s="13"/>
      <c r="AV2390" s="13"/>
      <c r="AW2390" s="13"/>
      <c r="AX2390" s="13"/>
      <c r="AY2390" s="13"/>
      <c r="AZ2390" s="13"/>
      <c r="BA2390" s="13"/>
      <c r="BB2390" s="13"/>
      <c r="BC2390" s="13"/>
      <c r="BD2390" s="13"/>
      <c r="BE2390" s="13"/>
      <c r="BF2390" s="13"/>
      <c r="BG2390" s="13"/>
      <c r="BH2390" s="13"/>
      <c r="BI2390" s="13"/>
      <c r="BJ2390" s="13"/>
      <c r="BK2390" s="13"/>
      <c r="BL2390" s="13"/>
      <c r="BM2390" s="13"/>
      <c r="BN2390" s="13"/>
      <c r="BO2390" s="13"/>
      <c r="BP2390" s="13"/>
      <c r="BQ2390" s="13"/>
      <c r="BR2390" s="13"/>
      <c r="BS2390" s="13"/>
      <c r="BT2390" s="13"/>
      <c r="BU2390" s="13"/>
      <c r="BV2390" s="13"/>
      <c r="BW2390" s="13"/>
      <c r="BX2390" s="13"/>
      <c r="BY2390" s="13"/>
      <c r="BZ2390" s="13"/>
      <c r="CA2390" s="13"/>
      <c r="CB2390" s="13"/>
      <c r="CC2390" s="13"/>
      <c r="CD2390" s="13"/>
      <c r="CE2390" s="13"/>
      <c r="CF2390" s="13"/>
      <c r="CG2390" s="13"/>
      <c r="CH2390" s="13"/>
      <c r="CI2390" s="13"/>
      <c r="CJ2390" s="13"/>
      <c r="CK2390" s="13"/>
      <c r="CL2390" s="13"/>
      <c r="CM2390" s="13"/>
      <c r="CN2390" s="13"/>
      <c r="CO2390" s="13"/>
      <c r="CP2390" s="13"/>
      <c r="CQ2390" s="13"/>
      <c r="CR2390" s="13"/>
      <c r="CS2390" s="13"/>
      <c r="CT2390" s="13"/>
      <c r="CU2390" s="13"/>
      <c r="CV2390" s="13"/>
      <c r="CW2390" s="13"/>
      <c r="CX2390" s="13"/>
      <c r="CY2390" s="13"/>
      <c r="CZ2390" s="13"/>
      <c r="DA2390" s="13"/>
      <c r="DB2390" s="13"/>
      <c r="DC2390" s="13"/>
      <c r="DD2390" s="13"/>
      <c r="DE2390" s="13"/>
      <c r="DF2390" s="13"/>
      <c r="DG2390" s="13"/>
      <c r="DH2390" s="13"/>
      <c r="DI2390" s="13"/>
      <c r="DJ2390" s="13"/>
      <c r="DK2390" s="13"/>
      <c r="DL2390" s="13"/>
      <c r="DM2390" s="13"/>
      <c r="DN2390" s="13"/>
      <c r="DO2390" s="13"/>
      <c r="DP2390" s="13"/>
      <c r="DQ2390" s="13"/>
      <c r="DR2390" s="13"/>
      <c r="DS2390" s="13"/>
      <c r="DT2390" s="13"/>
      <c r="DU2390" s="13"/>
      <c r="DV2390" s="13"/>
      <c r="DW2390" s="13"/>
      <c r="DX2390" s="13"/>
      <c r="DY2390" s="13"/>
      <c r="DZ2390" s="13"/>
      <c r="EA2390" s="13"/>
      <c r="EB2390" s="13"/>
      <c r="EC2390" s="13"/>
      <c r="ED2390" s="13"/>
      <c r="EE2390" s="13"/>
      <c r="EF2390" s="13"/>
      <c r="EG2390" s="13"/>
      <c r="EH2390" s="13"/>
      <c r="EI2390" s="13"/>
      <c r="EJ2390" s="13"/>
      <c r="EK2390" s="13"/>
      <c r="EL2390" s="13"/>
      <c r="EM2390" s="13"/>
      <c r="EN2390" s="13"/>
      <c r="EO2390" s="13"/>
      <c r="EP2390" s="13"/>
      <c r="EQ2390" s="13"/>
      <c r="ER2390" s="13"/>
      <c r="ES2390" s="13"/>
      <c r="ET2390" s="13"/>
      <c r="EU2390" s="13"/>
      <c r="EV2390" s="13"/>
      <c r="EW2390" s="13"/>
      <c r="EX2390" s="13"/>
      <c r="EY2390" s="13"/>
      <c r="EZ2390" s="13"/>
      <c r="FA2390" s="13"/>
      <c r="FB2390" s="13"/>
      <c r="FC2390" s="13"/>
      <c r="FD2390" s="13"/>
      <c r="FE2390" s="13"/>
      <c r="FF2390" s="13"/>
      <c r="FG2390" s="13"/>
      <c r="FH2390" s="13"/>
      <c r="FI2390" s="13"/>
      <c r="FJ2390" s="13"/>
      <c r="FK2390" s="13"/>
      <c r="FL2390" s="13"/>
      <c r="FM2390" s="13"/>
      <c r="FN2390" s="13"/>
      <c r="FO2390" s="13"/>
      <c r="FP2390" s="13"/>
      <c r="FQ2390" s="13"/>
      <c r="FR2390" s="13"/>
      <c r="FS2390" s="13"/>
      <c r="FT2390" s="13"/>
      <c r="FU2390" s="13"/>
      <c r="FV2390" s="13"/>
      <c r="FW2390" s="13"/>
      <c r="FX2390" s="13"/>
      <c r="FY2390" s="13"/>
      <c r="FZ2390" s="13"/>
      <c r="GA2390" s="13"/>
      <c r="GB2390" s="13"/>
      <c r="GC2390" s="13"/>
      <c r="GD2390" s="13"/>
      <c r="GE2390" s="13"/>
      <c r="GF2390" s="13"/>
      <c r="GG2390" s="13"/>
      <c r="GH2390" s="13"/>
      <c r="GI2390" s="13"/>
      <c r="GJ2390" s="13"/>
      <c r="GK2390" s="13"/>
      <c r="GL2390" s="13"/>
      <c r="GM2390" s="13"/>
      <c r="GN2390" s="13"/>
      <c r="GO2390" s="13"/>
      <c r="GP2390" s="13"/>
      <c r="GQ2390" s="13"/>
      <c r="GR2390" s="13"/>
      <c r="GS2390" s="13"/>
      <c r="GT2390" s="13"/>
      <c r="GU2390" s="13"/>
      <c r="GV2390" s="13"/>
      <c r="GW2390" s="13"/>
      <c r="GX2390" s="13"/>
      <c r="GY2390" s="13"/>
      <c r="GZ2390" s="13"/>
      <c r="HA2390" s="13"/>
      <c r="HB2390" s="13"/>
      <c r="HC2390" s="13"/>
      <c r="HD2390" s="13"/>
      <c r="HE2390" s="13"/>
      <c r="HF2390" s="13"/>
      <c r="HG2390" s="13"/>
      <c r="HH2390" s="13"/>
      <c r="HI2390" s="13"/>
      <c r="HJ2390" s="13"/>
      <c r="HK2390" s="13"/>
      <c r="HL2390" s="13"/>
      <c r="HM2390" s="13"/>
      <c r="HN2390" s="13"/>
      <c r="HO2390" s="13"/>
      <c r="HP2390" s="13"/>
    </row>
    <row r="2391" spans="1:224" s="75" customFormat="1" ht="15.75" x14ac:dyDescent="0.25">
      <c r="A2391" s="22" t="s">
        <v>2975</v>
      </c>
      <c r="B2391" s="51" t="s">
        <v>2987</v>
      </c>
      <c r="C2391" s="52" t="s">
        <v>2866</v>
      </c>
      <c r="D2391" s="22"/>
      <c r="E2391" s="22"/>
      <c r="F2391" s="22"/>
      <c r="G2391" s="25">
        <v>24</v>
      </c>
      <c r="H2391" s="7"/>
      <c r="I2391" s="3">
        <f t="shared" si="89"/>
        <v>0</v>
      </c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  <c r="AH2391" s="13"/>
      <c r="AI2391" s="13"/>
      <c r="AJ2391" s="13"/>
      <c r="AK2391" s="13"/>
      <c r="AL2391" s="13"/>
      <c r="AM2391" s="13"/>
      <c r="AN2391" s="13"/>
      <c r="AO2391" s="13"/>
      <c r="AP2391" s="13"/>
      <c r="AQ2391" s="13"/>
      <c r="AR2391" s="13"/>
      <c r="AS2391" s="13"/>
      <c r="AT2391" s="13"/>
      <c r="AU2391" s="13"/>
      <c r="AV2391" s="13"/>
      <c r="AW2391" s="13"/>
      <c r="AX2391" s="13"/>
      <c r="AY2391" s="13"/>
      <c r="AZ2391" s="13"/>
      <c r="BA2391" s="13"/>
      <c r="BB2391" s="13"/>
      <c r="BC2391" s="13"/>
      <c r="BD2391" s="13"/>
      <c r="BE2391" s="13"/>
      <c r="BF2391" s="13"/>
      <c r="BG2391" s="13"/>
      <c r="BH2391" s="13"/>
      <c r="BI2391" s="13"/>
      <c r="BJ2391" s="13"/>
      <c r="BK2391" s="13"/>
      <c r="BL2391" s="13"/>
      <c r="BM2391" s="13"/>
      <c r="BN2391" s="13"/>
      <c r="BO2391" s="13"/>
      <c r="BP2391" s="13"/>
      <c r="BQ2391" s="13"/>
      <c r="BR2391" s="13"/>
      <c r="BS2391" s="13"/>
      <c r="BT2391" s="13"/>
      <c r="BU2391" s="13"/>
      <c r="BV2391" s="13"/>
      <c r="BW2391" s="13"/>
      <c r="BX2391" s="13"/>
      <c r="BY2391" s="13"/>
      <c r="BZ2391" s="13"/>
      <c r="CA2391" s="13"/>
      <c r="CB2391" s="13"/>
      <c r="CC2391" s="13"/>
      <c r="CD2391" s="13"/>
      <c r="CE2391" s="13"/>
      <c r="CF2391" s="13"/>
      <c r="CG2391" s="13"/>
      <c r="CH2391" s="13"/>
      <c r="CI2391" s="13"/>
      <c r="CJ2391" s="13"/>
      <c r="CK2391" s="13"/>
      <c r="CL2391" s="13"/>
      <c r="CM2391" s="13"/>
      <c r="CN2391" s="13"/>
      <c r="CO2391" s="13"/>
      <c r="CP2391" s="13"/>
      <c r="CQ2391" s="13"/>
      <c r="CR2391" s="13"/>
      <c r="CS2391" s="13"/>
      <c r="CT2391" s="13"/>
      <c r="CU2391" s="13"/>
      <c r="CV2391" s="13"/>
      <c r="CW2391" s="13"/>
      <c r="CX2391" s="13"/>
      <c r="CY2391" s="13"/>
      <c r="CZ2391" s="13"/>
      <c r="DA2391" s="13"/>
      <c r="DB2391" s="13"/>
      <c r="DC2391" s="13"/>
      <c r="DD2391" s="13"/>
      <c r="DE2391" s="13"/>
      <c r="DF2391" s="13"/>
      <c r="DG2391" s="13"/>
      <c r="DH2391" s="13"/>
      <c r="DI2391" s="13"/>
      <c r="DJ2391" s="13"/>
      <c r="DK2391" s="13"/>
      <c r="DL2391" s="13"/>
      <c r="DM2391" s="13"/>
      <c r="DN2391" s="13"/>
      <c r="DO2391" s="13"/>
      <c r="DP2391" s="13"/>
      <c r="DQ2391" s="13"/>
      <c r="DR2391" s="13"/>
      <c r="DS2391" s="13"/>
      <c r="DT2391" s="13"/>
      <c r="DU2391" s="13"/>
      <c r="DV2391" s="13"/>
      <c r="DW2391" s="13"/>
      <c r="DX2391" s="13"/>
      <c r="DY2391" s="13"/>
      <c r="DZ2391" s="13"/>
      <c r="EA2391" s="13"/>
      <c r="EB2391" s="13"/>
      <c r="EC2391" s="13"/>
      <c r="ED2391" s="13"/>
      <c r="EE2391" s="13"/>
      <c r="EF2391" s="13"/>
      <c r="EG2391" s="13"/>
      <c r="EH2391" s="13"/>
      <c r="EI2391" s="13"/>
      <c r="EJ2391" s="13"/>
      <c r="EK2391" s="13"/>
      <c r="EL2391" s="13"/>
      <c r="EM2391" s="13"/>
      <c r="EN2391" s="13"/>
      <c r="EO2391" s="13"/>
      <c r="EP2391" s="13"/>
      <c r="EQ2391" s="13"/>
      <c r="ER2391" s="13"/>
      <c r="ES2391" s="13"/>
      <c r="ET2391" s="13"/>
      <c r="EU2391" s="13"/>
      <c r="EV2391" s="13"/>
      <c r="EW2391" s="13"/>
      <c r="EX2391" s="13"/>
      <c r="EY2391" s="13"/>
      <c r="EZ2391" s="13"/>
      <c r="FA2391" s="13"/>
      <c r="FB2391" s="13"/>
      <c r="FC2391" s="13"/>
      <c r="FD2391" s="13"/>
      <c r="FE2391" s="13"/>
      <c r="FF2391" s="13"/>
      <c r="FG2391" s="13"/>
      <c r="FH2391" s="13"/>
      <c r="FI2391" s="13"/>
      <c r="FJ2391" s="13"/>
      <c r="FK2391" s="13"/>
      <c r="FL2391" s="13"/>
      <c r="FM2391" s="13"/>
      <c r="FN2391" s="13"/>
      <c r="FO2391" s="13"/>
      <c r="FP2391" s="13"/>
      <c r="FQ2391" s="13"/>
      <c r="FR2391" s="13"/>
      <c r="FS2391" s="13"/>
      <c r="FT2391" s="13"/>
      <c r="FU2391" s="13"/>
      <c r="FV2391" s="13"/>
      <c r="FW2391" s="13"/>
      <c r="FX2391" s="13"/>
      <c r="FY2391" s="13"/>
      <c r="FZ2391" s="13"/>
      <c r="GA2391" s="13"/>
      <c r="GB2391" s="13"/>
      <c r="GC2391" s="13"/>
      <c r="GD2391" s="13"/>
      <c r="GE2391" s="13"/>
      <c r="GF2391" s="13"/>
      <c r="GG2391" s="13"/>
      <c r="GH2391" s="13"/>
      <c r="GI2391" s="13"/>
      <c r="GJ2391" s="13"/>
      <c r="GK2391" s="13"/>
      <c r="GL2391" s="13"/>
      <c r="GM2391" s="13"/>
      <c r="GN2391" s="13"/>
      <c r="GO2391" s="13"/>
      <c r="GP2391" s="13"/>
      <c r="GQ2391" s="13"/>
      <c r="GR2391" s="13"/>
      <c r="GS2391" s="13"/>
      <c r="GT2391" s="13"/>
      <c r="GU2391" s="13"/>
      <c r="GV2391" s="13"/>
      <c r="GW2391" s="13"/>
      <c r="GX2391" s="13"/>
      <c r="GY2391" s="13"/>
      <c r="GZ2391" s="13"/>
      <c r="HA2391" s="13"/>
      <c r="HB2391" s="13"/>
      <c r="HC2391" s="13"/>
      <c r="HD2391" s="13"/>
      <c r="HE2391" s="13"/>
      <c r="HF2391" s="13"/>
      <c r="HG2391" s="13"/>
      <c r="HH2391" s="13"/>
      <c r="HI2391" s="13"/>
      <c r="HJ2391" s="13"/>
      <c r="HK2391" s="13"/>
      <c r="HL2391" s="13"/>
      <c r="HM2391" s="13"/>
      <c r="HN2391" s="13"/>
      <c r="HO2391" s="13"/>
      <c r="HP2391" s="13"/>
    </row>
    <row r="2392" spans="1:224" s="75" customFormat="1" ht="15.75" x14ac:dyDescent="0.25">
      <c r="A2392" s="22" t="s">
        <v>2976</v>
      </c>
      <c r="B2392" s="51" t="s">
        <v>2987</v>
      </c>
      <c r="C2392" s="52" t="s">
        <v>2844</v>
      </c>
      <c r="D2392" s="22"/>
      <c r="E2392" s="22"/>
      <c r="F2392" s="22"/>
      <c r="G2392" s="25">
        <v>40</v>
      </c>
      <c r="H2392" s="7"/>
      <c r="I2392" s="3">
        <f t="shared" si="89"/>
        <v>0</v>
      </c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  <c r="AH2392" s="13"/>
      <c r="AI2392" s="13"/>
      <c r="AJ2392" s="13"/>
      <c r="AK2392" s="13"/>
      <c r="AL2392" s="13"/>
      <c r="AM2392" s="13"/>
      <c r="AN2392" s="13"/>
      <c r="AO2392" s="13"/>
      <c r="AP2392" s="13"/>
      <c r="AQ2392" s="13"/>
      <c r="AR2392" s="13"/>
      <c r="AS2392" s="13"/>
      <c r="AT2392" s="13"/>
      <c r="AU2392" s="13"/>
      <c r="AV2392" s="13"/>
      <c r="AW2392" s="13"/>
      <c r="AX2392" s="13"/>
      <c r="AY2392" s="13"/>
      <c r="AZ2392" s="13"/>
      <c r="BA2392" s="13"/>
      <c r="BB2392" s="13"/>
      <c r="BC2392" s="13"/>
      <c r="BD2392" s="13"/>
      <c r="BE2392" s="13"/>
      <c r="BF2392" s="13"/>
      <c r="BG2392" s="13"/>
      <c r="BH2392" s="13"/>
      <c r="BI2392" s="13"/>
      <c r="BJ2392" s="13"/>
      <c r="BK2392" s="13"/>
      <c r="BL2392" s="13"/>
      <c r="BM2392" s="13"/>
      <c r="BN2392" s="13"/>
      <c r="BO2392" s="13"/>
      <c r="BP2392" s="13"/>
      <c r="BQ2392" s="13"/>
      <c r="BR2392" s="13"/>
      <c r="BS2392" s="13"/>
      <c r="BT2392" s="13"/>
      <c r="BU2392" s="13"/>
      <c r="BV2392" s="13"/>
      <c r="BW2392" s="13"/>
      <c r="BX2392" s="13"/>
      <c r="BY2392" s="13"/>
      <c r="BZ2392" s="13"/>
      <c r="CA2392" s="13"/>
      <c r="CB2392" s="13"/>
      <c r="CC2392" s="13"/>
      <c r="CD2392" s="13"/>
      <c r="CE2392" s="13"/>
      <c r="CF2392" s="13"/>
      <c r="CG2392" s="13"/>
      <c r="CH2392" s="13"/>
      <c r="CI2392" s="13"/>
      <c r="CJ2392" s="13"/>
      <c r="CK2392" s="13"/>
      <c r="CL2392" s="13"/>
      <c r="CM2392" s="13"/>
      <c r="CN2392" s="13"/>
      <c r="CO2392" s="13"/>
      <c r="CP2392" s="13"/>
      <c r="CQ2392" s="13"/>
      <c r="CR2392" s="13"/>
      <c r="CS2392" s="13"/>
      <c r="CT2392" s="13"/>
      <c r="CU2392" s="13"/>
      <c r="CV2392" s="13"/>
      <c r="CW2392" s="13"/>
      <c r="CX2392" s="13"/>
      <c r="CY2392" s="13"/>
      <c r="CZ2392" s="13"/>
      <c r="DA2392" s="13"/>
      <c r="DB2392" s="13"/>
      <c r="DC2392" s="13"/>
      <c r="DD2392" s="13"/>
      <c r="DE2392" s="13"/>
      <c r="DF2392" s="13"/>
      <c r="DG2392" s="13"/>
      <c r="DH2392" s="13"/>
      <c r="DI2392" s="13"/>
      <c r="DJ2392" s="13"/>
      <c r="DK2392" s="13"/>
      <c r="DL2392" s="13"/>
      <c r="DM2392" s="13"/>
      <c r="DN2392" s="13"/>
      <c r="DO2392" s="13"/>
      <c r="DP2392" s="13"/>
      <c r="DQ2392" s="13"/>
      <c r="DR2392" s="13"/>
      <c r="DS2392" s="13"/>
      <c r="DT2392" s="13"/>
      <c r="DU2392" s="13"/>
      <c r="DV2392" s="13"/>
      <c r="DW2392" s="13"/>
      <c r="DX2392" s="13"/>
      <c r="DY2392" s="13"/>
      <c r="DZ2392" s="13"/>
      <c r="EA2392" s="13"/>
      <c r="EB2392" s="13"/>
      <c r="EC2392" s="13"/>
      <c r="ED2392" s="13"/>
      <c r="EE2392" s="13"/>
      <c r="EF2392" s="13"/>
      <c r="EG2392" s="13"/>
      <c r="EH2392" s="13"/>
      <c r="EI2392" s="13"/>
      <c r="EJ2392" s="13"/>
      <c r="EK2392" s="13"/>
      <c r="EL2392" s="13"/>
      <c r="EM2392" s="13"/>
      <c r="EN2392" s="13"/>
      <c r="EO2392" s="13"/>
      <c r="EP2392" s="13"/>
      <c r="EQ2392" s="13"/>
      <c r="ER2392" s="13"/>
      <c r="ES2392" s="13"/>
      <c r="ET2392" s="13"/>
      <c r="EU2392" s="13"/>
      <c r="EV2392" s="13"/>
      <c r="EW2392" s="13"/>
      <c r="EX2392" s="13"/>
      <c r="EY2392" s="13"/>
      <c r="EZ2392" s="13"/>
      <c r="FA2392" s="13"/>
      <c r="FB2392" s="13"/>
      <c r="FC2392" s="13"/>
      <c r="FD2392" s="13"/>
      <c r="FE2392" s="13"/>
      <c r="FF2392" s="13"/>
      <c r="FG2392" s="13"/>
      <c r="FH2392" s="13"/>
      <c r="FI2392" s="13"/>
      <c r="FJ2392" s="13"/>
      <c r="FK2392" s="13"/>
      <c r="FL2392" s="13"/>
      <c r="FM2392" s="13"/>
      <c r="FN2392" s="13"/>
      <c r="FO2392" s="13"/>
      <c r="FP2392" s="13"/>
      <c r="FQ2392" s="13"/>
      <c r="FR2392" s="13"/>
      <c r="FS2392" s="13"/>
      <c r="FT2392" s="13"/>
      <c r="FU2392" s="13"/>
      <c r="FV2392" s="13"/>
      <c r="FW2392" s="13"/>
      <c r="FX2392" s="13"/>
      <c r="FY2392" s="13"/>
      <c r="FZ2392" s="13"/>
      <c r="GA2392" s="13"/>
      <c r="GB2392" s="13"/>
      <c r="GC2392" s="13"/>
      <c r="GD2392" s="13"/>
      <c r="GE2392" s="13"/>
      <c r="GF2392" s="13"/>
      <c r="GG2392" s="13"/>
      <c r="GH2392" s="13"/>
      <c r="GI2392" s="13"/>
      <c r="GJ2392" s="13"/>
      <c r="GK2392" s="13"/>
      <c r="GL2392" s="13"/>
      <c r="GM2392" s="13"/>
      <c r="GN2392" s="13"/>
      <c r="GO2392" s="13"/>
      <c r="GP2392" s="13"/>
      <c r="GQ2392" s="13"/>
      <c r="GR2392" s="13"/>
      <c r="GS2392" s="13"/>
      <c r="GT2392" s="13"/>
      <c r="GU2392" s="13"/>
      <c r="GV2392" s="13"/>
      <c r="GW2392" s="13"/>
      <c r="GX2392" s="13"/>
      <c r="GY2392" s="13"/>
      <c r="GZ2392" s="13"/>
      <c r="HA2392" s="13"/>
      <c r="HB2392" s="13"/>
      <c r="HC2392" s="13"/>
      <c r="HD2392" s="13"/>
      <c r="HE2392" s="13"/>
      <c r="HF2392" s="13"/>
      <c r="HG2392" s="13"/>
      <c r="HH2392" s="13"/>
      <c r="HI2392" s="13"/>
      <c r="HJ2392" s="13"/>
      <c r="HK2392" s="13"/>
      <c r="HL2392" s="13"/>
      <c r="HM2392" s="13"/>
      <c r="HN2392" s="13"/>
      <c r="HO2392" s="13"/>
      <c r="HP2392" s="13"/>
    </row>
    <row r="2393" spans="1:224" s="75" customFormat="1" ht="15.75" x14ac:dyDescent="0.25">
      <c r="A2393" s="22" t="s">
        <v>5624</v>
      </c>
      <c r="B2393" s="51" t="s">
        <v>5625</v>
      </c>
      <c r="C2393" s="52" t="s">
        <v>5526</v>
      </c>
      <c r="D2393" s="22"/>
      <c r="E2393" s="22"/>
      <c r="F2393" s="22"/>
      <c r="G2393" s="25">
        <v>80</v>
      </c>
      <c r="H2393" s="7"/>
      <c r="I2393" s="3">
        <f t="shared" si="89"/>
        <v>0</v>
      </c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3"/>
      <c r="AH2393" s="13"/>
      <c r="AI2393" s="13"/>
      <c r="AJ2393" s="13"/>
      <c r="AK2393" s="13"/>
      <c r="AL2393" s="13"/>
      <c r="AM2393" s="13"/>
      <c r="AN2393" s="13"/>
      <c r="AO2393" s="13"/>
      <c r="AP2393" s="13"/>
      <c r="AQ2393" s="13"/>
      <c r="AR2393" s="13"/>
      <c r="AS2393" s="13"/>
      <c r="AT2393" s="13"/>
      <c r="AU2393" s="13"/>
      <c r="AV2393" s="13"/>
      <c r="AW2393" s="13"/>
      <c r="AX2393" s="13"/>
      <c r="AY2393" s="13"/>
      <c r="AZ2393" s="13"/>
      <c r="BA2393" s="13"/>
      <c r="BB2393" s="13"/>
      <c r="BC2393" s="13"/>
      <c r="BD2393" s="13"/>
      <c r="BE2393" s="13"/>
      <c r="BF2393" s="13"/>
      <c r="BG2393" s="13"/>
      <c r="BH2393" s="13"/>
      <c r="BI2393" s="13"/>
      <c r="BJ2393" s="13"/>
      <c r="BK2393" s="13"/>
      <c r="BL2393" s="13"/>
      <c r="BM2393" s="13"/>
      <c r="BN2393" s="13"/>
      <c r="BO2393" s="13"/>
      <c r="BP2393" s="13"/>
      <c r="BQ2393" s="13"/>
      <c r="BR2393" s="13"/>
      <c r="BS2393" s="13"/>
      <c r="BT2393" s="13"/>
      <c r="BU2393" s="13"/>
      <c r="BV2393" s="13"/>
      <c r="BW2393" s="13"/>
      <c r="BX2393" s="13"/>
      <c r="BY2393" s="13"/>
      <c r="BZ2393" s="13"/>
      <c r="CA2393" s="13"/>
      <c r="CB2393" s="13"/>
      <c r="CC2393" s="13"/>
      <c r="CD2393" s="13"/>
      <c r="CE2393" s="13"/>
      <c r="CF2393" s="13"/>
      <c r="CG2393" s="13"/>
      <c r="CH2393" s="13"/>
      <c r="CI2393" s="13"/>
      <c r="CJ2393" s="13"/>
      <c r="CK2393" s="13"/>
      <c r="CL2393" s="13"/>
      <c r="CM2393" s="13"/>
      <c r="CN2393" s="13"/>
      <c r="CO2393" s="13"/>
      <c r="CP2393" s="13"/>
      <c r="CQ2393" s="13"/>
      <c r="CR2393" s="13"/>
      <c r="CS2393" s="13"/>
      <c r="CT2393" s="13"/>
      <c r="CU2393" s="13"/>
      <c r="CV2393" s="13"/>
      <c r="CW2393" s="13"/>
      <c r="CX2393" s="13"/>
      <c r="CY2393" s="13"/>
      <c r="CZ2393" s="13"/>
      <c r="DA2393" s="13"/>
      <c r="DB2393" s="13"/>
      <c r="DC2393" s="13"/>
      <c r="DD2393" s="13"/>
      <c r="DE2393" s="13"/>
      <c r="DF2393" s="13"/>
      <c r="DG2393" s="13"/>
      <c r="DH2393" s="13"/>
      <c r="DI2393" s="13"/>
      <c r="DJ2393" s="13"/>
      <c r="DK2393" s="13"/>
      <c r="DL2393" s="13"/>
      <c r="DM2393" s="13"/>
      <c r="DN2393" s="13"/>
      <c r="DO2393" s="13"/>
      <c r="DP2393" s="13"/>
      <c r="DQ2393" s="13"/>
      <c r="DR2393" s="13"/>
      <c r="DS2393" s="13"/>
      <c r="DT2393" s="13"/>
      <c r="DU2393" s="13"/>
      <c r="DV2393" s="13"/>
      <c r="DW2393" s="13"/>
      <c r="DX2393" s="13"/>
      <c r="DY2393" s="13"/>
      <c r="DZ2393" s="13"/>
      <c r="EA2393" s="13"/>
      <c r="EB2393" s="13"/>
      <c r="EC2393" s="13"/>
      <c r="ED2393" s="13"/>
      <c r="EE2393" s="13"/>
      <c r="EF2393" s="13"/>
      <c r="EG2393" s="13"/>
      <c r="EH2393" s="13"/>
      <c r="EI2393" s="13"/>
      <c r="EJ2393" s="13"/>
      <c r="EK2393" s="13"/>
      <c r="EL2393" s="13"/>
      <c r="EM2393" s="13"/>
      <c r="EN2393" s="13"/>
      <c r="EO2393" s="13"/>
      <c r="EP2393" s="13"/>
      <c r="EQ2393" s="13"/>
      <c r="ER2393" s="13"/>
      <c r="ES2393" s="13"/>
      <c r="ET2393" s="13"/>
      <c r="EU2393" s="13"/>
      <c r="EV2393" s="13"/>
      <c r="EW2393" s="13"/>
      <c r="EX2393" s="13"/>
      <c r="EY2393" s="13"/>
      <c r="EZ2393" s="13"/>
      <c r="FA2393" s="13"/>
      <c r="FB2393" s="13"/>
      <c r="FC2393" s="13"/>
      <c r="FD2393" s="13"/>
      <c r="FE2393" s="13"/>
      <c r="FF2393" s="13"/>
      <c r="FG2393" s="13"/>
      <c r="FH2393" s="13"/>
      <c r="FI2393" s="13"/>
      <c r="FJ2393" s="13"/>
      <c r="FK2393" s="13"/>
      <c r="FL2393" s="13"/>
      <c r="FM2393" s="13"/>
      <c r="FN2393" s="13"/>
      <c r="FO2393" s="13"/>
      <c r="FP2393" s="13"/>
      <c r="FQ2393" s="13"/>
      <c r="FR2393" s="13"/>
      <c r="FS2393" s="13"/>
      <c r="FT2393" s="13"/>
      <c r="FU2393" s="13"/>
      <c r="FV2393" s="13"/>
      <c r="FW2393" s="13"/>
      <c r="FX2393" s="13"/>
      <c r="FY2393" s="13"/>
      <c r="FZ2393" s="13"/>
      <c r="GA2393" s="13"/>
      <c r="GB2393" s="13"/>
      <c r="GC2393" s="13"/>
      <c r="GD2393" s="13"/>
      <c r="GE2393" s="13"/>
      <c r="GF2393" s="13"/>
      <c r="GG2393" s="13"/>
      <c r="GH2393" s="13"/>
      <c r="GI2393" s="13"/>
      <c r="GJ2393" s="13"/>
      <c r="GK2393" s="13"/>
      <c r="GL2393" s="13"/>
      <c r="GM2393" s="13"/>
      <c r="GN2393" s="13"/>
      <c r="GO2393" s="13"/>
      <c r="GP2393" s="13"/>
      <c r="GQ2393" s="13"/>
      <c r="GR2393" s="13"/>
      <c r="GS2393" s="13"/>
      <c r="GT2393" s="13"/>
      <c r="GU2393" s="13"/>
      <c r="GV2393" s="13"/>
      <c r="GW2393" s="13"/>
      <c r="GX2393" s="13"/>
      <c r="GY2393" s="13"/>
      <c r="GZ2393" s="13"/>
      <c r="HA2393" s="13"/>
      <c r="HB2393" s="13"/>
      <c r="HC2393" s="13"/>
      <c r="HD2393" s="13"/>
      <c r="HE2393" s="13"/>
      <c r="HF2393" s="13"/>
      <c r="HG2393" s="13"/>
      <c r="HH2393" s="13"/>
      <c r="HI2393" s="13"/>
      <c r="HJ2393" s="13"/>
      <c r="HK2393" s="13"/>
      <c r="HL2393" s="13"/>
      <c r="HM2393" s="13"/>
      <c r="HN2393" s="13"/>
      <c r="HO2393" s="13"/>
      <c r="HP2393" s="13"/>
    </row>
    <row r="2394" spans="1:224" s="75" customFormat="1" ht="15.75" x14ac:dyDescent="0.25">
      <c r="A2394" s="22" t="s">
        <v>5626</v>
      </c>
      <c r="B2394" s="51" t="s">
        <v>5627</v>
      </c>
      <c r="C2394" s="52" t="s">
        <v>5552</v>
      </c>
      <c r="D2394" s="22"/>
      <c r="E2394" s="22"/>
      <c r="F2394" s="22"/>
      <c r="G2394" s="25">
        <v>140</v>
      </c>
      <c r="H2394" s="7"/>
      <c r="I2394" s="3">
        <f t="shared" si="89"/>
        <v>0</v>
      </c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  <c r="AH2394" s="13"/>
      <c r="AI2394" s="13"/>
      <c r="AJ2394" s="13"/>
      <c r="AK2394" s="13"/>
      <c r="AL2394" s="13"/>
      <c r="AM2394" s="13"/>
      <c r="AN2394" s="13"/>
      <c r="AO2394" s="13"/>
      <c r="AP2394" s="13"/>
      <c r="AQ2394" s="13"/>
      <c r="AR2394" s="13"/>
      <c r="AS2394" s="13"/>
      <c r="AT2394" s="13"/>
      <c r="AU2394" s="13"/>
      <c r="AV2394" s="13"/>
      <c r="AW2394" s="13"/>
      <c r="AX2394" s="13"/>
      <c r="AY2394" s="13"/>
      <c r="AZ2394" s="13"/>
      <c r="BA2394" s="13"/>
      <c r="BB2394" s="13"/>
      <c r="BC2394" s="13"/>
      <c r="BD2394" s="13"/>
      <c r="BE2394" s="13"/>
      <c r="BF2394" s="13"/>
      <c r="BG2394" s="13"/>
      <c r="BH2394" s="13"/>
      <c r="BI2394" s="13"/>
      <c r="BJ2394" s="13"/>
      <c r="BK2394" s="13"/>
      <c r="BL2394" s="13"/>
      <c r="BM2394" s="13"/>
      <c r="BN2394" s="13"/>
      <c r="BO2394" s="13"/>
      <c r="BP2394" s="13"/>
      <c r="BQ2394" s="13"/>
      <c r="BR2394" s="13"/>
      <c r="BS2394" s="13"/>
      <c r="BT2394" s="13"/>
      <c r="BU2394" s="13"/>
      <c r="BV2394" s="13"/>
      <c r="BW2394" s="13"/>
      <c r="BX2394" s="13"/>
      <c r="BY2394" s="13"/>
      <c r="BZ2394" s="13"/>
      <c r="CA2394" s="13"/>
      <c r="CB2394" s="13"/>
      <c r="CC2394" s="13"/>
      <c r="CD2394" s="13"/>
      <c r="CE2394" s="13"/>
      <c r="CF2394" s="13"/>
      <c r="CG2394" s="13"/>
      <c r="CH2394" s="13"/>
      <c r="CI2394" s="13"/>
      <c r="CJ2394" s="13"/>
      <c r="CK2394" s="13"/>
      <c r="CL2394" s="13"/>
      <c r="CM2394" s="13"/>
      <c r="CN2394" s="13"/>
      <c r="CO2394" s="13"/>
      <c r="CP2394" s="13"/>
      <c r="CQ2394" s="13"/>
      <c r="CR2394" s="13"/>
      <c r="CS2394" s="13"/>
      <c r="CT2394" s="13"/>
      <c r="CU2394" s="13"/>
      <c r="CV2394" s="13"/>
      <c r="CW2394" s="13"/>
      <c r="CX2394" s="13"/>
      <c r="CY2394" s="13"/>
      <c r="CZ2394" s="13"/>
      <c r="DA2394" s="13"/>
      <c r="DB2394" s="13"/>
      <c r="DC2394" s="13"/>
      <c r="DD2394" s="13"/>
      <c r="DE2394" s="13"/>
      <c r="DF2394" s="13"/>
      <c r="DG2394" s="13"/>
      <c r="DH2394" s="13"/>
      <c r="DI2394" s="13"/>
      <c r="DJ2394" s="13"/>
      <c r="DK2394" s="13"/>
      <c r="DL2394" s="13"/>
      <c r="DM2394" s="13"/>
      <c r="DN2394" s="13"/>
      <c r="DO2394" s="13"/>
      <c r="DP2394" s="13"/>
      <c r="DQ2394" s="13"/>
      <c r="DR2394" s="13"/>
      <c r="DS2394" s="13"/>
      <c r="DT2394" s="13"/>
      <c r="DU2394" s="13"/>
      <c r="DV2394" s="13"/>
      <c r="DW2394" s="13"/>
      <c r="DX2394" s="13"/>
      <c r="DY2394" s="13"/>
      <c r="DZ2394" s="13"/>
      <c r="EA2394" s="13"/>
      <c r="EB2394" s="13"/>
      <c r="EC2394" s="13"/>
      <c r="ED2394" s="13"/>
      <c r="EE2394" s="13"/>
      <c r="EF2394" s="13"/>
      <c r="EG2394" s="13"/>
      <c r="EH2394" s="13"/>
      <c r="EI2394" s="13"/>
      <c r="EJ2394" s="13"/>
      <c r="EK2394" s="13"/>
      <c r="EL2394" s="13"/>
      <c r="EM2394" s="13"/>
      <c r="EN2394" s="13"/>
      <c r="EO2394" s="13"/>
      <c r="EP2394" s="13"/>
      <c r="EQ2394" s="13"/>
      <c r="ER2394" s="13"/>
      <c r="ES2394" s="13"/>
      <c r="ET2394" s="13"/>
      <c r="EU2394" s="13"/>
      <c r="EV2394" s="13"/>
      <c r="EW2394" s="13"/>
      <c r="EX2394" s="13"/>
      <c r="EY2394" s="13"/>
      <c r="EZ2394" s="13"/>
      <c r="FA2394" s="13"/>
      <c r="FB2394" s="13"/>
      <c r="FC2394" s="13"/>
      <c r="FD2394" s="13"/>
      <c r="FE2394" s="13"/>
      <c r="FF2394" s="13"/>
      <c r="FG2394" s="13"/>
      <c r="FH2394" s="13"/>
      <c r="FI2394" s="13"/>
      <c r="FJ2394" s="13"/>
      <c r="FK2394" s="13"/>
      <c r="FL2394" s="13"/>
      <c r="FM2394" s="13"/>
      <c r="FN2394" s="13"/>
      <c r="FO2394" s="13"/>
      <c r="FP2394" s="13"/>
      <c r="FQ2394" s="13"/>
      <c r="FR2394" s="13"/>
      <c r="FS2394" s="13"/>
      <c r="FT2394" s="13"/>
      <c r="FU2394" s="13"/>
      <c r="FV2394" s="13"/>
      <c r="FW2394" s="13"/>
      <c r="FX2394" s="13"/>
      <c r="FY2394" s="13"/>
      <c r="FZ2394" s="13"/>
      <c r="GA2394" s="13"/>
      <c r="GB2394" s="13"/>
      <c r="GC2394" s="13"/>
      <c r="GD2394" s="13"/>
      <c r="GE2394" s="13"/>
      <c r="GF2394" s="13"/>
      <c r="GG2394" s="13"/>
      <c r="GH2394" s="13"/>
      <c r="GI2394" s="13"/>
      <c r="GJ2394" s="13"/>
      <c r="GK2394" s="13"/>
      <c r="GL2394" s="13"/>
      <c r="GM2394" s="13"/>
      <c r="GN2394" s="13"/>
      <c r="GO2394" s="13"/>
      <c r="GP2394" s="13"/>
      <c r="GQ2394" s="13"/>
      <c r="GR2394" s="13"/>
      <c r="GS2394" s="13"/>
      <c r="GT2394" s="13"/>
      <c r="GU2394" s="13"/>
      <c r="GV2394" s="13"/>
      <c r="GW2394" s="13"/>
      <c r="GX2394" s="13"/>
      <c r="GY2394" s="13"/>
      <c r="GZ2394" s="13"/>
      <c r="HA2394" s="13"/>
      <c r="HB2394" s="13"/>
      <c r="HC2394" s="13"/>
      <c r="HD2394" s="13"/>
      <c r="HE2394" s="13"/>
      <c r="HF2394" s="13"/>
      <c r="HG2394" s="13"/>
      <c r="HH2394" s="13"/>
      <c r="HI2394" s="13"/>
      <c r="HJ2394" s="13"/>
      <c r="HK2394" s="13"/>
      <c r="HL2394" s="13"/>
      <c r="HM2394" s="13"/>
      <c r="HN2394" s="13"/>
      <c r="HO2394" s="13"/>
      <c r="HP2394" s="13"/>
    </row>
    <row r="2395" spans="1:224" s="75" customFormat="1" ht="15.75" x14ac:dyDescent="0.25">
      <c r="A2395" s="22" t="s">
        <v>5637</v>
      </c>
      <c r="B2395" s="51" t="s">
        <v>5627</v>
      </c>
      <c r="C2395" s="52" t="s">
        <v>5526</v>
      </c>
      <c r="D2395" s="22"/>
      <c r="E2395" s="22"/>
      <c r="F2395" s="22"/>
      <c r="G2395" s="25">
        <v>73</v>
      </c>
      <c r="H2395" s="7"/>
      <c r="I2395" s="3">
        <f t="shared" si="89"/>
        <v>0</v>
      </c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  <c r="AH2395" s="13"/>
      <c r="AI2395" s="13"/>
      <c r="AJ2395" s="13"/>
      <c r="AK2395" s="13"/>
      <c r="AL2395" s="13"/>
      <c r="AM2395" s="13"/>
      <c r="AN2395" s="13"/>
      <c r="AO2395" s="13"/>
      <c r="AP2395" s="13"/>
      <c r="AQ2395" s="13"/>
      <c r="AR2395" s="13"/>
      <c r="AS2395" s="13"/>
      <c r="AT2395" s="13"/>
      <c r="AU2395" s="13"/>
      <c r="AV2395" s="13"/>
      <c r="AW2395" s="13"/>
      <c r="AX2395" s="13"/>
      <c r="AY2395" s="13"/>
      <c r="AZ2395" s="13"/>
      <c r="BA2395" s="13"/>
      <c r="BB2395" s="13"/>
      <c r="BC2395" s="13"/>
      <c r="BD2395" s="13"/>
      <c r="BE2395" s="13"/>
      <c r="BF2395" s="13"/>
      <c r="BG2395" s="13"/>
      <c r="BH2395" s="13"/>
      <c r="BI2395" s="13"/>
      <c r="BJ2395" s="13"/>
      <c r="BK2395" s="13"/>
      <c r="BL2395" s="13"/>
      <c r="BM2395" s="13"/>
      <c r="BN2395" s="13"/>
      <c r="BO2395" s="13"/>
      <c r="BP2395" s="13"/>
      <c r="BQ2395" s="13"/>
      <c r="BR2395" s="13"/>
      <c r="BS2395" s="13"/>
      <c r="BT2395" s="13"/>
      <c r="BU2395" s="13"/>
      <c r="BV2395" s="13"/>
      <c r="BW2395" s="13"/>
      <c r="BX2395" s="13"/>
      <c r="BY2395" s="13"/>
      <c r="BZ2395" s="13"/>
      <c r="CA2395" s="13"/>
      <c r="CB2395" s="13"/>
      <c r="CC2395" s="13"/>
      <c r="CD2395" s="13"/>
      <c r="CE2395" s="13"/>
      <c r="CF2395" s="13"/>
      <c r="CG2395" s="13"/>
      <c r="CH2395" s="13"/>
      <c r="CI2395" s="13"/>
      <c r="CJ2395" s="13"/>
      <c r="CK2395" s="13"/>
      <c r="CL2395" s="13"/>
      <c r="CM2395" s="13"/>
      <c r="CN2395" s="13"/>
      <c r="CO2395" s="13"/>
      <c r="CP2395" s="13"/>
      <c r="CQ2395" s="13"/>
      <c r="CR2395" s="13"/>
      <c r="CS2395" s="13"/>
      <c r="CT2395" s="13"/>
      <c r="CU2395" s="13"/>
      <c r="CV2395" s="13"/>
      <c r="CW2395" s="13"/>
      <c r="CX2395" s="13"/>
      <c r="CY2395" s="13"/>
      <c r="CZ2395" s="13"/>
      <c r="DA2395" s="13"/>
      <c r="DB2395" s="13"/>
      <c r="DC2395" s="13"/>
      <c r="DD2395" s="13"/>
      <c r="DE2395" s="13"/>
      <c r="DF2395" s="13"/>
      <c r="DG2395" s="13"/>
      <c r="DH2395" s="13"/>
      <c r="DI2395" s="13"/>
      <c r="DJ2395" s="13"/>
      <c r="DK2395" s="13"/>
      <c r="DL2395" s="13"/>
      <c r="DM2395" s="13"/>
      <c r="DN2395" s="13"/>
      <c r="DO2395" s="13"/>
      <c r="DP2395" s="13"/>
      <c r="DQ2395" s="13"/>
      <c r="DR2395" s="13"/>
      <c r="DS2395" s="13"/>
      <c r="DT2395" s="13"/>
      <c r="DU2395" s="13"/>
      <c r="DV2395" s="13"/>
      <c r="DW2395" s="13"/>
      <c r="DX2395" s="13"/>
      <c r="DY2395" s="13"/>
      <c r="DZ2395" s="13"/>
      <c r="EA2395" s="13"/>
      <c r="EB2395" s="13"/>
      <c r="EC2395" s="13"/>
      <c r="ED2395" s="13"/>
      <c r="EE2395" s="13"/>
      <c r="EF2395" s="13"/>
      <c r="EG2395" s="13"/>
      <c r="EH2395" s="13"/>
      <c r="EI2395" s="13"/>
      <c r="EJ2395" s="13"/>
      <c r="EK2395" s="13"/>
      <c r="EL2395" s="13"/>
      <c r="EM2395" s="13"/>
      <c r="EN2395" s="13"/>
      <c r="EO2395" s="13"/>
      <c r="EP2395" s="13"/>
      <c r="EQ2395" s="13"/>
      <c r="ER2395" s="13"/>
      <c r="ES2395" s="13"/>
      <c r="ET2395" s="13"/>
      <c r="EU2395" s="13"/>
      <c r="EV2395" s="13"/>
      <c r="EW2395" s="13"/>
      <c r="EX2395" s="13"/>
      <c r="EY2395" s="13"/>
      <c r="EZ2395" s="13"/>
      <c r="FA2395" s="13"/>
      <c r="FB2395" s="13"/>
      <c r="FC2395" s="13"/>
      <c r="FD2395" s="13"/>
      <c r="FE2395" s="13"/>
      <c r="FF2395" s="13"/>
      <c r="FG2395" s="13"/>
      <c r="FH2395" s="13"/>
      <c r="FI2395" s="13"/>
      <c r="FJ2395" s="13"/>
      <c r="FK2395" s="13"/>
      <c r="FL2395" s="13"/>
      <c r="FM2395" s="13"/>
      <c r="FN2395" s="13"/>
      <c r="FO2395" s="13"/>
      <c r="FP2395" s="13"/>
      <c r="FQ2395" s="13"/>
      <c r="FR2395" s="13"/>
      <c r="FS2395" s="13"/>
      <c r="FT2395" s="13"/>
      <c r="FU2395" s="13"/>
      <c r="FV2395" s="13"/>
      <c r="FW2395" s="13"/>
      <c r="FX2395" s="13"/>
      <c r="FY2395" s="13"/>
      <c r="FZ2395" s="13"/>
      <c r="GA2395" s="13"/>
      <c r="GB2395" s="13"/>
      <c r="GC2395" s="13"/>
      <c r="GD2395" s="13"/>
      <c r="GE2395" s="13"/>
      <c r="GF2395" s="13"/>
      <c r="GG2395" s="13"/>
      <c r="GH2395" s="13"/>
      <c r="GI2395" s="13"/>
      <c r="GJ2395" s="13"/>
      <c r="GK2395" s="13"/>
      <c r="GL2395" s="13"/>
      <c r="GM2395" s="13"/>
      <c r="GN2395" s="13"/>
      <c r="GO2395" s="13"/>
      <c r="GP2395" s="13"/>
      <c r="GQ2395" s="13"/>
      <c r="GR2395" s="13"/>
      <c r="GS2395" s="13"/>
      <c r="GT2395" s="13"/>
      <c r="GU2395" s="13"/>
      <c r="GV2395" s="13"/>
      <c r="GW2395" s="13"/>
      <c r="GX2395" s="13"/>
      <c r="GY2395" s="13"/>
      <c r="GZ2395" s="13"/>
      <c r="HA2395" s="13"/>
      <c r="HB2395" s="13"/>
      <c r="HC2395" s="13"/>
      <c r="HD2395" s="13"/>
      <c r="HE2395" s="13"/>
      <c r="HF2395" s="13"/>
      <c r="HG2395" s="13"/>
      <c r="HH2395" s="13"/>
      <c r="HI2395" s="13"/>
      <c r="HJ2395" s="13"/>
      <c r="HK2395" s="13"/>
      <c r="HL2395" s="13"/>
      <c r="HM2395" s="13"/>
      <c r="HN2395" s="13"/>
      <c r="HO2395" s="13"/>
      <c r="HP2395" s="13"/>
    </row>
    <row r="2396" spans="1:224" s="75" customFormat="1" ht="15.75" x14ac:dyDescent="0.25">
      <c r="A2396" s="22" t="s">
        <v>5638</v>
      </c>
      <c r="B2396" s="51" t="s">
        <v>2988</v>
      </c>
      <c r="C2396" s="52" t="s">
        <v>3308</v>
      </c>
      <c r="D2396" s="22"/>
      <c r="E2396" s="22"/>
      <c r="F2396" s="22"/>
      <c r="G2396" s="25">
        <v>73</v>
      </c>
      <c r="H2396" s="7"/>
      <c r="I2396" s="3">
        <f t="shared" si="89"/>
        <v>0</v>
      </c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3"/>
      <c r="AH2396" s="13"/>
      <c r="AI2396" s="13"/>
      <c r="AJ2396" s="13"/>
      <c r="AK2396" s="13"/>
      <c r="AL2396" s="13"/>
      <c r="AM2396" s="13"/>
      <c r="AN2396" s="13"/>
      <c r="AO2396" s="13"/>
      <c r="AP2396" s="13"/>
      <c r="AQ2396" s="13"/>
      <c r="AR2396" s="13"/>
      <c r="AS2396" s="13"/>
      <c r="AT2396" s="13"/>
      <c r="AU2396" s="13"/>
      <c r="AV2396" s="13"/>
      <c r="AW2396" s="13"/>
      <c r="AX2396" s="13"/>
      <c r="AY2396" s="13"/>
      <c r="AZ2396" s="13"/>
      <c r="BA2396" s="13"/>
      <c r="BB2396" s="13"/>
      <c r="BC2396" s="13"/>
      <c r="BD2396" s="13"/>
      <c r="BE2396" s="13"/>
      <c r="BF2396" s="13"/>
      <c r="BG2396" s="13"/>
      <c r="BH2396" s="13"/>
      <c r="BI2396" s="13"/>
      <c r="BJ2396" s="13"/>
      <c r="BK2396" s="13"/>
      <c r="BL2396" s="13"/>
      <c r="BM2396" s="13"/>
      <c r="BN2396" s="13"/>
      <c r="BO2396" s="13"/>
      <c r="BP2396" s="13"/>
      <c r="BQ2396" s="13"/>
      <c r="BR2396" s="13"/>
      <c r="BS2396" s="13"/>
      <c r="BT2396" s="13"/>
      <c r="BU2396" s="13"/>
      <c r="BV2396" s="13"/>
      <c r="BW2396" s="13"/>
      <c r="BX2396" s="13"/>
      <c r="BY2396" s="13"/>
      <c r="BZ2396" s="13"/>
      <c r="CA2396" s="13"/>
      <c r="CB2396" s="13"/>
      <c r="CC2396" s="13"/>
      <c r="CD2396" s="13"/>
      <c r="CE2396" s="13"/>
      <c r="CF2396" s="13"/>
      <c r="CG2396" s="13"/>
      <c r="CH2396" s="13"/>
      <c r="CI2396" s="13"/>
      <c r="CJ2396" s="13"/>
      <c r="CK2396" s="13"/>
      <c r="CL2396" s="13"/>
      <c r="CM2396" s="13"/>
      <c r="CN2396" s="13"/>
      <c r="CO2396" s="13"/>
      <c r="CP2396" s="13"/>
      <c r="CQ2396" s="13"/>
      <c r="CR2396" s="13"/>
      <c r="CS2396" s="13"/>
      <c r="CT2396" s="13"/>
      <c r="CU2396" s="13"/>
      <c r="CV2396" s="13"/>
      <c r="CW2396" s="13"/>
      <c r="CX2396" s="13"/>
      <c r="CY2396" s="13"/>
      <c r="CZ2396" s="13"/>
      <c r="DA2396" s="13"/>
      <c r="DB2396" s="13"/>
      <c r="DC2396" s="13"/>
      <c r="DD2396" s="13"/>
      <c r="DE2396" s="13"/>
      <c r="DF2396" s="13"/>
      <c r="DG2396" s="13"/>
      <c r="DH2396" s="13"/>
      <c r="DI2396" s="13"/>
      <c r="DJ2396" s="13"/>
      <c r="DK2396" s="13"/>
      <c r="DL2396" s="13"/>
      <c r="DM2396" s="13"/>
      <c r="DN2396" s="13"/>
      <c r="DO2396" s="13"/>
      <c r="DP2396" s="13"/>
      <c r="DQ2396" s="13"/>
      <c r="DR2396" s="13"/>
      <c r="DS2396" s="13"/>
      <c r="DT2396" s="13"/>
      <c r="DU2396" s="13"/>
      <c r="DV2396" s="13"/>
      <c r="DW2396" s="13"/>
      <c r="DX2396" s="13"/>
      <c r="DY2396" s="13"/>
      <c r="DZ2396" s="13"/>
      <c r="EA2396" s="13"/>
      <c r="EB2396" s="13"/>
      <c r="EC2396" s="13"/>
      <c r="ED2396" s="13"/>
      <c r="EE2396" s="13"/>
      <c r="EF2396" s="13"/>
      <c r="EG2396" s="13"/>
      <c r="EH2396" s="13"/>
      <c r="EI2396" s="13"/>
      <c r="EJ2396" s="13"/>
      <c r="EK2396" s="13"/>
      <c r="EL2396" s="13"/>
      <c r="EM2396" s="13"/>
      <c r="EN2396" s="13"/>
      <c r="EO2396" s="13"/>
      <c r="EP2396" s="13"/>
      <c r="EQ2396" s="13"/>
      <c r="ER2396" s="13"/>
      <c r="ES2396" s="13"/>
      <c r="ET2396" s="13"/>
      <c r="EU2396" s="13"/>
      <c r="EV2396" s="13"/>
      <c r="EW2396" s="13"/>
      <c r="EX2396" s="13"/>
      <c r="EY2396" s="13"/>
      <c r="EZ2396" s="13"/>
      <c r="FA2396" s="13"/>
      <c r="FB2396" s="13"/>
      <c r="FC2396" s="13"/>
      <c r="FD2396" s="13"/>
      <c r="FE2396" s="13"/>
      <c r="FF2396" s="13"/>
      <c r="FG2396" s="13"/>
      <c r="FH2396" s="13"/>
      <c r="FI2396" s="13"/>
      <c r="FJ2396" s="13"/>
      <c r="FK2396" s="13"/>
      <c r="FL2396" s="13"/>
      <c r="FM2396" s="13"/>
      <c r="FN2396" s="13"/>
      <c r="FO2396" s="13"/>
      <c r="FP2396" s="13"/>
      <c r="FQ2396" s="13"/>
      <c r="FR2396" s="13"/>
      <c r="FS2396" s="13"/>
      <c r="FT2396" s="13"/>
      <c r="FU2396" s="13"/>
      <c r="FV2396" s="13"/>
      <c r="FW2396" s="13"/>
      <c r="FX2396" s="13"/>
      <c r="FY2396" s="13"/>
      <c r="FZ2396" s="13"/>
      <c r="GA2396" s="13"/>
      <c r="GB2396" s="13"/>
      <c r="GC2396" s="13"/>
      <c r="GD2396" s="13"/>
      <c r="GE2396" s="13"/>
      <c r="GF2396" s="13"/>
      <c r="GG2396" s="13"/>
      <c r="GH2396" s="13"/>
      <c r="GI2396" s="13"/>
      <c r="GJ2396" s="13"/>
      <c r="GK2396" s="13"/>
      <c r="GL2396" s="13"/>
      <c r="GM2396" s="13"/>
      <c r="GN2396" s="13"/>
      <c r="GO2396" s="13"/>
      <c r="GP2396" s="13"/>
      <c r="GQ2396" s="13"/>
      <c r="GR2396" s="13"/>
      <c r="GS2396" s="13"/>
      <c r="GT2396" s="13"/>
      <c r="GU2396" s="13"/>
      <c r="GV2396" s="13"/>
      <c r="GW2396" s="13"/>
      <c r="GX2396" s="13"/>
      <c r="GY2396" s="13"/>
      <c r="GZ2396" s="13"/>
      <c r="HA2396" s="13"/>
      <c r="HB2396" s="13"/>
      <c r="HC2396" s="13"/>
      <c r="HD2396" s="13"/>
      <c r="HE2396" s="13"/>
      <c r="HF2396" s="13"/>
      <c r="HG2396" s="13"/>
      <c r="HH2396" s="13"/>
      <c r="HI2396" s="13"/>
      <c r="HJ2396" s="13"/>
      <c r="HK2396" s="13"/>
      <c r="HL2396" s="13"/>
      <c r="HM2396" s="13"/>
      <c r="HN2396" s="13"/>
      <c r="HO2396" s="13"/>
      <c r="HP2396" s="13"/>
    </row>
    <row r="2397" spans="1:224" s="75" customFormat="1" ht="15.75" x14ac:dyDescent="0.25">
      <c r="A2397" s="22" t="s">
        <v>2977</v>
      </c>
      <c r="B2397" s="51" t="s">
        <v>2988</v>
      </c>
      <c r="C2397" s="52" t="s">
        <v>2936</v>
      </c>
      <c r="D2397" s="22"/>
      <c r="E2397" s="22"/>
      <c r="F2397" s="22"/>
      <c r="G2397" s="25">
        <v>400</v>
      </c>
      <c r="H2397" s="7"/>
      <c r="I2397" s="3">
        <f t="shared" si="89"/>
        <v>0</v>
      </c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  <c r="AH2397" s="13"/>
      <c r="AI2397" s="13"/>
      <c r="AJ2397" s="13"/>
      <c r="AK2397" s="13"/>
      <c r="AL2397" s="13"/>
      <c r="AM2397" s="13"/>
      <c r="AN2397" s="13"/>
      <c r="AO2397" s="13"/>
      <c r="AP2397" s="13"/>
      <c r="AQ2397" s="13"/>
      <c r="AR2397" s="13"/>
      <c r="AS2397" s="13"/>
      <c r="AT2397" s="13"/>
      <c r="AU2397" s="13"/>
      <c r="AV2397" s="13"/>
      <c r="AW2397" s="13"/>
      <c r="AX2397" s="13"/>
      <c r="AY2397" s="13"/>
      <c r="AZ2397" s="13"/>
      <c r="BA2397" s="13"/>
      <c r="BB2397" s="13"/>
      <c r="BC2397" s="13"/>
      <c r="BD2397" s="13"/>
      <c r="BE2397" s="13"/>
      <c r="BF2397" s="13"/>
      <c r="BG2397" s="13"/>
      <c r="BH2397" s="13"/>
      <c r="BI2397" s="13"/>
      <c r="BJ2397" s="13"/>
      <c r="BK2397" s="13"/>
      <c r="BL2397" s="13"/>
      <c r="BM2397" s="13"/>
      <c r="BN2397" s="13"/>
      <c r="BO2397" s="13"/>
      <c r="BP2397" s="13"/>
      <c r="BQ2397" s="13"/>
      <c r="BR2397" s="13"/>
      <c r="BS2397" s="13"/>
      <c r="BT2397" s="13"/>
      <c r="BU2397" s="13"/>
      <c r="BV2397" s="13"/>
      <c r="BW2397" s="13"/>
      <c r="BX2397" s="13"/>
      <c r="BY2397" s="13"/>
      <c r="BZ2397" s="13"/>
      <c r="CA2397" s="13"/>
      <c r="CB2397" s="13"/>
      <c r="CC2397" s="13"/>
      <c r="CD2397" s="13"/>
      <c r="CE2397" s="13"/>
      <c r="CF2397" s="13"/>
      <c r="CG2397" s="13"/>
      <c r="CH2397" s="13"/>
      <c r="CI2397" s="13"/>
      <c r="CJ2397" s="13"/>
      <c r="CK2397" s="13"/>
      <c r="CL2397" s="13"/>
      <c r="CM2397" s="13"/>
      <c r="CN2397" s="13"/>
      <c r="CO2397" s="13"/>
      <c r="CP2397" s="13"/>
      <c r="CQ2397" s="13"/>
      <c r="CR2397" s="13"/>
      <c r="CS2397" s="13"/>
      <c r="CT2397" s="13"/>
      <c r="CU2397" s="13"/>
      <c r="CV2397" s="13"/>
      <c r="CW2397" s="13"/>
      <c r="CX2397" s="13"/>
      <c r="CY2397" s="13"/>
      <c r="CZ2397" s="13"/>
      <c r="DA2397" s="13"/>
      <c r="DB2397" s="13"/>
      <c r="DC2397" s="13"/>
      <c r="DD2397" s="13"/>
      <c r="DE2397" s="13"/>
      <c r="DF2397" s="13"/>
      <c r="DG2397" s="13"/>
      <c r="DH2397" s="13"/>
      <c r="DI2397" s="13"/>
      <c r="DJ2397" s="13"/>
      <c r="DK2397" s="13"/>
      <c r="DL2397" s="13"/>
      <c r="DM2397" s="13"/>
      <c r="DN2397" s="13"/>
      <c r="DO2397" s="13"/>
      <c r="DP2397" s="13"/>
      <c r="DQ2397" s="13"/>
      <c r="DR2397" s="13"/>
      <c r="DS2397" s="13"/>
      <c r="DT2397" s="13"/>
      <c r="DU2397" s="13"/>
      <c r="DV2397" s="13"/>
      <c r="DW2397" s="13"/>
      <c r="DX2397" s="13"/>
      <c r="DY2397" s="13"/>
      <c r="DZ2397" s="13"/>
      <c r="EA2397" s="13"/>
      <c r="EB2397" s="13"/>
      <c r="EC2397" s="13"/>
      <c r="ED2397" s="13"/>
      <c r="EE2397" s="13"/>
      <c r="EF2397" s="13"/>
      <c r="EG2397" s="13"/>
      <c r="EH2397" s="13"/>
      <c r="EI2397" s="13"/>
      <c r="EJ2397" s="13"/>
      <c r="EK2397" s="13"/>
      <c r="EL2397" s="13"/>
      <c r="EM2397" s="13"/>
      <c r="EN2397" s="13"/>
      <c r="EO2397" s="13"/>
      <c r="EP2397" s="13"/>
      <c r="EQ2397" s="13"/>
      <c r="ER2397" s="13"/>
      <c r="ES2397" s="13"/>
      <c r="ET2397" s="13"/>
      <c r="EU2397" s="13"/>
      <c r="EV2397" s="13"/>
      <c r="EW2397" s="13"/>
      <c r="EX2397" s="13"/>
      <c r="EY2397" s="13"/>
      <c r="EZ2397" s="13"/>
      <c r="FA2397" s="13"/>
      <c r="FB2397" s="13"/>
      <c r="FC2397" s="13"/>
      <c r="FD2397" s="13"/>
      <c r="FE2397" s="13"/>
      <c r="FF2397" s="13"/>
      <c r="FG2397" s="13"/>
      <c r="FH2397" s="13"/>
      <c r="FI2397" s="13"/>
      <c r="FJ2397" s="13"/>
      <c r="FK2397" s="13"/>
      <c r="FL2397" s="13"/>
      <c r="FM2397" s="13"/>
      <c r="FN2397" s="13"/>
      <c r="FO2397" s="13"/>
      <c r="FP2397" s="13"/>
      <c r="FQ2397" s="13"/>
      <c r="FR2397" s="13"/>
      <c r="FS2397" s="13"/>
      <c r="FT2397" s="13"/>
      <c r="FU2397" s="13"/>
      <c r="FV2397" s="13"/>
      <c r="FW2397" s="13"/>
      <c r="FX2397" s="13"/>
      <c r="FY2397" s="13"/>
      <c r="FZ2397" s="13"/>
      <c r="GA2397" s="13"/>
      <c r="GB2397" s="13"/>
      <c r="GC2397" s="13"/>
      <c r="GD2397" s="13"/>
      <c r="GE2397" s="13"/>
      <c r="GF2397" s="13"/>
      <c r="GG2397" s="13"/>
      <c r="GH2397" s="13"/>
      <c r="GI2397" s="13"/>
      <c r="GJ2397" s="13"/>
      <c r="GK2397" s="13"/>
      <c r="GL2397" s="13"/>
      <c r="GM2397" s="13"/>
      <c r="GN2397" s="13"/>
      <c r="GO2397" s="13"/>
      <c r="GP2397" s="13"/>
      <c r="GQ2397" s="13"/>
      <c r="GR2397" s="13"/>
      <c r="GS2397" s="13"/>
      <c r="GT2397" s="13"/>
      <c r="GU2397" s="13"/>
      <c r="GV2397" s="13"/>
      <c r="GW2397" s="13"/>
      <c r="GX2397" s="13"/>
      <c r="GY2397" s="13"/>
      <c r="GZ2397" s="13"/>
      <c r="HA2397" s="13"/>
      <c r="HB2397" s="13"/>
      <c r="HC2397" s="13"/>
      <c r="HD2397" s="13"/>
      <c r="HE2397" s="13"/>
      <c r="HF2397" s="13"/>
      <c r="HG2397" s="13"/>
      <c r="HH2397" s="13"/>
      <c r="HI2397" s="13"/>
      <c r="HJ2397" s="13"/>
      <c r="HK2397" s="13"/>
      <c r="HL2397" s="13"/>
      <c r="HM2397" s="13"/>
      <c r="HN2397" s="13"/>
      <c r="HO2397" s="13"/>
      <c r="HP2397" s="13"/>
    </row>
    <row r="2398" spans="1:224" s="75" customFormat="1" ht="15.75" x14ac:dyDescent="0.25">
      <c r="A2398" s="22" t="s">
        <v>5628</v>
      </c>
      <c r="B2398" s="51" t="s">
        <v>5629</v>
      </c>
      <c r="C2398" s="52" t="s">
        <v>4048</v>
      </c>
      <c r="D2398" s="22"/>
      <c r="E2398" s="22"/>
      <c r="F2398" s="22"/>
      <c r="G2398" s="25">
        <v>43</v>
      </c>
      <c r="H2398" s="7"/>
      <c r="I2398" s="3">
        <f t="shared" si="89"/>
        <v>0</v>
      </c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  <c r="AH2398" s="13"/>
      <c r="AI2398" s="13"/>
      <c r="AJ2398" s="13"/>
      <c r="AK2398" s="13"/>
      <c r="AL2398" s="13"/>
      <c r="AM2398" s="13"/>
      <c r="AN2398" s="13"/>
      <c r="AO2398" s="13"/>
      <c r="AP2398" s="13"/>
      <c r="AQ2398" s="13"/>
      <c r="AR2398" s="13"/>
      <c r="AS2398" s="13"/>
      <c r="AT2398" s="13"/>
      <c r="AU2398" s="13"/>
      <c r="AV2398" s="13"/>
      <c r="AW2398" s="13"/>
      <c r="AX2398" s="13"/>
      <c r="AY2398" s="13"/>
      <c r="AZ2398" s="13"/>
      <c r="BA2398" s="13"/>
      <c r="BB2398" s="13"/>
      <c r="BC2398" s="13"/>
      <c r="BD2398" s="13"/>
      <c r="BE2398" s="13"/>
      <c r="BF2398" s="13"/>
      <c r="BG2398" s="13"/>
      <c r="BH2398" s="13"/>
      <c r="BI2398" s="13"/>
      <c r="BJ2398" s="13"/>
      <c r="BK2398" s="13"/>
      <c r="BL2398" s="13"/>
      <c r="BM2398" s="13"/>
      <c r="BN2398" s="13"/>
      <c r="BO2398" s="13"/>
      <c r="BP2398" s="13"/>
      <c r="BQ2398" s="13"/>
      <c r="BR2398" s="13"/>
      <c r="BS2398" s="13"/>
      <c r="BT2398" s="13"/>
      <c r="BU2398" s="13"/>
      <c r="BV2398" s="13"/>
      <c r="BW2398" s="13"/>
      <c r="BX2398" s="13"/>
      <c r="BY2398" s="13"/>
      <c r="BZ2398" s="13"/>
      <c r="CA2398" s="13"/>
      <c r="CB2398" s="13"/>
      <c r="CC2398" s="13"/>
      <c r="CD2398" s="13"/>
      <c r="CE2398" s="13"/>
      <c r="CF2398" s="13"/>
      <c r="CG2398" s="13"/>
      <c r="CH2398" s="13"/>
      <c r="CI2398" s="13"/>
      <c r="CJ2398" s="13"/>
      <c r="CK2398" s="13"/>
      <c r="CL2398" s="13"/>
      <c r="CM2398" s="13"/>
      <c r="CN2398" s="13"/>
      <c r="CO2398" s="13"/>
      <c r="CP2398" s="13"/>
      <c r="CQ2398" s="13"/>
      <c r="CR2398" s="13"/>
      <c r="CS2398" s="13"/>
      <c r="CT2398" s="13"/>
      <c r="CU2398" s="13"/>
      <c r="CV2398" s="13"/>
      <c r="CW2398" s="13"/>
      <c r="CX2398" s="13"/>
      <c r="CY2398" s="13"/>
      <c r="CZ2398" s="13"/>
      <c r="DA2398" s="13"/>
      <c r="DB2398" s="13"/>
      <c r="DC2398" s="13"/>
      <c r="DD2398" s="13"/>
      <c r="DE2398" s="13"/>
      <c r="DF2398" s="13"/>
      <c r="DG2398" s="13"/>
      <c r="DH2398" s="13"/>
      <c r="DI2398" s="13"/>
      <c r="DJ2398" s="13"/>
      <c r="DK2398" s="13"/>
      <c r="DL2398" s="13"/>
      <c r="DM2398" s="13"/>
      <c r="DN2398" s="13"/>
      <c r="DO2398" s="13"/>
      <c r="DP2398" s="13"/>
      <c r="DQ2398" s="13"/>
      <c r="DR2398" s="13"/>
      <c r="DS2398" s="13"/>
      <c r="DT2398" s="13"/>
      <c r="DU2398" s="13"/>
      <c r="DV2398" s="13"/>
      <c r="DW2398" s="13"/>
      <c r="DX2398" s="13"/>
      <c r="DY2398" s="13"/>
      <c r="DZ2398" s="13"/>
      <c r="EA2398" s="13"/>
      <c r="EB2398" s="13"/>
      <c r="EC2398" s="13"/>
      <c r="ED2398" s="13"/>
      <c r="EE2398" s="13"/>
      <c r="EF2398" s="13"/>
      <c r="EG2398" s="13"/>
      <c r="EH2398" s="13"/>
      <c r="EI2398" s="13"/>
      <c r="EJ2398" s="13"/>
      <c r="EK2398" s="13"/>
      <c r="EL2398" s="13"/>
      <c r="EM2398" s="13"/>
      <c r="EN2398" s="13"/>
      <c r="EO2398" s="13"/>
      <c r="EP2398" s="13"/>
      <c r="EQ2398" s="13"/>
      <c r="ER2398" s="13"/>
      <c r="ES2398" s="13"/>
      <c r="ET2398" s="13"/>
      <c r="EU2398" s="13"/>
      <c r="EV2398" s="13"/>
      <c r="EW2398" s="13"/>
      <c r="EX2398" s="13"/>
      <c r="EY2398" s="13"/>
      <c r="EZ2398" s="13"/>
      <c r="FA2398" s="13"/>
      <c r="FB2398" s="13"/>
      <c r="FC2398" s="13"/>
      <c r="FD2398" s="13"/>
      <c r="FE2398" s="13"/>
      <c r="FF2398" s="13"/>
      <c r="FG2398" s="13"/>
      <c r="FH2398" s="13"/>
      <c r="FI2398" s="13"/>
      <c r="FJ2398" s="13"/>
      <c r="FK2398" s="13"/>
      <c r="FL2398" s="13"/>
      <c r="FM2398" s="13"/>
      <c r="FN2398" s="13"/>
      <c r="FO2398" s="13"/>
      <c r="FP2398" s="13"/>
      <c r="FQ2398" s="13"/>
      <c r="FR2398" s="13"/>
      <c r="FS2398" s="13"/>
      <c r="FT2398" s="13"/>
      <c r="FU2398" s="13"/>
      <c r="FV2398" s="13"/>
      <c r="FW2398" s="13"/>
      <c r="FX2398" s="13"/>
      <c r="FY2398" s="13"/>
      <c r="FZ2398" s="13"/>
      <c r="GA2398" s="13"/>
      <c r="GB2398" s="13"/>
      <c r="GC2398" s="13"/>
      <c r="GD2398" s="13"/>
      <c r="GE2398" s="13"/>
      <c r="GF2398" s="13"/>
      <c r="GG2398" s="13"/>
      <c r="GH2398" s="13"/>
      <c r="GI2398" s="13"/>
      <c r="GJ2398" s="13"/>
      <c r="GK2398" s="13"/>
      <c r="GL2398" s="13"/>
      <c r="GM2398" s="13"/>
      <c r="GN2398" s="13"/>
      <c r="GO2398" s="13"/>
      <c r="GP2398" s="13"/>
      <c r="GQ2398" s="13"/>
      <c r="GR2398" s="13"/>
      <c r="GS2398" s="13"/>
      <c r="GT2398" s="13"/>
      <c r="GU2398" s="13"/>
      <c r="GV2398" s="13"/>
      <c r="GW2398" s="13"/>
      <c r="GX2398" s="13"/>
      <c r="GY2398" s="13"/>
      <c r="GZ2398" s="13"/>
      <c r="HA2398" s="13"/>
      <c r="HB2398" s="13"/>
      <c r="HC2398" s="13"/>
      <c r="HD2398" s="13"/>
      <c r="HE2398" s="13"/>
      <c r="HF2398" s="13"/>
      <c r="HG2398" s="13"/>
      <c r="HH2398" s="13"/>
      <c r="HI2398" s="13"/>
      <c r="HJ2398" s="13"/>
      <c r="HK2398" s="13"/>
      <c r="HL2398" s="13"/>
      <c r="HM2398" s="13"/>
      <c r="HN2398" s="13"/>
      <c r="HO2398" s="13"/>
      <c r="HP2398" s="13"/>
    </row>
    <row r="2399" spans="1:224" s="75" customFormat="1" ht="15.75" x14ac:dyDescent="0.25">
      <c r="A2399" s="22" t="s">
        <v>5630</v>
      </c>
      <c r="B2399" s="51" t="s">
        <v>5629</v>
      </c>
      <c r="C2399" s="52" t="s">
        <v>5526</v>
      </c>
      <c r="D2399" s="22"/>
      <c r="E2399" s="22"/>
      <c r="F2399" s="22"/>
      <c r="G2399" s="25">
        <v>77</v>
      </c>
      <c r="H2399" s="7"/>
      <c r="I2399" s="3">
        <f t="shared" si="89"/>
        <v>0</v>
      </c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3"/>
      <c r="AH2399" s="13"/>
      <c r="AI2399" s="13"/>
      <c r="AJ2399" s="13"/>
      <c r="AK2399" s="13"/>
      <c r="AL2399" s="13"/>
      <c r="AM2399" s="13"/>
      <c r="AN2399" s="13"/>
      <c r="AO2399" s="13"/>
      <c r="AP2399" s="13"/>
      <c r="AQ2399" s="13"/>
      <c r="AR2399" s="13"/>
      <c r="AS2399" s="13"/>
      <c r="AT2399" s="13"/>
      <c r="AU2399" s="13"/>
      <c r="AV2399" s="13"/>
      <c r="AW2399" s="13"/>
      <c r="AX2399" s="13"/>
      <c r="AY2399" s="13"/>
      <c r="AZ2399" s="13"/>
      <c r="BA2399" s="13"/>
      <c r="BB2399" s="13"/>
      <c r="BC2399" s="13"/>
      <c r="BD2399" s="13"/>
      <c r="BE2399" s="13"/>
      <c r="BF2399" s="13"/>
      <c r="BG2399" s="13"/>
      <c r="BH2399" s="13"/>
      <c r="BI2399" s="13"/>
      <c r="BJ2399" s="13"/>
      <c r="BK2399" s="13"/>
      <c r="BL2399" s="13"/>
      <c r="BM2399" s="13"/>
      <c r="BN2399" s="13"/>
      <c r="BO2399" s="13"/>
      <c r="BP2399" s="13"/>
      <c r="BQ2399" s="13"/>
      <c r="BR2399" s="13"/>
      <c r="BS2399" s="13"/>
      <c r="BT2399" s="13"/>
      <c r="BU2399" s="13"/>
      <c r="BV2399" s="13"/>
      <c r="BW2399" s="13"/>
      <c r="BX2399" s="13"/>
      <c r="BY2399" s="13"/>
      <c r="BZ2399" s="13"/>
      <c r="CA2399" s="13"/>
      <c r="CB2399" s="13"/>
      <c r="CC2399" s="13"/>
      <c r="CD2399" s="13"/>
      <c r="CE2399" s="13"/>
      <c r="CF2399" s="13"/>
      <c r="CG2399" s="13"/>
      <c r="CH2399" s="13"/>
      <c r="CI2399" s="13"/>
      <c r="CJ2399" s="13"/>
      <c r="CK2399" s="13"/>
      <c r="CL2399" s="13"/>
      <c r="CM2399" s="13"/>
      <c r="CN2399" s="13"/>
      <c r="CO2399" s="13"/>
      <c r="CP2399" s="13"/>
      <c r="CQ2399" s="13"/>
      <c r="CR2399" s="13"/>
      <c r="CS2399" s="13"/>
      <c r="CT2399" s="13"/>
      <c r="CU2399" s="13"/>
      <c r="CV2399" s="13"/>
      <c r="CW2399" s="13"/>
      <c r="CX2399" s="13"/>
      <c r="CY2399" s="13"/>
      <c r="CZ2399" s="13"/>
      <c r="DA2399" s="13"/>
      <c r="DB2399" s="13"/>
      <c r="DC2399" s="13"/>
      <c r="DD2399" s="13"/>
      <c r="DE2399" s="13"/>
      <c r="DF2399" s="13"/>
      <c r="DG2399" s="13"/>
      <c r="DH2399" s="13"/>
      <c r="DI2399" s="13"/>
      <c r="DJ2399" s="13"/>
      <c r="DK2399" s="13"/>
      <c r="DL2399" s="13"/>
      <c r="DM2399" s="13"/>
      <c r="DN2399" s="13"/>
      <c r="DO2399" s="13"/>
      <c r="DP2399" s="13"/>
      <c r="DQ2399" s="13"/>
      <c r="DR2399" s="13"/>
      <c r="DS2399" s="13"/>
      <c r="DT2399" s="13"/>
      <c r="DU2399" s="13"/>
      <c r="DV2399" s="13"/>
      <c r="DW2399" s="13"/>
      <c r="DX2399" s="13"/>
      <c r="DY2399" s="13"/>
      <c r="DZ2399" s="13"/>
      <c r="EA2399" s="13"/>
      <c r="EB2399" s="13"/>
      <c r="EC2399" s="13"/>
      <c r="ED2399" s="13"/>
      <c r="EE2399" s="13"/>
      <c r="EF2399" s="13"/>
      <c r="EG2399" s="13"/>
      <c r="EH2399" s="13"/>
      <c r="EI2399" s="13"/>
      <c r="EJ2399" s="13"/>
      <c r="EK2399" s="13"/>
      <c r="EL2399" s="13"/>
      <c r="EM2399" s="13"/>
      <c r="EN2399" s="13"/>
      <c r="EO2399" s="13"/>
      <c r="EP2399" s="13"/>
      <c r="EQ2399" s="13"/>
      <c r="ER2399" s="13"/>
      <c r="ES2399" s="13"/>
      <c r="ET2399" s="13"/>
      <c r="EU2399" s="13"/>
      <c r="EV2399" s="13"/>
      <c r="EW2399" s="13"/>
      <c r="EX2399" s="13"/>
      <c r="EY2399" s="13"/>
      <c r="EZ2399" s="13"/>
      <c r="FA2399" s="13"/>
      <c r="FB2399" s="13"/>
      <c r="FC2399" s="13"/>
      <c r="FD2399" s="13"/>
      <c r="FE2399" s="13"/>
      <c r="FF2399" s="13"/>
      <c r="FG2399" s="13"/>
      <c r="FH2399" s="13"/>
      <c r="FI2399" s="13"/>
      <c r="FJ2399" s="13"/>
      <c r="FK2399" s="13"/>
      <c r="FL2399" s="13"/>
      <c r="FM2399" s="13"/>
      <c r="FN2399" s="13"/>
      <c r="FO2399" s="13"/>
      <c r="FP2399" s="13"/>
      <c r="FQ2399" s="13"/>
      <c r="FR2399" s="13"/>
      <c r="FS2399" s="13"/>
      <c r="FT2399" s="13"/>
      <c r="FU2399" s="13"/>
      <c r="FV2399" s="13"/>
      <c r="FW2399" s="13"/>
      <c r="FX2399" s="13"/>
      <c r="FY2399" s="13"/>
      <c r="FZ2399" s="13"/>
      <c r="GA2399" s="13"/>
      <c r="GB2399" s="13"/>
      <c r="GC2399" s="13"/>
      <c r="GD2399" s="13"/>
      <c r="GE2399" s="13"/>
      <c r="GF2399" s="13"/>
      <c r="GG2399" s="13"/>
      <c r="GH2399" s="13"/>
      <c r="GI2399" s="13"/>
      <c r="GJ2399" s="13"/>
      <c r="GK2399" s="13"/>
      <c r="GL2399" s="13"/>
      <c r="GM2399" s="13"/>
      <c r="GN2399" s="13"/>
      <c r="GO2399" s="13"/>
      <c r="GP2399" s="13"/>
      <c r="GQ2399" s="13"/>
      <c r="GR2399" s="13"/>
      <c r="GS2399" s="13"/>
      <c r="GT2399" s="13"/>
      <c r="GU2399" s="13"/>
      <c r="GV2399" s="13"/>
      <c r="GW2399" s="13"/>
      <c r="GX2399" s="13"/>
      <c r="GY2399" s="13"/>
      <c r="GZ2399" s="13"/>
      <c r="HA2399" s="13"/>
      <c r="HB2399" s="13"/>
      <c r="HC2399" s="13"/>
      <c r="HD2399" s="13"/>
      <c r="HE2399" s="13"/>
      <c r="HF2399" s="13"/>
      <c r="HG2399" s="13"/>
      <c r="HH2399" s="13"/>
      <c r="HI2399" s="13"/>
      <c r="HJ2399" s="13"/>
      <c r="HK2399" s="13"/>
      <c r="HL2399" s="13"/>
      <c r="HM2399" s="13"/>
      <c r="HN2399" s="13"/>
      <c r="HO2399" s="13"/>
      <c r="HP2399" s="13"/>
    </row>
    <row r="2400" spans="1:224" s="75" customFormat="1" ht="15.75" x14ac:dyDescent="0.25">
      <c r="A2400" s="22" t="s">
        <v>5631</v>
      </c>
      <c r="B2400" s="51" t="s">
        <v>5629</v>
      </c>
      <c r="C2400" s="52" t="s">
        <v>5552</v>
      </c>
      <c r="D2400" s="22"/>
      <c r="E2400" s="22"/>
      <c r="F2400" s="22"/>
      <c r="G2400" s="25">
        <v>107</v>
      </c>
      <c r="H2400" s="7"/>
      <c r="I2400" s="3">
        <f t="shared" si="89"/>
        <v>0</v>
      </c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  <c r="AH2400" s="13"/>
      <c r="AI2400" s="13"/>
      <c r="AJ2400" s="13"/>
      <c r="AK2400" s="13"/>
      <c r="AL2400" s="13"/>
      <c r="AM2400" s="13"/>
      <c r="AN2400" s="13"/>
      <c r="AO2400" s="13"/>
      <c r="AP2400" s="13"/>
      <c r="AQ2400" s="13"/>
      <c r="AR2400" s="13"/>
      <c r="AS2400" s="13"/>
      <c r="AT2400" s="13"/>
      <c r="AU2400" s="13"/>
      <c r="AV2400" s="13"/>
      <c r="AW2400" s="13"/>
      <c r="AX2400" s="13"/>
      <c r="AY2400" s="13"/>
      <c r="AZ2400" s="13"/>
      <c r="BA2400" s="13"/>
      <c r="BB2400" s="13"/>
      <c r="BC2400" s="13"/>
      <c r="BD2400" s="13"/>
      <c r="BE2400" s="13"/>
      <c r="BF2400" s="13"/>
      <c r="BG2400" s="13"/>
      <c r="BH2400" s="13"/>
      <c r="BI2400" s="13"/>
      <c r="BJ2400" s="13"/>
      <c r="BK2400" s="13"/>
      <c r="BL2400" s="13"/>
      <c r="BM2400" s="13"/>
      <c r="BN2400" s="13"/>
      <c r="BO2400" s="13"/>
      <c r="BP2400" s="13"/>
      <c r="BQ2400" s="13"/>
      <c r="BR2400" s="13"/>
      <c r="BS2400" s="13"/>
      <c r="BT2400" s="13"/>
      <c r="BU2400" s="13"/>
      <c r="BV2400" s="13"/>
      <c r="BW2400" s="13"/>
      <c r="BX2400" s="13"/>
      <c r="BY2400" s="13"/>
      <c r="BZ2400" s="13"/>
      <c r="CA2400" s="13"/>
      <c r="CB2400" s="13"/>
      <c r="CC2400" s="13"/>
      <c r="CD2400" s="13"/>
      <c r="CE2400" s="13"/>
      <c r="CF2400" s="13"/>
      <c r="CG2400" s="13"/>
      <c r="CH2400" s="13"/>
      <c r="CI2400" s="13"/>
      <c r="CJ2400" s="13"/>
      <c r="CK2400" s="13"/>
      <c r="CL2400" s="13"/>
      <c r="CM2400" s="13"/>
      <c r="CN2400" s="13"/>
      <c r="CO2400" s="13"/>
      <c r="CP2400" s="13"/>
      <c r="CQ2400" s="13"/>
      <c r="CR2400" s="13"/>
      <c r="CS2400" s="13"/>
      <c r="CT2400" s="13"/>
      <c r="CU2400" s="13"/>
      <c r="CV2400" s="13"/>
      <c r="CW2400" s="13"/>
      <c r="CX2400" s="13"/>
      <c r="CY2400" s="13"/>
      <c r="CZ2400" s="13"/>
      <c r="DA2400" s="13"/>
      <c r="DB2400" s="13"/>
      <c r="DC2400" s="13"/>
      <c r="DD2400" s="13"/>
      <c r="DE2400" s="13"/>
      <c r="DF2400" s="13"/>
      <c r="DG2400" s="13"/>
      <c r="DH2400" s="13"/>
      <c r="DI2400" s="13"/>
      <c r="DJ2400" s="13"/>
      <c r="DK2400" s="13"/>
      <c r="DL2400" s="13"/>
      <c r="DM2400" s="13"/>
      <c r="DN2400" s="13"/>
      <c r="DO2400" s="13"/>
      <c r="DP2400" s="13"/>
      <c r="DQ2400" s="13"/>
      <c r="DR2400" s="13"/>
      <c r="DS2400" s="13"/>
      <c r="DT2400" s="13"/>
      <c r="DU2400" s="13"/>
      <c r="DV2400" s="13"/>
      <c r="DW2400" s="13"/>
      <c r="DX2400" s="13"/>
      <c r="DY2400" s="13"/>
      <c r="DZ2400" s="13"/>
      <c r="EA2400" s="13"/>
      <c r="EB2400" s="13"/>
      <c r="EC2400" s="13"/>
      <c r="ED2400" s="13"/>
      <c r="EE2400" s="13"/>
      <c r="EF2400" s="13"/>
      <c r="EG2400" s="13"/>
      <c r="EH2400" s="13"/>
      <c r="EI2400" s="13"/>
      <c r="EJ2400" s="13"/>
      <c r="EK2400" s="13"/>
      <c r="EL2400" s="13"/>
      <c r="EM2400" s="13"/>
      <c r="EN2400" s="13"/>
      <c r="EO2400" s="13"/>
      <c r="EP2400" s="13"/>
      <c r="EQ2400" s="13"/>
      <c r="ER2400" s="13"/>
      <c r="ES2400" s="13"/>
      <c r="ET2400" s="13"/>
      <c r="EU2400" s="13"/>
      <c r="EV2400" s="13"/>
      <c r="EW2400" s="13"/>
      <c r="EX2400" s="13"/>
      <c r="EY2400" s="13"/>
      <c r="EZ2400" s="13"/>
      <c r="FA2400" s="13"/>
      <c r="FB2400" s="13"/>
      <c r="FC2400" s="13"/>
      <c r="FD2400" s="13"/>
      <c r="FE2400" s="13"/>
      <c r="FF2400" s="13"/>
      <c r="FG2400" s="13"/>
      <c r="FH2400" s="13"/>
      <c r="FI2400" s="13"/>
      <c r="FJ2400" s="13"/>
      <c r="FK2400" s="13"/>
      <c r="FL2400" s="13"/>
      <c r="FM2400" s="13"/>
      <c r="FN2400" s="13"/>
      <c r="FO2400" s="13"/>
      <c r="FP2400" s="13"/>
      <c r="FQ2400" s="13"/>
      <c r="FR2400" s="13"/>
      <c r="FS2400" s="13"/>
      <c r="FT2400" s="13"/>
      <c r="FU2400" s="13"/>
      <c r="FV2400" s="13"/>
      <c r="FW2400" s="13"/>
      <c r="FX2400" s="13"/>
      <c r="FY2400" s="13"/>
      <c r="FZ2400" s="13"/>
      <c r="GA2400" s="13"/>
      <c r="GB2400" s="13"/>
      <c r="GC2400" s="13"/>
      <c r="GD2400" s="13"/>
      <c r="GE2400" s="13"/>
      <c r="GF2400" s="13"/>
      <c r="GG2400" s="13"/>
      <c r="GH2400" s="13"/>
      <c r="GI2400" s="13"/>
      <c r="GJ2400" s="13"/>
      <c r="GK2400" s="13"/>
      <c r="GL2400" s="13"/>
      <c r="GM2400" s="13"/>
      <c r="GN2400" s="13"/>
      <c r="GO2400" s="13"/>
      <c r="GP2400" s="13"/>
      <c r="GQ2400" s="13"/>
      <c r="GR2400" s="13"/>
      <c r="GS2400" s="13"/>
      <c r="GT2400" s="13"/>
      <c r="GU2400" s="13"/>
      <c r="GV2400" s="13"/>
      <c r="GW2400" s="13"/>
      <c r="GX2400" s="13"/>
      <c r="GY2400" s="13"/>
      <c r="GZ2400" s="13"/>
      <c r="HA2400" s="13"/>
      <c r="HB2400" s="13"/>
      <c r="HC2400" s="13"/>
      <c r="HD2400" s="13"/>
      <c r="HE2400" s="13"/>
      <c r="HF2400" s="13"/>
      <c r="HG2400" s="13"/>
      <c r="HH2400" s="13"/>
      <c r="HI2400" s="13"/>
      <c r="HJ2400" s="13"/>
      <c r="HK2400" s="13"/>
      <c r="HL2400" s="13"/>
      <c r="HM2400" s="13"/>
      <c r="HN2400" s="13"/>
      <c r="HO2400" s="13"/>
      <c r="HP2400" s="13"/>
    </row>
    <row r="2401" spans="1:224" s="75" customFormat="1" ht="15.75" x14ac:dyDescent="0.25">
      <c r="A2401" s="22" t="s">
        <v>5632</v>
      </c>
      <c r="B2401" s="51" t="s">
        <v>5629</v>
      </c>
      <c r="C2401" s="52" t="s">
        <v>5633</v>
      </c>
      <c r="D2401" s="22"/>
      <c r="E2401" s="22"/>
      <c r="F2401" s="22"/>
      <c r="G2401" s="25">
        <v>220</v>
      </c>
      <c r="H2401" s="7"/>
      <c r="I2401" s="3">
        <f t="shared" si="89"/>
        <v>0</v>
      </c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  <c r="AH2401" s="13"/>
      <c r="AI2401" s="13"/>
      <c r="AJ2401" s="13"/>
      <c r="AK2401" s="13"/>
      <c r="AL2401" s="13"/>
      <c r="AM2401" s="13"/>
      <c r="AN2401" s="13"/>
      <c r="AO2401" s="13"/>
      <c r="AP2401" s="13"/>
      <c r="AQ2401" s="13"/>
      <c r="AR2401" s="13"/>
      <c r="AS2401" s="13"/>
      <c r="AT2401" s="13"/>
      <c r="AU2401" s="13"/>
      <c r="AV2401" s="13"/>
      <c r="AW2401" s="13"/>
      <c r="AX2401" s="13"/>
      <c r="AY2401" s="13"/>
      <c r="AZ2401" s="13"/>
      <c r="BA2401" s="13"/>
      <c r="BB2401" s="13"/>
      <c r="BC2401" s="13"/>
      <c r="BD2401" s="13"/>
      <c r="BE2401" s="13"/>
      <c r="BF2401" s="13"/>
      <c r="BG2401" s="13"/>
      <c r="BH2401" s="13"/>
      <c r="BI2401" s="13"/>
      <c r="BJ2401" s="13"/>
      <c r="BK2401" s="13"/>
      <c r="BL2401" s="13"/>
      <c r="BM2401" s="13"/>
      <c r="BN2401" s="13"/>
      <c r="BO2401" s="13"/>
      <c r="BP2401" s="13"/>
      <c r="BQ2401" s="13"/>
      <c r="BR2401" s="13"/>
      <c r="BS2401" s="13"/>
      <c r="BT2401" s="13"/>
      <c r="BU2401" s="13"/>
      <c r="BV2401" s="13"/>
      <c r="BW2401" s="13"/>
      <c r="BX2401" s="13"/>
      <c r="BY2401" s="13"/>
      <c r="BZ2401" s="13"/>
      <c r="CA2401" s="13"/>
      <c r="CB2401" s="13"/>
      <c r="CC2401" s="13"/>
      <c r="CD2401" s="13"/>
      <c r="CE2401" s="13"/>
      <c r="CF2401" s="13"/>
      <c r="CG2401" s="13"/>
      <c r="CH2401" s="13"/>
      <c r="CI2401" s="13"/>
      <c r="CJ2401" s="13"/>
      <c r="CK2401" s="13"/>
      <c r="CL2401" s="13"/>
      <c r="CM2401" s="13"/>
      <c r="CN2401" s="13"/>
      <c r="CO2401" s="13"/>
      <c r="CP2401" s="13"/>
      <c r="CQ2401" s="13"/>
      <c r="CR2401" s="13"/>
      <c r="CS2401" s="13"/>
      <c r="CT2401" s="13"/>
      <c r="CU2401" s="13"/>
      <c r="CV2401" s="13"/>
      <c r="CW2401" s="13"/>
      <c r="CX2401" s="13"/>
      <c r="CY2401" s="13"/>
      <c r="CZ2401" s="13"/>
      <c r="DA2401" s="13"/>
      <c r="DB2401" s="13"/>
      <c r="DC2401" s="13"/>
      <c r="DD2401" s="13"/>
      <c r="DE2401" s="13"/>
      <c r="DF2401" s="13"/>
      <c r="DG2401" s="13"/>
      <c r="DH2401" s="13"/>
      <c r="DI2401" s="13"/>
      <c r="DJ2401" s="13"/>
      <c r="DK2401" s="13"/>
      <c r="DL2401" s="13"/>
      <c r="DM2401" s="13"/>
      <c r="DN2401" s="13"/>
      <c r="DO2401" s="13"/>
      <c r="DP2401" s="13"/>
      <c r="DQ2401" s="13"/>
      <c r="DR2401" s="13"/>
      <c r="DS2401" s="13"/>
      <c r="DT2401" s="13"/>
      <c r="DU2401" s="13"/>
      <c r="DV2401" s="13"/>
      <c r="DW2401" s="13"/>
      <c r="DX2401" s="13"/>
      <c r="DY2401" s="13"/>
      <c r="DZ2401" s="13"/>
      <c r="EA2401" s="13"/>
      <c r="EB2401" s="13"/>
      <c r="EC2401" s="13"/>
      <c r="ED2401" s="13"/>
      <c r="EE2401" s="13"/>
      <c r="EF2401" s="13"/>
      <c r="EG2401" s="13"/>
      <c r="EH2401" s="13"/>
      <c r="EI2401" s="13"/>
      <c r="EJ2401" s="13"/>
      <c r="EK2401" s="13"/>
      <c r="EL2401" s="13"/>
      <c r="EM2401" s="13"/>
      <c r="EN2401" s="13"/>
      <c r="EO2401" s="13"/>
      <c r="EP2401" s="13"/>
      <c r="EQ2401" s="13"/>
      <c r="ER2401" s="13"/>
      <c r="ES2401" s="13"/>
      <c r="ET2401" s="13"/>
      <c r="EU2401" s="13"/>
      <c r="EV2401" s="13"/>
      <c r="EW2401" s="13"/>
      <c r="EX2401" s="13"/>
      <c r="EY2401" s="13"/>
      <c r="EZ2401" s="13"/>
      <c r="FA2401" s="13"/>
      <c r="FB2401" s="13"/>
      <c r="FC2401" s="13"/>
      <c r="FD2401" s="13"/>
      <c r="FE2401" s="13"/>
      <c r="FF2401" s="13"/>
      <c r="FG2401" s="13"/>
      <c r="FH2401" s="13"/>
      <c r="FI2401" s="13"/>
      <c r="FJ2401" s="13"/>
      <c r="FK2401" s="13"/>
      <c r="FL2401" s="13"/>
      <c r="FM2401" s="13"/>
      <c r="FN2401" s="13"/>
      <c r="FO2401" s="13"/>
      <c r="FP2401" s="13"/>
      <c r="FQ2401" s="13"/>
      <c r="FR2401" s="13"/>
      <c r="FS2401" s="13"/>
      <c r="FT2401" s="13"/>
      <c r="FU2401" s="13"/>
      <c r="FV2401" s="13"/>
      <c r="FW2401" s="13"/>
      <c r="FX2401" s="13"/>
      <c r="FY2401" s="13"/>
      <c r="FZ2401" s="13"/>
      <c r="GA2401" s="13"/>
      <c r="GB2401" s="13"/>
      <c r="GC2401" s="13"/>
      <c r="GD2401" s="13"/>
      <c r="GE2401" s="13"/>
      <c r="GF2401" s="13"/>
      <c r="GG2401" s="13"/>
      <c r="GH2401" s="13"/>
      <c r="GI2401" s="13"/>
      <c r="GJ2401" s="13"/>
      <c r="GK2401" s="13"/>
      <c r="GL2401" s="13"/>
      <c r="GM2401" s="13"/>
      <c r="GN2401" s="13"/>
      <c r="GO2401" s="13"/>
      <c r="GP2401" s="13"/>
      <c r="GQ2401" s="13"/>
      <c r="GR2401" s="13"/>
      <c r="GS2401" s="13"/>
      <c r="GT2401" s="13"/>
      <c r="GU2401" s="13"/>
      <c r="GV2401" s="13"/>
      <c r="GW2401" s="13"/>
      <c r="GX2401" s="13"/>
      <c r="GY2401" s="13"/>
      <c r="GZ2401" s="13"/>
      <c r="HA2401" s="13"/>
      <c r="HB2401" s="13"/>
      <c r="HC2401" s="13"/>
      <c r="HD2401" s="13"/>
      <c r="HE2401" s="13"/>
      <c r="HF2401" s="13"/>
      <c r="HG2401" s="13"/>
      <c r="HH2401" s="13"/>
      <c r="HI2401" s="13"/>
      <c r="HJ2401" s="13"/>
      <c r="HK2401" s="13"/>
      <c r="HL2401" s="13"/>
      <c r="HM2401" s="13"/>
      <c r="HN2401" s="13"/>
      <c r="HO2401" s="13"/>
      <c r="HP2401" s="13"/>
    </row>
    <row r="2402" spans="1:224" s="75" customFormat="1" ht="15.75" x14ac:dyDescent="0.25">
      <c r="A2402" s="22" t="s">
        <v>2978</v>
      </c>
      <c r="B2402" s="51" t="s">
        <v>2989</v>
      </c>
      <c r="C2402" s="52" t="s">
        <v>2866</v>
      </c>
      <c r="D2402" s="22"/>
      <c r="E2402" s="22"/>
      <c r="F2402" s="22"/>
      <c r="G2402" s="25">
        <v>24</v>
      </c>
      <c r="H2402" s="7"/>
      <c r="I2402" s="3">
        <f t="shared" si="89"/>
        <v>0</v>
      </c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3"/>
      <c r="AH2402" s="13"/>
      <c r="AI2402" s="13"/>
      <c r="AJ2402" s="13"/>
      <c r="AK2402" s="13"/>
      <c r="AL2402" s="13"/>
      <c r="AM2402" s="13"/>
      <c r="AN2402" s="13"/>
      <c r="AO2402" s="13"/>
      <c r="AP2402" s="13"/>
      <c r="AQ2402" s="13"/>
      <c r="AR2402" s="13"/>
      <c r="AS2402" s="13"/>
      <c r="AT2402" s="13"/>
      <c r="AU2402" s="13"/>
      <c r="AV2402" s="13"/>
      <c r="AW2402" s="13"/>
      <c r="AX2402" s="13"/>
      <c r="AY2402" s="13"/>
      <c r="AZ2402" s="13"/>
      <c r="BA2402" s="13"/>
      <c r="BB2402" s="13"/>
      <c r="BC2402" s="13"/>
      <c r="BD2402" s="13"/>
      <c r="BE2402" s="13"/>
      <c r="BF2402" s="13"/>
      <c r="BG2402" s="13"/>
      <c r="BH2402" s="13"/>
      <c r="BI2402" s="13"/>
      <c r="BJ2402" s="13"/>
      <c r="BK2402" s="13"/>
      <c r="BL2402" s="13"/>
      <c r="BM2402" s="13"/>
      <c r="BN2402" s="13"/>
      <c r="BO2402" s="13"/>
      <c r="BP2402" s="13"/>
      <c r="BQ2402" s="13"/>
      <c r="BR2402" s="13"/>
      <c r="BS2402" s="13"/>
      <c r="BT2402" s="13"/>
      <c r="BU2402" s="13"/>
      <c r="BV2402" s="13"/>
      <c r="BW2402" s="13"/>
      <c r="BX2402" s="13"/>
      <c r="BY2402" s="13"/>
      <c r="BZ2402" s="13"/>
      <c r="CA2402" s="13"/>
      <c r="CB2402" s="13"/>
      <c r="CC2402" s="13"/>
      <c r="CD2402" s="13"/>
      <c r="CE2402" s="13"/>
      <c r="CF2402" s="13"/>
      <c r="CG2402" s="13"/>
      <c r="CH2402" s="13"/>
      <c r="CI2402" s="13"/>
      <c r="CJ2402" s="13"/>
      <c r="CK2402" s="13"/>
      <c r="CL2402" s="13"/>
      <c r="CM2402" s="13"/>
      <c r="CN2402" s="13"/>
      <c r="CO2402" s="13"/>
      <c r="CP2402" s="13"/>
      <c r="CQ2402" s="13"/>
      <c r="CR2402" s="13"/>
      <c r="CS2402" s="13"/>
      <c r="CT2402" s="13"/>
      <c r="CU2402" s="13"/>
      <c r="CV2402" s="13"/>
      <c r="CW2402" s="13"/>
      <c r="CX2402" s="13"/>
      <c r="CY2402" s="13"/>
      <c r="CZ2402" s="13"/>
      <c r="DA2402" s="13"/>
      <c r="DB2402" s="13"/>
      <c r="DC2402" s="13"/>
      <c r="DD2402" s="13"/>
      <c r="DE2402" s="13"/>
      <c r="DF2402" s="13"/>
      <c r="DG2402" s="13"/>
      <c r="DH2402" s="13"/>
      <c r="DI2402" s="13"/>
      <c r="DJ2402" s="13"/>
      <c r="DK2402" s="13"/>
      <c r="DL2402" s="13"/>
      <c r="DM2402" s="13"/>
      <c r="DN2402" s="13"/>
      <c r="DO2402" s="13"/>
      <c r="DP2402" s="13"/>
      <c r="DQ2402" s="13"/>
      <c r="DR2402" s="13"/>
      <c r="DS2402" s="13"/>
      <c r="DT2402" s="13"/>
      <c r="DU2402" s="13"/>
      <c r="DV2402" s="13"/>
      <c r="DW2402" s="13"/>
      <c r="DX2402" s="13"/>
      <c r="DY2402" s="13"/>
      <c r="DZ2402" s="13"/>
      <c r="EA2402" s="13"/>
      <c r="EB2402" s="13"/>
      <c r="EC2402" s="13"/>
      <c r="ED2402" s="13"/>
      <c r="EE2402" s="13"/>
      <c r="EF2402" s="13"/>
      <c r="EG2402" s="13"/>
      <c r="EH2402" s="13"/>
      <c r="EI2402" s="13"/>
      <c r="EJ2402" s="13"/>
      <c r="EK2402" s="13"/>
      <c r="EL2402" s="13"/>
      <c r="EM2402" s="13"/>
      <c r="EN2402" s="13"/>
      <c r="EO2402" s="13"/>
      <c r="EP2402" s="13"/>
      <c r="EQ2402" s="13"/>
      <c r="ER2402" s="13"/>
      <c r="ES2402" s="13"/>
      <c r="ET2402" s="13"/>
      <c r="EU2402" s="13"/>
      <c r="EV2402" s="13"/>
      <c r="EW2402" s="13"/>
      <c r="EX2402" s="13"/>
      <c r="EY2402" s="13"/>
      <c r="EZ2402" s="13"/>
      <c r="FA2402" s="13"/>
      <c r="FB2402" s="13"/>
      <c r="FC2402" s="13"/>
      <c r="FD2402" s="13"/>
      <c r="FE2402" s="13"/>
      <c r="FF2402" s="13"/>
      <c r="FG2402" s="13"/>
      <c r="FH2402" s="13"/>
      <c r="FI2402" s="13"/>
      <c r="FJ2402" s="13"/>
      <c r="FK2402" s="13"/>
      <c r="FL2402" s="13"/>
      <c r="FM2402" s="13"/>
      <c r="FN2402" s="13"/>
      <c r="FO2402" s="13"/>
      <c r="FP2402" s="13"/>
      <c r="FQ2402" s="13"/>
      <c r="FR2402" s="13"/>
      <c r="FS2402" s="13"/>
      <c r="FT2402" s="13"/>
      <c r="FU2402" s="13"/>
      <c r="FV2402" s="13"/>
      <c r="FW2402" s="13"/>
      <c r="FX2402" s="13"/>
      <c r="FY2402" s="13"/>
      <c r="FZ2402" s="13"/>
      <c r="GA2402" s="13"/>
      <c r="GB2402" s="13"/>
      <c r="GC2402" s="13"/>
      <c r="GD2402" s="13"/>
      <c r="GE2402" s="13"/>
      <c r="GF2402" s="13"/>
      <c r="GG2402" s="13"/>
      <c r="GH2402" s="13"/>
      <c r="GI2402" s="13"/>
      <c r="GJ2402" s="13"/>
      <c r="GK2402" s="13"/>
      <c r="GL2402" s="13"/>
      <c r="GM2402" s="13"/>
      <c r="GN2402" s="13"/>
      <c r="GO2402" s="13"/>
      <c r="GP2402" s="13"/>
      <c r="GQ2402" s="13"/>
      <c r="GR2402" s="13"/>
      <c r="GS2402" s="13"/>
      <c r="GT2402" s="13"/>
      <c r="GU2402" s="13"/>
      <c r="GV2402" s="13"/>
      <c r="GW2402" s="13"/>
      <c r="GX2402" s="13"/>
      <c r="GY2402" s="13"/>
      <c r="GZ2402" s="13"/>
      <c r="HA2402" s="13"/>
      <c r="HB2402" s="13"/>
      <c r="HC2402" s="13"/>
      <c r="HD2402" s="13"/>
      <c r="HE2402" s="13"/>
      <c r="HF2402" s="13"/>
      <c r="HG2402" s="13"/>
      <c r="HH2402" s="13"/>
      <c r="HI2402" s="13"/>
      <c r="HJ2402" s="13"/>
      <c r="HK2402" s="13"/>
      <c r="HL2402" s="13"/>
      <c r="HM2402" s="13"/>
      <c r="HN2402" s="13"/>
      <c r="HO2402" s="13"/>
      <c r="HP2402" s="13"/>
    </row>
    <row r="2403" spans="1:224" s="75" customFormat="1" ht="15.75" x14ac:dyDescent="0.25">
      <c r="A2403" s="22" t="s">
        <v>5634</v>
      </c>
      <c r="B2403" s="51" t="s">
        <v>5635</v>
      </c>
      <c r="C2403" s="52" t="s">
        <v>5552</v>
      </c>
      <c r="D2403" s="22"/>
      <c r="E2403" s="22"/>
      <c r="F2403" s="22"/>
      <c r="G2403" s="25">
        <v>133</v>
      </c>
      <c r="H2403" s="7"/>
      <c r="I2403" s="3">
        <f t="shared" si="89"/>
        <v>0</v>
      </c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  <c r="AH2403" s="13"/>
      <c r="AI2403" s="13"/>
      <c r="AJ2403" s="13"/>
      <c r="AK2403" s="13"/>
      <c r="AL2403" s="13"/>
      <c r="AM2403" s="13"/>
      <c r="AN2403" s="13"/>
      <c r="AO2403" s="13"/>
      <c r="AP2403" s="13"/>
      <c r="AQ2403" s="13"/>
      <c r="AR2403" s="13"/>
      <c r="AS2403" s="13"/>
      <c r="AT2403" s="13"/>
      <c r="AU2403" s="13"/>
      <c r="AV2403" s="13"/>
      <c r="AW2403" s="13"/>
      <c r="AX2403" s="13"/>
      <c r="AY2403" s="13"/>
      <c r="AZ2403" s="13"/>
      <c r="BA2403" s="13"/>
      <c r="BB2403" s="13"/>
      <c r="BC2403" s="13"/>
      <c r="BD2403" s="13"/>
      <c r="BE2403" s="13"/>
      <c r="BF2403" s="13"/>
      <c r="BG2403" s="13"/>
      <c r="BH2403" s="13"/>
      <c r="BI2403" s="13"/>
      <c r="BJ2403" s="13"/>
      <c r="BK2403" s="13"/>
      <c r="BL2403" s="13"/>
      <c r="BM2403" s="13"/>
      <c r="BN2403" s="13"/>
      <c r="BO2403" s="13"/>
      <c r="BP2403" s="13"/>
      <c r="BQ2403" s="13"/>
      <c r="BR2403" s="13"/>
      <c r="BS2403" s="13"/>
      <c r="BT2403" s="13"/>
      <c r="BU2403" s="13"/>
      <c r="BV2403" s="13"/>
      <c r="BW2403" s="13"/>
      <c r="BX2403" s="13"/>
      <c r="BY2403" s="13"/>
      <c r="BZ2403" s="13"/>
      <c r="CA2403" s="13"/>
      <c r="CB2403" s="13"/>
      <c r="CC2403" s="13"/>
      <c r="CD2403" s="13"/>
      <c r="CE2403" s="13"/>
      <c r="CF2403" s="13"/>
      <c r="CG2403" s="13"/>
      <c r="CH2403" s="13"/>
      <c r="CI2403" s="13"/>
      <c r="CJ2403" s="13"/>
      <c r="CK2403" s="13"/>
      <c r="CL2403" s="13"/>
      <c r="CM2403" s="13"/>
      <c r="CN2403" s="13"/>
      <c r="CO2403" s="13"/>
      <c r="CP2403" s="13"/>
      <c r="CQ2403" s="13"/>
      <c r="CR2403" s="13"/>
      <c r="CS2403" s="13"/>
      <c r="CT2403" s="13"/>
      <c r="CU2403" s="13"/>
      <c r="CV2403" s="13"/>
      <c r="CW2403" s="13"/>
      <c r="CX2403" s="13"/>
      <c r="CY2403" s="13"/>
      <c r="CZ2403" s="13"/>
      <c r="DA2403" s="13"/>
      <c r="DB2403" s="13"/>
      <c r="DC2403" s="13"/>
      <c r="DD2403" s="13"/>
      <c r="DE2403" s="13"/>
      <c r="DF2403" s="13"/>
      <c r="DG2403" s="13"/>
      <c r="DH2403" s="13"/>
      <c r="DI2403" s="13"/>
      <c r="DJ2403" s="13"/>
      <c r="DK2403" s="13"/>
      <c r="DL2403" s="13"/>
      <c r="DM2403" s="13"/>
      <c r="DN2403" s="13"/>
      <c r="DO2403" s="13"/>
      <c r="DP2403" s="13"/>
      <c r="DQ2403" s="13"/>
      <c r="DR2403" s="13"/>
      <c r="DS2403" s="13"/>
      <c r="DT2403" s="13"/>
      <c r="DU2403" s="13"/>
      <c r="DV2403" s="13"/>
      <c r="DW2403" s="13"/>
      <c r="DX2403" s="13"/>
      <c r="DY2403" s="13"/>
      <c r="DZ2403" s="13"/>
      <c r="EA2403" s="13"/>
      <c r="EB2403" s="13"/>
      <c r="EC2403" s="13"/>
      <c r="ED2403" s="13"/>
      <c r="EE2403" s="13"/>
      <c r="EF2403" s="13"/>
      <c r="EG2403" s="13"/>
      <c r="EH2403" s="13"/>
      <c r="EI2403" s="13"/>
      <c r="EJ2403" s="13"/>
      <c r="EK2403" s="13"/>
      <c r="EL2403" s="13"/>
      <c r="EM2403" s="13"/>
      <c r="EN2403" s="13"/>
      <c r="EO2403" s="13"/>
      <c r="EP2403" s="13"/>
      <c r="EQ2403" s="13"/>
      <c r="ER2403" s="13"/>
      <c r="ES2403" s="13"/>
      <c r="ET2403" s="13"/>
      <c r="EU2403" s="13"/>
      <c r="EV2403" s="13"/>
      <c r="EW2403" s="13"/>
      <c r="EX2403" s="13"/>
      <c r="EY2403" s="13"/>
      <c r="EZ2403" s="13"/>
      <c r="FA2403" s="13"/>
      <c r="FB2403" s="13"/>
      <c r="FC2403" s="13"/>
      <c r="FD2403" s="13"/>
      <c r="FE2403" s="13"/>
      <c r="FF2403" s="13"/>
      <c r="FG2403" s="13"/>
      <c r="FH2403" s="13"/>
      <c r="FI2403" s="13"/>
      <c r="FJ2403" s="13"/>
      <c r="FK2403" s="13"/>
      <c r="FL2403" s="13"/>
      <c r="FM2403" s="13"/>
      <c r="FN2403" s="13"/>
      <c r="FO2403" s="13"/>
      <c r="FP2403" s="13"/>
      <c r="FQ2403" s="13"/>
      <c r="FR2403" s="13"/>
      <c r="FS2403" s="13"/>
      <c r="FT2403" s="13"/>
      <c r="FU2403" s="13"/>
      <c r="FV2403" s="13"/>
      <c r="FW2403" s="13"/>
      <c r="FX2403" s="13"/>
      <c r="FY2403" s="13"/>
      <c r="FZ2403" s="13"/>
      <c r="GA2403" s="13"/>
      <c r="GB2403" s="13"/>
      <c r="GC2403" s="13"/>
      <c r="GD2403" s="13"/>
      <c r="GE2403" s="13"/>
      <c r="GF2403" s="13"/>
      <c r="GG2403" s="13"/>
      <c r="GH2403" s="13"/>
      <c r="GI2403" s="13"/>
      <c r="GJ2403" s="13"/>
      <c r="GK2403" s="13"/>
      <c r="GL2403" s="13"/>
      <c r="GM2403" s="13"/>
      <c r="GN2403" s="13"/>
      <c r="GO2403" s="13"/>
      <c r="GP2403" s="13"/>
      <c r="GQ2403" s="13"/>
      <c r="GR2403" s="13"/>
      <c r="GS2403" s="13"/>
      <c r="GT2403" s="13"/>
      <c r="GU2403" s="13"/>
      <c r="GV2403" s="13"/>
      <c r="GW2403" s="13"/>
      <c r="GX2403" s="13"/>
      <c r="GY2403" s="13"/>
      <c r="GZ2403" s="13"/>
      <c r="HA2403" s="13"/>
      <c r="HB2403" s="13"/>
      <c r="HC2403" s="13"/>
      <c r="HD2403" s="13"/>
      <c r="HE2403" s="13"/>
      <c r="HF2403" s="13"/>
      <c r="HG2403" s="13"/>
      <c r="HH2403" s="13"/>
      <c r="HI2403" s="13"/>
      <c r="HJ2403" s="13"/>
      <c r="HK2403" s="13"/>
      <c r="HL2403" s="13"/>
      <c r="HM2403" s="13"/>
      <c r="HN2403" s="13"/>
      <c r="HO2403" s="13"/>
      <c r="HP2403" s="13"/>
    </row>
    <row r="2404" spans="1:224" s="75" customFormat="1" ht="15.75" x14ac:dyDescent="0.25">
      <c r="A2404" s="22" t="s">
        <v>5639</v>
      </c>
      <c r="B2404" s="51" t="s">
        <v>5640</v>
      </c>
      <c r="C2404" s="52" t="s">
        <v>5526</v>
      </c>
      <c r="D2404" s="22"/>
      <c r="E2404" s="22"/>
      <c r="F2404" s="22"/>
      <c r="G2404" s="25">
        <v>77</v>
      </c>
      <c r="H2404" s="7"/>
      <c r="I2404" s="3">
        <f t="shared" si="89"/>
        <v>0</v>
      </c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  <c r="AH2404" s="13"/>
      <c r="AI2404" s="13"/>
      <c r="AJ2404" s="13"/>
      <c r="AK2404" s="13"/>
      <c r="AL2404" s="13"/>
      <c r="AM2404" s="13"/>
      <c r="AN2404" s="13"/>
      <c r="AO2404" s="13"/>
      <c r="AP2404" s="13"/>
      <c r="AQ2404" s="13"/>
      <c r="AR2404" s="13"/>
      <c r="AS2404" s="13"/>
      <c r="AT2404" s="13"/>
      <c r="AU2404" s="13"/>
      <c r="AV2404" s="13"/>
      <c r="AW2404" s="13"/>
      <c r="AX2404" s="13"/>
      <c r="AY2404" s="13"/>
      <c r="AZ2404" s="13"/>
      <c r="BA2404" s="13"/>
      <c r="BB2404" s="13"/>
      <c r="BC2404" s="13"/>
      <c r="BD2404" s="13"/>
      <c r="BE2404" s="13"/>
      <c r="BF2404" s="13"/>
      <c r="BG2404" s="13"/>
      <c r="BH2404" s="13"/>
      <c r="BI2404" s="13"/>
      <c r="BJ2404" s="13"/>
      <c r="BK2404" s="13"/>
      <c r="BL2404" s="13"/>
      <c r="BM2404" s="13"/>
      <c r="BN2404" s="13"/>
      <c r="BO2404" s="13"/>
      <c r="BP2404" s="13"/>
      <c r="BQ2404" s="13"/>
      <c r="BR2404" s="13"/>
      <c r="BS2404" s="13"/>
      <c r="BT2404" s="13"/>
      <c r="BU2404" s="13"/>
      <c r="BV2404" s="13"/>
      <c r="BW2404" s="13"/>
      <c r="BX2404" s="13"/>
      <c r="BY2404" s="13"/>
      <c r="BZ2404" s="13"/>
      <c r="CA2404" s="13"/>
      <c r="CB2404" s="13"/>
      <c r="CC2404" s="13"/>
      <c r="CD2404" s="13"/>
      <c r="CE2404" s="13"/>
      <c r="CF2404" s="13"/>
      <c r="CG2404" s="13"/>
      <c r="CH2404" s="13"/>
      <c r="CI2404" s="13"/>
      <c r="CJ2404" s="13"/>
      <c r="CK2404" s="13"/>
      <c r="CL2404" s="13"/>
      <c r="CM2404" s="13"/>
      <c r="CN2404" s="13"/>
      <c r="CO2404" s="13"/>
      <c r="CP2404" s="13"/>
      <c r="CQ2404" s="13"/>
      <c r="CR2404" s="13"/>
      <c r="CS2404" s="13"/>
      <c r="CT2404" s="13"/>
      <c r="CU2404" s="13"/>
      <c r="CV2404" s="13"/>
      <c r="CW2404" s="13"/>
      <c r="CX2404" s="13"/>
      <c r="CY2404" s="13"/>
      <c r="CZ2404" s="13"/>
      <c r="DA2404" s="13"/>
      <c r="DB2404" s="13"/>
      <c r="DC2404" s="13"/>
      <c r="DD2404" s="13"/>
      <c r="DE2404" s="13"/>
      <c r="DF2404" s="13"/>
      <c r="DG2404" s="13"/>
      <c r="DH2404" s="13"/>
      <c r="DI2404" s="13"/>
      <c r="DJ2404" s="13"/>
      <c r="DK2404" s="13"/>
      <c r="DL2404" s="13"/>
      <c r="DM2404" s="13"/>
      <c r="DN2404" s="13"/>
      <c r="DO2404" s="13"/>
      <c r="DP2404" s="13"/>
      <c r="DQ2404" s="13"/>
      <c r="DR2404" s="13"/>
      <c r="DS2404" s="13"/>
      <c r="DT2404" s="13"/>
      <c r="DU2404" s="13"/>
      <c r="DV2404" s="13"/>
      <c r="DW2404" s="13"/>
      <c r="DX2404" s="13"/>
      <c r="DY2404" s="13"/>
      <c r="DZ2404" s="13"/>
      <c r="EA2404" s="13"/>
      <c r="EB2404" s="13"/>
      <c r="EC2404" s="13"/>
      <c r="ED2404" s="13"/>
      <c r="EE2404" s="13"/>
      <c r="EF2404" s="13"/>
      <c r="EG2404" s="13"/>
      <c r="EH2404" s="13"/>
      <c r="EI2404" s="13"/>
      <c r="EJ2404" s="13"/>
      <c r="EK2404" s="13"/>
      <c r="EL2404" s="13"/>
      <c r="EM2404" s="13"/>
      <c r="EN2404" s="13"/>
      <c r="EO2404" s="13"/>
      <c r="EP2404" s="13"/>
      <c r="EQ2404" s="13"/>
      <c r="ER2404" s="13"/>
      <c r="ES2404" s="13"/>
      <c r="ET2404" s="13"/>
      <c r="EU2404" s="13"/>
      <c r="EV2404" s="13"/>
      <c r="EW2404" s="13"/>
      <c r="EX2404" s="13"/>
      <c r="EY2404" s="13"/>
      <c r="EZ2404" s="13"/>
      <c r="FA2404" s="13"/>
      <c r="FB2404" s="13"/>
      <c r="FC2404" s="13"/>
      <c r="FD2404" s="13"/>
      <c r="FE2404" s="13"/>
      <c r="FF2404" s="13"/>
      <c r="FG2404" s="13"/>
      <c r="FH2404" s="13"/>
      <c r="FI2404" s="13"/>
      <c r="FJ2404" s="13"/>
      <c r="FK2404" s="13"/>
      <c r="FL2404" s="13"/>
      <c r="FM2404" s="13"/>
      <c r="FN2404" s="13"/>
      <c r="FO2404" s="13"/>
      <c r="FP2404" s="13"/>
      <c r="FQ2404" s="13"/>
      <c r="FR2404" s="13"/>
      <c r="FS2404" s="13"/>
      <c r="FT2404" s="13"/>
      <c r="FU2404" s="13"/>
      <c r="FV2404" s="13"/>
      <c r="FW2404" s="13"/>
      <c r="FX2404" s="13"/>
      <c r="FY2404" s="13"/>
      <c r="FZ2404" s="13"/>
      <c r="GA2404" s="13"/>
      <c r="GB2404" s="13"/>
      <c r="GC2404" s="13"/>
      <c r="GD2404" s="13"/>
      <c r="GE2404" s="13"/>
      <c r="GF2404" s="13"/>
      <c r="GG2404" s="13"/>
      <c r="GH2404" s="13"/>
      <c r="GI2404" s="13"/>
      <c r="GJ2404" s="13"/>
      <c r="GK2404" s="13"/>
      <c r="GL2404" s="13"/>
      <c r="GM2404" s="13"/>
      <c r="GN2404" s="13"/>
      <c r="GO2404" s="13"/>
      <c r="GP2404" s="13"/>
      <c r="GQ2404" s="13"/>
      <c r="GR2404" s="13"/>
      <c r="GS2404" s="13"/>
      <c r="GT2404" s="13"/>
      <c r="GU2404" s="13"/>
      <c r="GV2404" s="13"/>
      <c r="GW2404" s="13"/>
      <c r="GX2404" s="13"/>
      <c r="GY2404" s="13"/>
      <c r="GZ2404" s="13"/>
      <c r="HA2404" s="13"/>
      <c r="HB2404" s="13"/>
      <c r="HC2404" s="13"/>
      <c r="HD2404" s="13"/>
      <c r="HE2404" s="13"/>
      <c r="HF2404" s="13"/>
      <c r="HG2404" s="13"/>
      <c r="HH2404" s="13"/>
      <c r="HI2404" s="13"/>
      <c r="HJ2404" s="13"/>
      <c r="HK2404" s="13"/>
      <c r="HL2404" s="13"/>
      <c r="HM2404" s="13"/>
      <c r="HN2404" s="13"/>
      <c r="HO2404" s="13"/>
      <c r="HP2404" s="13"/>
    </row>
    <row r="2405" spans="1:224" s="75" customFormat="1" ht="15.75" x14ac:dyDescent="0.25">
      <c r="A2405" s="22" t="s">
        <v>5641</v>
      </c>
      <c r="B2405" s="51" t="s">
        <v>5642</v>
      </c>
      <c r="C2405" s="52" t="s">
        <v>4048</v>
      </c>
      <c r="D2405" s="22"/>
      <c r="E2405" s="22"/>
      <c r="F2405" s="22"/>
      <c r="G2405" s="25">
        <v>43</v>
      </c>
      <c r="H2405" s="7"/>
      <c r="I2405" s="3">
        <f t="shared" si="89"/>
        <v>0</v>
      </c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3"/>
      <c r="AH2405" s="13"/>
      <c r="AI2405" s="13"/>
      <c r="AJ2405" s="13"/>
      <c r="AK2405" s="13"/>
      <c r="AL2405" s="13"/>
      <c r="AM2405" s="13"/>
      <c r="AN2405" s="13"/>
      <c r="AO2405" s="13"/>
      <c r="AP2405" s="13"/>
      <c r="AQ2405" s="13"/>
      <c r="AR2405" s="13"/>
      <c r="AS2405" s="13"/>
      <c r="AT2405" s="13"/>
      <c r="AU2405" s="13"/>
      <c r="AV2405" s="13"/>
      <c r="AW2405" s="13"/>
      <c r="AX2405" s="13"/>
      <c r="AY2405" s="13"/>
      <c r="AZ2405" s="13"/>
      <c r="BA2405" s="13"/>
      <c r="BB2405" s="13"/>
      <c r="BC2405" s="13"/>
      <c r="BD2405" s="13"/>
      <c r="BE2405" s="13"/>
      <c r="BF2405" s="13"/>
      <c r="BG2405" s="13"/>
      <c r="BH2405" s="13"/>
      <c r="BI2405" s="13"/>
      <c r="BJ2405" s="13"/>
      <c r="BK2405" s="13"/>
      <c r="BL2405" s="13"/>
      <c r="BM2405" s="13"/>
      <c r="BN2405" s="13"/>
      <c r="BO2405" s="13"/>
      <c r="BP2405" s="13"/>
      <c r="BQ2405" s="13"/>
      <c r="BR2405" s="13"/>
      <c r="BS2405" s="13"/>
      <c r="BT2405" s="13"/>
      <c r="BU2405" s="13"/>
      <c r="BV2405" s="13"/>
      <c r="BW2405" s="13"/>
      <c r="BX2405" s="13"/>
      <c r="BY2405" s="13"/>
      <c r="BZ2405" s="13"/>
      <c r="CA2405" s="13"/>
      <c r="CB2405" s="13"/>
      <c r="CC2405" s="13"/>
      <c r="CD2405" s="13"/>
      <c r="CE2405" s="13"/>
      <c r="CF2405" s="13"/>
      <c r="CG2405" s="13"/>
      <c r="CH2405" s="13"/>
      <c r="CI2405" s="13"/>
      <c r="CJ2405" s="13"/>
      <c r="CK2405" s="13"/>
      <c r="CL2405" s="13"/>
      <c r="CM2405" s="13"/>
      <c r="CN2405" s="13"/>
      <c r="CO2405" s="13"/>
      <c r="CP2405" s="13"/>
      <c r="CQ2405" s="13"/>
      <c r="CR2405" s="13"/>
      <c r="CS2405" s="13"/>
      <c r="CT2405" s="13"/>
      <c r="CU2405" s="13"/>
      <c r="CV2405" s="13"/>
      <c r="CW2405" s="13"/>
      <c r="CX2405" s="13"/>
      <c r="CY2405" s="13"/>
      <c r="CZ2405" s="13"/>
      <c r="DA2405" s="13"/>
      <c r="DB2405" s="13"/>
      <c r="DC2405" s="13"/>
      <c r="DD2405" s="13"/>
      <c r="DE2405" s="13"/>
      <c r="DF2405" s="13"/>
      <c r="DG2405" s="13"/>
      <c r="DH2405" s="13"/>
      <c r="DI2405" s="13"/>
      <c r="DJ2405" s="13"/>
      <c r="DK2405" s="13"/>
      <c r="DL2405" s="13"/>
      <c r="DM2405" s="13"/>
      <c r="DN2405" s="13"/>
      <c r="DO2405" s="13"/>
      <c r="DP2405" s="13"/>
      <c r="DQ2405" s="13"/>
      <c r="DR2405" s="13"/>
      <c r="DS2405" s="13"/>
      <c r="DT2405" s="13"/>
      <c r="DU2405" s="13"/>
      <c r="DV2405" s="13"/>
      <c r="DW2405" s="13"/>
      <c r="DX2405" s="13"/>
      <c r="DY2405" s="13"/>
      <c r="DZ2405" s="13"/>
      <c r="EA2405" s="13"/>
      <c r="EB2405" s="13"/>
      <c r="EC2405" s="13"/>
      <c r="ED2405" s="13"/>
      <c r="EE2405" s="13"/>
      <c r="EF2405" s="13"/>
      <c r="EG2405" s="13"/>
      <c r="EH2405" s="13"/>
      <c r="EI2405" s="13"/>
      <c r="EJ2405" s="13"/>
      <c r="EK2405" s="13"/>
      <c r="EL2405" s="13"/>
      <c r="EM2405" s="13"/>
      <c r="EN2405" s="13"/>
      <c r="EO2405" s="13"/>
      <c r="EP2405" s="13"/>
      <c r="EQ2405" s="13"/>
      <c r="ER2405" s="13"/>
      <c r="ES2405" s="13"/>
      <c r="ET2405" s="13"/>
      <c r="EU2405" s="13"/>
      <c r="EV2405" s="13"/>
      <c r="EW2405" s="13"/>
      <c r="EX2405" s="13"/>
      <c r="EY2405" s="13"/>
      <c r="EZ2405" s="13"/>
      <c r="FA2405" s="13"/>
      <c r="FB2405" s="13"/>
      <c r="FC2405" s="13"/>
      <c r="FD2405" s="13"/>
      <c r="FE2405" s="13"/>
      <c r="FF2405" s="13"/>
      <c r="FG2405" s="13"/>
      <c r="FH2405" s="13"/>
      <c r="FI2405" s="13"/>
      <c r="FJ2405" s="13"/>
      <c r="FK2405" s="13"/>
      <c r="FL2405" s="13"/>
      <c r="FM2405" s="13"/>
      <c r="FN2405" s="13"/>
      <c r="FO2405" s="13"/>
      <c r="FP2405" s="13"/>
      <c r="FQ2405" s="13"/>
      <c r="FR2405" s="13"/>
      <c r="FS2405" s="13"/>
      <c r="FT2405" s="13"/>
      <c r="FU2405" s="13"/>
      <c r="FV2405" s="13"/>
      <c r="FW2405" s="13"/>
      <c r="FX2405" s="13"/>
      <c r="FY2405" s="13"/>
      <c r="FZ2405" s="13"/>
      <c r="GA2405" s="13"/>
      <c r="GB2405" s="13"/>
      <c r="GC2405" s="13"/>
      <c r="GD2405" s="13"/>
      <c r="GE2405" s="13"/>
      <c r="GF2405" s="13"/>
      <c r="GG2405" s="13"/>
      <c r="GH2405" s="13"/>
      <c r="GI2405" s="13"/>
      <c r="GJ2405" s="13"/>
      <c r="GK2405" s="13"/>
      <c r="GL2405" s="13"/>
      <c r="GM2405" s="13"/>
      <c r="GN2405" s="13"/>
      <c r="GO2405" s="13"/>
      <c r="GP2405" s="13"/>
      <c r="GQ2405" s="13"/>
      <c r="GR2405" s="13"/>
      <c r="GS2405" s="13"/>
      <c r="GT2405" s="13"/>
      <c r="GU2405" s="13"/>
      <c r="GV2405" s="13"/>
      <c r="GW2405" s="13"/>
      <c r="GX2405" s="13"/>
      <c r="GY2405" s="13"/>
      <c r="GZ2405" s="13"/>
      <c r="HA2405" s="13"/>
      <c r="HB2405" s="13"/>
      <c r="HC2405" s="13"/>
      <c r="HD2405" s="13"/>
      <c r="HE2405" s="13"/>
      <c r="HF2405" s="13"/>
      <c r="HG2405" s="13"/>
      <c r="HH2405" s="13"/>
      <c r="HI2405" s="13"/>
      <c r="HJ2405" s="13"/>
      <c r="HK2405" s="13"/>
      <c r="HL2405" s="13"/>
      <c r="HM2405" s="13"/>
      <c r="HN2405" s="13"/>
      <c r="HO2405" s="13"/>
      <c r="HP2405" s="13"/>
    </row>
    <row r="2406" spans="1:224" s="75" customFormat="1" ht="15.75" x14ac:dyDescent="0.25">
      <c r="A2406" s="22" t="s">
        <v>5645</v>
      </c>
      <c r="B2406" s="51" t="s">
        <v>5642</v>
      </c>
      <c r="C2406" s="52" t="s">
        <v>5526</v>
      </c>
      <c r="D2406" s="22"/>
      <c r="E2406" s="22"/>
      <c r="F2406" s="22"/>
      <c r="G2406" s="25">
        <v>73</v>
      </c>
      <c r="H2406" s="7"/>
      <c r="I2406" s="3">
        <f t="shared" si="89"/>
        <v>0</v>
      </c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  <c r="AH2406" s="13"/>
      <c r="AI2406" s="13"/>
      <c r="AJ2406" s="13"/>
      <c r="AK2406" s="13"/>
      <c r="AL2406" s="13"/>
      <c r="AM2406" s="13"/>
      <c r="AN2406" s="13"/>
      <c r="AO2406" s="13"/>
      <c r="AP2406" s="13"/>
      <c r="AQ2406" s="13"/>
      <c r="AR2406" s="13"/>
      <c r="AS2406" s="13"/>
      <c r="AT2406" s="13"/>
      <c r="AU2406" s="13"/>
      <c r="AV2406" s="13"/>
      <c r="AW2406" s="13"/>
      <c r="AX2406" s="13"/>
      <c r="AY2406" s="13"/>
      <c r="AZ2406" s="13"/>
      <c r="BA2406" s="13"/>
      <c r="BB2406" s="13"/>
      <c r="BC2406" s="13"/>
      <c r="BD2406" s="13"/>
      <c r="BE2406" s="13"/>
      <c r="BF2406" s="13"/>
      <c r="BG2406" s="13"/>
      <c r="BH2406" s="13"/>
      <c r="BI2406" s="13"/>
      <c r="BJ2406" s="13"/>
      <c r="BK2406" s="13"/>
      <c r="BL2406" s="13"/>
      <c r="BM2406" s="13"/>
      <c r="BN2406" s="13"/>
      <c r="BO2406" s="13"/>
      <c r="BP2406" s="13"/>
      <c r="BQ2406" s="13"/>
      <c r="BR2406" s="13"/>
      <c r="BS2406" s="13"/>
      <c r="BT2406" s="13"/>
      <c r="BU2406" s="13"/>
      <c r="BV2406" s="13"/>
      <c r="BW2406" s="13"/>
      <c r="BX2406" s="13"/>
      <c r="BY2406" s="13"/>
      <c r="BZ2406" s="13"/>
      <c r="CA2406" s="13"/>
      <c r="CB2406" s="13"/>
      <c r="CC2406" s="13"/>
      <c r="CD2406" s="13"/>
      <c r="CE2406" s="13"/>
      <c r="CF2406" s="13"/>
      <c r="CG2406" s="13"/>
      <c r="CH2406" s="13"/>
      <c r="CI2406" s="13"/>
      <c r="CJ2406" s="13"/>
      <c r="CK2406" s="13"/>
      <c r="CL2406" s="13"/>
      <c r="CM2406" s="13"/>
      <c r="CN2406" s="13"/>
      <c r="CO2406" s="13"/>
      <c r="CP2406" s="13"/>
      <c r="CQ2406" s="13"/>
      <c r="CR2406" s="13"/>
      <c r="CS2406" s="13"/>
      <c r="CT2406" s="13"/>
      <c r="CU2406" s="13"/>
      <c r="CV2406" s="13"/>
      <c r="CW2406" s="13"/>
      <c r="CX2406" s="13"/>
      <c r="CY2406" s="13"/>
      <c r="CZ2406" s="13"/>
      <c r="DA2406" s="13"/>
      <c r="DB2406" s="13"/>
      <c r="DC2406" s="13"/>
      <c r="DD2406" s="13"/>
      <c r="DE2406" s="13"/>
      <c r="DF2406" s="13"/>
      <c r="DG2406" s="13"/>
      <c r="DH2406" s="13"/>
      <c r="DI2406" s="13"/>
      <c r="DJ2406" s="13"/>
      <c r="DK2406" s="13"/>
      <c r="DL2406" s="13"/>
      <c r="DM2406" s="13"/>
      <c r="DN2406" s="13"/>
      <c r="DO2406" s="13"/>
      <c r="DP2406" s="13"/>
      <c r="DQ2406" s="13"/>
      <c r="DR2406" s="13"/>
      <c r="DS2406" s="13"/>
      <c r="DT2406" s="13"/>
      <c r="DU2406" s="13"/>
      <c r="DV2406" s="13"/>
      <c r="DW2406" s="13"/>
      <c r="DX2406" s="13"/>
      <c r="DY2406" s="13"/>
      <c r="DZ2406" s="13"/>
      <c r="EA2406" s="13"/>
      <c r="EB2406" s="13"/>
      <c r="EC2406" s="13"/>
      <c r="ED2406" s="13"/>
      <c r="EE2406" s="13"/>
      <c r="EF2406" s="13"/>
      <c r="EG2406" s="13"/>
      <c r="EH2406" s="13"/>
      <c r="EI2406" s="13"/>
      <c r="EJ2406" s="13"/>
      <c r="EK2406" s="13"/>
      <c r="EL2406" s="13"/>
      <c r="EM2406" s="13"/>
      <c r="EN2406" s="13"/>
      <c r="EO2406" s="13"/>
      <c r="EP2406" s="13"/>
      <c r="EQ2406" s="13"/>
      <c r="ER2406" s="13"/>
      <c r="ES2406" s="13"/>
      <c r="ET2406" s="13"/>
      <c r="EU2406" s="13"/>
      <c r="EV2406" s="13"/>
      <c r="EW2406" s="13"/>
      <c r="EX2406" s="13"/>
      <c r="EY2406" s="13"/>
      <c r="EZ2406" s="13"/>
      <c r="FA2406" s="13"/>
      <c r="FB2406" s="13"/>
      <c r="FC2406" s="13"/>
      <c r="FD2406" s="13"/>
      <c r="FE2406" s="13"/>
      <c r="FF2406" s="13"/>
      <c r="FG2406" s="13"/>
      <c r="FH2406" s="13"/>
      <c r="FI2406" s="13"/>
      <c r="FJ2406" s="13"/>
      <c r="FK2406" s="13"/>
      <c r="FL2406" s="13"/>
      <c r="FM2406" s="13"/>
      <c r="FN2406" s="13"/>
      <c r="FO2406" s="13"/>
      <c r="FP2406" s="13"/>
      <c r="FQ2406" s="13"/>
      <c r="FR2406" s="13"/>
      <c r="FS2406" s="13"/>
      <c r="FT2406" s="13"/>
      <c r="FU2406" s="13"/>
      <c r="FV2406" s="13"/>
      <c r="FW2406" s="13"/>
      <c r="FX2406" s="13"/>
      <c r="FY2406" s="13"/>
      <c r="FZ2406" s="13"/>
      <c r="GA2406" s="13"/>
      <c r="GB2406" s="13"/>
      <c r="GC2406" s="13"/>
      <c r="GD2406" s="13"/>
      <c r="GE2406" s="13"/>
      <c r="GF2406" s="13"/>
      <c r="GG2406" s="13"/>
      <c r="GH2406" s="13"/>
      <c r="GI2406" s="13"/>
      <c r="GJ2406" s="13"/>
      <c r="GK2406" s="13"/>
      <c r="GL2406" s="13"/>
      <c r="GM2406" s="13"/>
      <c r="GN2406" s="13"/>
      <c r="GO2406" s="13"/>
      <c r="GP2406" s="13"/>
      <c r="GQ2406" s="13"/>
      <c r="GR2406" s="13"/>
      <c r="GS2406" s="13"/>
      <c r="GT2406" s="13"/>
      <c r="GU2406" s="13"/>
      <c r="GV2406" s="13"/>
      <c r="GW2406" s="13"/>
      <c r="GX2406" s="13"/>
      <c r="GY2406" s="13"/>
      <c r="GZ2406" s="13"/>
      <c r="HA2406" s="13"/>
      <c r="HB2406" s="13"/>
      <c r="HC2406" s="13"/>
      <c r="HD2406" s="13"/>
      <c r="HE2406" s="13"/>
      <c r="HF2406" s="13"/>
      <c r="HG2406" s="13"/>
      <c r="HH2406" s="13"/>
      <c r="HI2406" s="13"/>
      <c r="HJ2406" s="13"/>
      <c r="HK2406" s="13"/>
      <c r="HL2406" s="13"/>
      <c r="HM2406" s="13"/>
      <c r="HN2406" s="13"/>
      <c r="HO2406" s="13"/>
      <c r="HP2406" s="13"/>
    </row>
    <row r="2407" spans="1:224" s="75" customFormat="1" ht="15.75" x14ac:dyDescent="0.25">
      <c r="A2407" s="22" t="s">
        <v>5643</v>
      </c>
      <c r="B2407" s="51" t="s">
        <v>5644</v>
      </c>
      <c r="C2407" s="52" t="s">
        <v>4048</v>
      </c>
      <c r="D2407" s="22"/>
      <c r="E2407" s="22"/>
      <c r="F2407" s="22"/>
      <c r="G2407" s="25">
        <v>43</v>
      </c>
      <c r="H2407" s="7"/>
      <c r="I2407" s="3">
        <f t="shared" si="89"/>
        <v>0</v>
      </c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  <c r="AH2407" s="13"/>
      <c r="AI2407" s="13"/>
      <c r="AJ2407" s="13"/>
      <c r="AK2407" s="13"/>
      <c r="AL2407" s="13"/>
      <c r="AM2407" s="13"/>
      <c r="AN2407" s="13"/>
      <c r="AO2407" s="13"/>
      <c r="AP2407" s="13"/>
      <c r="AQ2407" s="13"/>
      <c r="AR2407" s="13"/>
      <c r="AS2407" s="13"/>
      <c r="AT2407" s="13"/>
      <c r="AU2407" s="13"/>
      <c r="AV2407" s="13"/>
      <c r="AW2407" s="13"/>
      <c r="AX2407" s="13"/>
      <c r="AY2407" s="13"/>
      <c r="AZ2407" s="13"/>
      <c r="BA2407" s="13"/>
      <c r="BB2407" s="13"/>
      <c r="BC2407" s="13"/>
      <c r="BD2407" s="13"/>
      <c r="BE2407" s="13"/>
      <c r="BF2407" s="13"/>
      <c r="BG2407" s="13"/>
      <c r="BH2407" s="13"/>
      <c r="BI2407" s="13"/>
      <c r="BJ2407" s="13"/>
      <c r="BK2407" s="13"/>
      <c r="BL2407" s="13"/>
      <c r="BM2407" s="13"/>
      <c r="BN2407" s="13"/>
      <c r="BO2407" s="13"/>
      <c r="BP2407" s="13"/>
      <c r="BQ2407" s="13"/>
      <c r="BR2407" s="13"/>
      <c r="BS2407" s="13"/>
      <c r="BT2407" s="13"/>
      <c r="BU2407" s="13"/>
      <c r="BV2407" s="13"/>
      <c r="BW2407" s="13"/>
      <c r="BX2407" s="13"/>
      <c r="BY2407" s="13"/>
      <c r="BZ2407" s="13"/>
      <c r="CA2407" s="13"/>
      <c r="CB2407" s="13"/>
      <c r="CC2407" s="13"/>
      <c r="CD2407" s="13"/>
      <c r="CE2407" s="13"/>
      <c r="CF2407" s="13"/>
      <c r="CG2407" s="13"/>
      <c r="CH2407" s="13"/>
      <c r="CI2407" s="13"/>
      <c r="CJ2407" s="13"/>
      <c r="CK2407" s="13"/>
      <c r="CL2407" s="13"/>
      <c r="CM2407" s="13"/>
      <c r="CN2407" s="13"/>
      <c r="CO2407" s="13"/>
      <c r="CP2407" s="13"/>
      <c r="CQ2407" s="13"/>
      <c r="CR2407" s="13"/>
      <c r="CS2407" s="13"/>
      <c r="CT2407" s="13"/>
      <c r="CU2407" s="13"/>
      <c r="CV2407" s="13"/>
      <c r="CW2407" s="13"/>
      <c r="CX2407" s="13"/>
      <c r="CY2407" s="13"/>
      <c r="CZ2407" s="13"/>
      <c r="DA2407" s="13"/>
      <c r="DB2407" s="13"/>
      <c r="DC2407" s="13"/>
      <c r="DD2407" s="13"/>
      <c r="DE2407" s="13"/>
      <c r="DF2407" s="13"/>
      <c r="DG2407" s="13"/>
      <c r="DH2407" s="13"/>
      <c r="DI2407" s="13"/>
      <c r="DJ2407" s="13"/>
      <c r="DK2407" s="13"/>
      <c r="DL2407" s="13"/>
      <c r="DM2407" s="13"/>
      <c r="DN2407" s="13"/>
      <c r="DO2407" s="13"/>
      <c r="DP2407" s="13"/>
      <c r="DQ2407" s="13"/>
      <c r="DR2407" s="13"/>
      <c r="DS2407" s="13"/>
      <c r="DT2407" s="13"/>
      <c r="DU2407" s="13"/>
      <c r="DV2407" s="13"/>
      <c r="DW2407" s="13"/>
      <c r="DX2407" s="13"/>
      <c r="DY2407" s="13"/>
      <c r="DZ2407" s="13"/>
      <c r="EA2407" s="13"/>
      <c r="EB2407" s="13"/>
      <c r="EC2407" s="13"/>
      <c r="ED2407" s="13"/>
      <c r="EE2407" s="13"/>
      <c r="EF2407" s="13"/>
      <c r="EG2407" s="13"/>
      <c r="EH2407" s="13"/>
      <c r="EI2407" s="13"/>
      <c r="EJ2407" s="13"/>
      <c r="EK2407" s="13"/>
      <c r="EL2407" s="13"/>
      <c r="EM2407" s="13"/>
      <c r="EN2407" s="13"/>
      <c r="EO2407" s="13"/>
      <c r="EP2407" s="13"/>
      <c r="EQ2407" s="13"/>
      <c r="ER2407" s="13"/>
      <c r="ES2407" s="13"/>
      <c r="ET2407" s="13"/>
      <c r="EU2407" s="13"/>
      <c r="EV2407" s="13"/>
      <c r="EW2407" s="13"/>
      <c r="EX2407" s="13"/>
      <c r="EY2407" s="13"/>
      <c r="EZ2407" s="13"/>
      <c r="FA2407" s="13"/>
      <c r="FB2407" s="13"/>
      <c r="FC2407" s="13"/>
      <c r="FD2407" s="13"/>
      <c r="FE2407" s="13"/>
      <c r="FF2407" s="13"/>
      <c r="FG2407" s="13"/>
      <c r="FH2407" s="13"/>
      <c r="FI2407" s="13"/>
      <c r="FJ2407" s="13"/>
      <c r="FK2407" s="13"/>
      <c r="FL2407" s="13"/>
      <c r="FM2407" s="13"/>
      <c r="FN2407" s="13"/>
      <c r="FO2407" s="13"/>
      <c r="FP2407" s="13"/>
      <c r="FQ2407" s="13"/>
      <c r="FR2407" s="13"/>
      <c r="FS2407" s="13"/>
      <c r="FT2407" s="13"/>
      <c r="FU2407" s="13"/>
      <c r="FV2407" s="13"/>
      <c r="FW2407" s="13"/>
      <c r="FX2407" s="13"/>
      <c r="FY2407" s="13"/>
      <c r="FZ2407" s="13"/>
      <c r="GA2407" s="13"/>
      <c r="GB2407" s="13"/>
      <c r="GC2407" s="13"/>
      <c r="GD2407" s="13"/>
      <c r="GE2407" s="13"/>
      <c r="GF2407" s="13"/>
      <c r="GG2407" s="13"/>
      <c r="GH2407" s="13"/>
      <c r="GI2407" s="13"/>
      <c r="GJ2407" s="13"/>
      <c r="GK2407" s="13"/>
      <c r="GL2407" s="13"/>
      <c r="GM2407" s="13"/>
      <c r="GN2407" s="13"/>
      <c r="GO2407" s="13"/>
      <c r="GP2407" s="13"/>
      <c r="GQ2407" s="13"/>
      <c r="GR2407" s="13"/>
      <c r="GS2407" s="13"/>
      <c r="GT2407" s="13"/>
      <c r="GU2407" s="13"/>
      <c r="GV2407" s="13"/>
      <c r="GW2407" s="13"/>
      <c r="GX2407" s="13"/>
      <c r="GY2407" s="13"/>
      <c r="GZ2407" s="13"/>
      <c r="HA2407" s="13"/>
      <c r="HB2407" s="13"/>
      <c r="HC2407" s="13"/>
      <c r="HD2407" s="13"/>
      <c r="HE2407" s="13"/>
      <c r="HF2407" s="13"/>
      <c r="HG2407" s="13"/>
      <c r="HH2407" s="13"/>
      <c r="HI2407" s="13"/>
      <c r="HJ2407" s="13"/>
      <c r="HK2407" s="13"/>
      <c r="HL2407" s="13"/>
      <c r="HM2407" s="13"/>
      <c r="HN2407" s="13"/>
      <c r="HO2407" s="13"/>
      <c r="HP2407" s="13"/>
    </row>
    <row r="2408" spans="1:224" s="75" customFormat="1" ht="15.75" x14ac:dyDescent="0.25">
      <c r="A2408" s="22" t="s">
        <v>5646</v>
      </c>
      <c r="B2408" s="51" t="s">
        <v>5647</v>
      </c>
      <c r="C2408" s="52" t="s">
        <v>3634</v>
      </c>
      <c r="D2408" s="22"/>
      <c r="E2408" s="22"/>
      <c r="F2408" s="22"/>
      <c r="G2408" s="25">
        <v>107</v>
      </c>
      <c r="H2408" s="7"/>
      <c r="I2408" s="3">
        <f t="shared" si="89"/>
        <v>0</v>
      </c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3"/>
      <c r="AH2408" s="13"/>
      <c r="AI2408" s="13"/>
      <c r="AJ2408" s="13"/>
      <c r="AK2408" s="13"/>
      <c r="AL2408" s="13"/>
      <c r="AM2408" s="13"/>
      <c r="AN2408" s="13"/>
      <c r="AO2408" s="13"/>
      <c r="AP2408" s="13"/>
      <c r="AQ2408" s="13"/>
      <c r="AR2408" s="13"/>
      <c r="AS2408" s="13"/>
      <c r="AT2408" s="13"/>
      <c r="AU2408" s="13"/>
      <c r="AV2408" s="13"/>
      <c r="AW2408" s="13"/>
      <c r="AX2408" s="13"/>
      <c r="AY2408" s="13"/>
      <c r="AZ2408" s="13"/>
      <c r="BA2408" s="13"/>
      <c r="BB2408" s="13"/>
      <c r="BC2408" s="13"/>
      <c r="BD2408" s="13"/>
      <c r="BE2408" s="13"/>
      <c r="BF2408" s="13"/>
      <c r="BG2408" s="13"/>
      <c r="BH2408" s="13"/>
      <c r="BI2408" s="13"/>
      <c r="BJ2408" s="13"/>
      <c r="BK2408" s="13"/>
      <c r="BL2408" s="13"/>
      <c r="BM2408" s="13"/>
      <c r="BN2408" s="13"/>
      <c r="BO2408" s="13"/>
      <c r="BP2408" s="13"/>
      <c r="BQ2408" s="13"/>
      <c r="BR2408" s="13"/>
      <c r="BS2408" s="13"/>
      <c r="BT2408" s="13"/>
      <c r="BU2408" s="13"/>
      <c r="BV2408" s="13"/>
      <c r="BW2408" s="13"/>
      <c r="BX2408" s="13"/>
      <c r="BY2408" s="13"/>
      <c r="BZ2408" s="13"/>
      <c r="CA2408" s="13"/>
      <c r="CB2408" s="13"/>
      <c r="CC2408" s="13"/>
      <c r="CD2408" s="13"/>
      <c r="CE2408" s="13"/>
      <c r="CF2408" s="13"/>
      <c r="CG2408" s="13"/>
      <c r="CH2408" s="13"/>
      <c r="CI2408" s="13"/>
      <c r="CJ2408" s="13"/>
      <c r="CK2408" s="13"/>
      <c r="CL2408" s="13"/>
      <c r="CM2408" s="13"/>
      <c r="CN2408" s="13"/>
      <c r="CO2408" s="13"/>
      <c r="CP2408" s="13"/>
      <c r="CQ2408" s="13"/>
      <c r="CR2408" s="13"/>
      <c r="CS2408" s="13"/>
      <c r="CT2408" s="13"/>
      <c r="CU2408" s="13"/>
      <c r="CV2408" s="13"/>
      <c r="CW2408" s="13"/>
      <c r="CX2408" s="13"/>
      <c r="CY2408" s="13"/>
      <c r="CZ2408" s="13"/>
      <c r="DA2408" s="13"/>
      <c r="DB2408" s="13"/>
      <c r="DC2408" s="13"/>
      <c r="DD2408" s="13"/>
      <c r="DE2408" s="13"/>
      <c r="DF2408" s="13"/>
      <c r="DG2408" s="13"/>
      <c r="DH2408" s="13"/>
      <c r="DI2408" s="13"/>
      <c r="DJ2408" s="13"/>
      <c r="DK2408" s="13"/>
      <c r="DL2408" s="13"/>
      <c r="DM2408" s="13"/>
      <c r="DN2408" s="13"/>
      <c r="DO2408" s="13"/>
      <c r="DP2408" s="13"/>
      <c r="DQ2408" s="13"/>
      <c r="DR2408" s="13"/>
      <c r="DS2408" s="13"/>
      <c r="DT2408" s="13"/>
      <c r="DU2408" s="13"/>
      <c r="DV2408" s="13"/>
      <c r="DW2408" s="13"/>
      <c r="DX2408" s="13"/>
      <c r="DY2408" s="13"/>
      <c r="DZ2408" s="13"/>
      <c r="EA2408" s="13"/>
      <c r="EB2408" s="13"/>
      <c r="EC2408" s="13"/>
      <c r="ED2408" s="13"/>
      <c r="EE2408" s="13"/>
      <c r="EF2408" s="13"/>
      <c r="EG2408" s="13"/>
      <c r="EH2408" s="13"/>
      <c r="EI2408" s="13"/>
      <c r="EJ2408" s="13"/>
      <c r="EK2408" s="13"/>
      <c r="EL2408" s="13"/>
      <c r="EM2408" s="13"/>
      <c r="EN2408" s="13"/>
      <c r="EO2408" s="13"/>
      <c r="EP2408" s="13"/>
      <c r="EQ2408" s="13"/>
      <c r="ER2408" s="13"/>
      <c r="ES2408" s="13"/>
      <c r="ET2408" s="13"/>
      <c r="EU2408" s="13"/>
      <c r="EV2408" s="13"/>
      <c r="EW2408" s="13"/>
      <c r="EX2408" s="13"/>
      <c r="EY2408" s="13"/>
      <c r="EZ2408" s="13"/>
      <c r="FA2408" s="13"/>
      <c r="FB2408" s="13"/>
      <c r="FC2408" s="13"/>
      <c r="FD2408" s="13"/>
      <c r="FE2408" s="13"/>
      <c r="FF2408" s="13"/>
      <c r="FG2408" s="13"/>
      <c r="FH2408" s="13"/>
      <c r="FI2408" s="13"/>
      <c r="FJ2408" s="13"/>
      <c r="FK2408" s="13"/>
      <c r="FL2408" s="13"/>
      <c r="FM2408" s="13"/>
      <c r="FN2408" s="13"/>
      <c r="FO2408" s="13"/>
      <c r="FP2408" s="13"/>
      <c r="FQ2408" s="13"/>
      <c r="FR2408" s="13"/>
      <c r="FS2408" s="13"/>
      <c r="FT2408" s="13"/>
      <c r="FU2408" s="13"/>
      <c r="FV2408" s="13"/>
      <c r="FW2408" s="13"/>
      <c r="FX2408" s="13"/>
      <c r="FY2408" s="13"/>
      <c r="FZ2408" s="13"/>
      <c r="GA2408" s="13"/>
      <c r="GB2408" s="13"/>
      <c r="GC2408" s="13"/>
      <c r="GD2408" s="13"/>
      <c r="GE2408" s="13"/>
      <c r="GF2408" s="13"/>
      <c r="GG2408" s="13"/>
      <c r="GH2408" s="13"/>
      <c r="GI2408" s="13"/>
      <c r="GJ2408" s="13"/>
      <c r="GK2408" s="13"/>
      <c r="GL2408" s="13"/>
      <c r="GM2408" s="13"/>
      <c r="GN2408" s="13"/>
      <c r="GO2408" s="13"/>
      <c r="GP2408" s="13"/>
      <c r="GQ2408" s="13"/>
      <c r="GR2408" s="13"/>
      <c r="GS2408" s="13"/>
      <c r="GT2408" s="13"/>
      <c r="GU2408" s="13"/>
      <c r="GV2408" s="13"/>
      <c r="GW2408" s="13"/>
      <c r="GX2408" s="13"/>
      <c r="GY2408" s="13"/>
      <c r="GZ2408" s="13"/>
      <c r="HA2408" s="13"/>
      <c r="HB2408" s="13"/>
      <c r="HC2408" s="13"/>
      <c r="HD2408" s="13"/>
      <c r="HE2408" s="13"/>
      <c r="HF2408" s="13"/>
      <c r="HG2408" s="13"/>
      <c r="HH2408" s="13"/>
      <c r="HI2408" s="13"/>
      <c r="HJ2408" s="13"/>
      <c r="HK2408" s="13"/>
      <c r="HL2408" s="13"/>
      <c r="HM2408" s="13"/>
      <c r="HN2408" s="13"/>
      <c r="HO2408" s="13"/>
      <c r="HP2408" s="13"/>
    </row>
    <row r="2409" spans="1:224" s="75" customFormat="1" ht="15.75" x14ac:dyDescent="0.25">
      <c r="A2409" s="22" t="s">
        <v>5636</v>
      </c>
      <c r="B2409" s="51" t="s">
        <v>6991</v>
      </c>
      <c r="C2409" s="52" t="s">
        <v>4048</v>
      </c>
      <c r="D2409" s="22"/>
      <c r="E2409" s="22"/>
      <c r="F2409" s="22"/>
      <c r="G2409" s="25">
        <v>43</v>
      </c>
      <c r="H2409" s="7"/>
      <c r="I2409" s="3">
        <f t="shared" si="89"/>
        <v>0</v>
      </c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  <c r="AH2409" s="13"/>
      <c r="AI2409" s="13"/>
      <c r="AJ2409" s="13"/>
      <c r="AK2409" s="13"/>
      <c r="AL2409" s="13"/>
      <c r="AM2409" s="13"/>
      <c r="AN2409" s="13"/>
      <c r="AO2409" s="13"/>
      <c r="AP2409" s="13"/>
      <c r="AQ2409" s="13"/>
      <c r="AR2409" s="13"/>
      <c r="AS2409" s="13"/>
      <c r="AT2409" s="13"/>
      <c r="AU2409" s="13"/>
      <c r="AV2409" s="13"/>
      <c r="AW2409" s="13"/>
      <c r="AX2409" s="13"/>
      <c r="AY2409" s="13"/>
      <c r="AZ2409" s="13"/>
      <c r="BA2409" s="13"/>
      <c r="BB2409" s="13"/>
      <c r="BC2409" s="13"/>
      <c r="BD2409" s="13"/>
      <c r="BE2409" s="13"/>
      <c r="BF2409" s="13"/>
      <c r="BG2409" s="13"/>
      <c r="BH2409" s="13"/>
      <c r="BI2409" s="13"/>
      <c r="BJ2409" s="13"/>
      <c r="BK2409" s="13"/>
      <c r="BL2409" s="13"/>
      <c r="BM2409" s="13"/>
      <c r="BN2409" s="13"/>
      <c r="BO2409" s="13"/>
      <c r="BP2409" s="13"/>
      <c r="BQ2409" s="13"/>
      <c r="BR2409" s="13"/>
      <c r="BS2409" s="13"/>
      <c r="BT2409" s="13"/>
      <c r="BU2409" s="13"/>
      <c r="BV2409" s="13"/>
      <c r="BW2409" s="13"/>
      <c r="BX2409" s="13"/>
      <c r="BY2409" s="13"/>
      <c r="BZ2409" s="13"/>
      <c r="CA2409" s="13"/>
      <c r="CB2409" s="13"/>
      <c r="CC2409" s="13"/>
      <c r="CD2409" s="13"/>
      <c r="CE2409" s="13"/>
      <c r="CF2409" s="13"/>
      <c r="CG2409" s="13"/>
      <c r="CH2409" s="13"/>
      <c r="CI2409" s="13"/>
      <c r="CJ2409" s="13"/>
      <c r="CK2409" s="13"/>
      <c r="CL2409" s="13"/>
      <c r="CM2409" s="13"/>
      <c r="CN2409" s="13"/>
      <c r="CO2409" s="13"/>
      <c r="CP2409" s="13"/>
      <c r="CQ2409" s="13"/>
      <c r="CR2409" s="13"/>
      <c r="CS2409" s="13"/>
      <c r="CT2409" s="13"/>
      <c r="CU2409" s="13"/>
      <c r="CV2409" s="13"/>
      <c r="CW2409" s="13"/>
      <c r="CX2409" s="13"/>
      <c r="CY2409" s="13"/>
      <c r="CZ2409" s="13"/>
      <c r="DA2409" s="13"/>
      <c r="DB2409" s="13"/>
      <c r="DC2409" s="13"/>
      <c r="DD2409" s="13"/>
      <c r="DE2409" s="13"/>
      <c r="DF2409" s="13"/>
      <c r="DG2409" s="13"/>
      <c r="DH2409" s="13"/>
      <c r="DI2409" s="13"/>
      <c r="DJ2409" s="13"/>
      <c r="DK2409" s="13"/>
      <c r="DL2409" s="13"/>
      <c r="DM2409" s="13"/>
      <c r="DN2409" s="13"/>
      <c r="DO2409" s="13"/>
      <c r="DP2409" s="13"/>
      <c r="DQ2409" s="13"/>
      <c r="DR2409" s="13"/>
      <c r="DS2409" s="13"/>
      <c r="DT2409" s="13"/>
      <c r="DU2409" s="13"/>
      <c r="DV2409" s="13"/>
      <c r="DW2409" s="13"/>
      <c r="DX2409" s="13"/>
      <c r="DY2409" s="13"/>
      <c r="DZ2409" s="13"/>
      <c r="EA2409" s="13"/>
      <c r="EB2409" s="13"/>
      <c r="EC2409" s="13"/>
      <c r="ED2409" s="13"/>
      <c r="EE2409" s="13"/>
      <c r="EF2409" s="13"/>
      <c r="EG2409" s="13"/>
      <c r="EH2409" s="13"/>
      <c r="EI2409" s="13"/>
      <c r="EJ2409" s="13"/>
      <c r="EK2409" s="13"/>
      <c r="EL2409" s="13"/>
      <c r="EM2409" s="13"/>
      <c r="EN2409" s="13"/>
      <c r="EO2409" s="13"/>
      <c r="EP2409" s="13"/>
      <c r="EQ2409" s="13"/>
      <c r="ER2409" s="13"/>
      <c r="ES2409" s="13"/>
      <c r="ET2409" s="13"/>
      <c r="EU2409" s="13"/>
      <c r="EV2409" s="13"/>
      <c r="EW2409" s="13"/>
      <c r="EX2409" s="13"/>
      <c r="EY2409" s="13"/>
      <c r="EZ2409" s="13"/>
      <c r="FA2409" s="13"/>
      <c r="FB2409" s="13"/>
      <c r="FC2409" s="13"/>
      <c r="FD2409" s="13"/>
      <c r="FE2409" s="13"/>
      <c r="FF2409" s="13"/>
      <c r="FG2409" s="13"/>
      <c r="FH2409" s="13"/>
      <c r="FI2409" s="13"/>
      <c r="FJ2409" s="13"/>
      <c r="FK2409" s="13"/>
      <c r="FL2409" s="13"/>
      <c r="FM2409" s="13"/>
      <c r="FN2409" s="13"/>
      <c r="FO2409" s="13"/>
      <c r="FP2409" s="13"/>
      <c r="FQ2409" s="13"/>
      <c r="FR2409" s="13"/>
      <c r="FS2409" s="13"/>
      <c r="FT2409" s="13"/>
      <c r="FU2409" s="13"/>
      <c r="FV2409" s="13"/>
      <c r="FW2409" s="13"/>
      <c r="FX2409" s="13"/>
      <c r="FY2409" s="13"/>
      <c r="FZ2409" s="13"/>
      <c r="GA2409" s="13"/>
      <c r="GB2409" s="13"/>
      <c r="GC2409" s="13"/>
      <c r="GD2409" s="13"/>
      <c r="GE2409" s="13"/>
      <c r="GF2409" s="13"/>
      <c r="GG2409" s="13"/>
      <c r="GH2409" s="13"/>
      <c r="GI2409" s="13"/>
      <c r="GJ2409" s="13"/>
      <c r="GK2409" s="13"/>
      <c r="GL2409" s="13"/>
      <c r="GM2409" s="13"/>
      <c r="GN2409" s="13"/>
      <c r="GO2409" s="13"/>
      <c r="GP2409" s="13"/>
      <c r="GQ2409" s="13"/>
      <c r="GR2409" s="13"/>
      <c r="GS2409" s="13"/>
      <c r="GT2409" s="13"/>
      <c r="GU2409" s="13"/>
      <c r="GV2409" s="13"/>
      <c r="GW2409" s="13"/>
      <c r="GX2409" s="13"/>
      <c r="GY2409" s="13"/>
      <c r="GZ2409" s="13"/>
      <c r="HA2409" s="13"/>
      <c r="HB2409" s="13"/>
      <c r="HC2409" s="13"/>
      <c r="HD2409" s="13"/>
      <c r="HE2409" s="13"/>
      <c r="HF2409" s="13"/>
      <c r="HG2409" s="13"/>
      <c r="HH2409" s="13"/>
      <c r="HI2409" s="13"/>
      <c r="HJ2409" s="13"/>
      <c r="HK2409" s="13"/>
      <c r="HL2409" s="13"/>
      <c r="HM2409" s="13"/>
      <c r="HN2409" s="13"/>
      <c r="HO2409" s="13"/>
      <c r="HP2409" s="13"/>
    </row>
    <row r="2410" spans="1:224" s="75" customFormat="1" ht="15.75" x14ac:dyDescent="0.25">
      <c r="A2410" s="22">
        <v>4780</v>
      </c>
      <c r="B2410" s="51" t="s">
        <v>6992</v>
      </c>
      <c r="C2410" s="52" t="s">
        <v>5526</v>
      </c>
      <c r="D2410" s="22"/>
      <c r="E2410" s="22"/>
      <c r="F2410" s="22"/>
      <c r="G2410" s="25">
        <v>73</v>
      </c>
      <c r="H2410" s="7"/>
      <c r="I2410" s="3">
        <f t="shared" si="89"/>
        <v>0</v>
      </c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  <c r="AH2410" s="13"/>
      <c r="AI2410" s="13"/>
      <c r="AJ2410" s="13"/>
      <c r="AK2410" s="13"/>
      <c r="AL2410" s="13"/>
      <c r="AM2410" s="13"/>
      <c r="AN2410" s="13"/>
      <c r="AO2410" s="13"/>
      <c r="AP2410" s="13"/>
      <c r="AQ2410" s="13"/>
      <c r="AR2410" s="13"/>
      <c r="AS2410" s="13"/>
      <c r="AT2410" s="13"/>
      <c r="AU2410" s="13"/>
      <c r="AV2410" s="13"/>
      <c r="AW2410" s="13"/>
      <c r="AX2410" s="13"/>
      <c r="AY2410" s="13"/>
      <c r="AZ2410" s="13"/>
      <c r="BA2410" s="13"/>
      <c r="BB2410" s="13"/>
      <c r="BC2410" s="13"/>
      <c r="BD2410" s="13"/>
      <c r="BE2410" s="13"/>
      <c r="BF2410" s="13"/>
      <c r="BG2410" s="13"/>
      <c r="BH2410" s="13"/>
      <c r="BI2410" s="13"/>
      <c r="BJ2410" s="13"/>
      <c r="BK2410" s="13"/>
      <c r="BL2410" s="13"/>
      <c r="BM2410" s="13"/>
      <c r="BN2410" s="13"/>
      <c r="BO2410" s="13"/>
      <c r="BP2410" s="13"/>
      <c r="BQ2410" s="13"/>
      <c r="BR2410" s="13"/>
      <c r="BS2410" s="13"/>
      <c r="BT2410" s="13"/>
      <c r="BU2410" s="13"/>
      <c r="BV2410" s="13"/>
      <c r="BW2410" s="13"/>
      <c r="BX2410" s="13"/>
      <c r="BY2410" s="13"/>
      <c r="BZ2410" s="13"/>
      <c r="CA2410" s="13"/>
      <c r="CB2410" s="13"/>
      <c r="CC2410" s="13"/>
      <c r="CD2410" s="13"/>
      <c r="CE2410" s="13"/>
      <c r="CF2410" s="13"/>
      <c r="CG2410" s="13"/>
      <c r="CH2410" s="13"/>
      <c r="CI2410" s="13"/>
      <c r="CJ2410" s="13"/>
      <c r="CK2410" s="13"/>
      <c r="CL2410" s="13"/>
      <c r="CM2410" s="13"/>
      <c r="CN2410" s="13"/>
      <c r="CO2410" s="13"/>
      <c r="CP2410" s="13"/>
      <c r="CQ2410" s="13"/>
      <c r="CR2410" s="13"/>
      <c r="CS2410" s="13"/>
      <c r="CT2410" s="13"/>
      <c r="CU2410" s="13"/>
      <c r="CV2410" s="13"/>
      <c r="CW2410" s="13"/>
      <c r="CX2410" s="13"/>
      <c r="CY2410" s="13"/>
      <c r="CZ2410" s="13"/>
      <c r="DA2410" s="13"/>
      <c r="DB2410" s="13"/>
      <c r="DC2410" s="13"/>
      <c r="DD2410" s="13"/>
      <c r="DE2410" s="13"/>
      <c r="DF2410" s="13"/>
      <c r="DG2410" s="13"/>
      <c r="DH2410" s="13"/>
      <c r="DI2410" s="13"/>
      <c r="DJ2410" s="13"/>
      <c r="DK2410" s="13"/>
      <c r="DL2410" s="13"/>
      <c r="DM2410" s="13"/>
      <c r="DN2410" s="13"/>
      <c r="DO2410" s="13"/>
      <c r="DP2410" s="13"/>
      <c r="DQ2410" s="13"/>
      <c r="DR2410" s="13"/>
      <c r="DS2410" s="13"/>
      <c r="DT2410" s="13"/>
      <c r="DU2410" s="13"/>
      <c r="DV2410" s="13"/>
      <c r="DW2410" s="13"/>
      <c r="DX2410" s="13"/>
      <c r="DY2410" s="13"/>
      <c r="DZ2410" s="13"/>
      <c r="EA2410" s="13"/>
      <c r="EB2410" s="13"/>
      <c r="EC2410" s="13"/>
      <c r="ED2410" s="13"/>
      <c r="EE2410" s="13"/>
      <c r="EF2410" s="13"/>
      <c r="EG2410" s="13"/>
      <c r="EH2410" s="13"/>
      <c r="EI2410" s="13"/>
      <c r="EJ2410" s="13"/>
      <c r="EK2410" s="13"/>
      <c r="EL2410" s="13"/>
      <c r="EM2410" s="13"/>
      <c r="EN2410" s="13"/>
      <c r="EO2410" s="13"/>
      <c r="EP2410" s="13"/>
      <c r="EQ2410" s="13"/>
      <c r="ER2410" s="13"/>
      <c r="ES2410" s="13"/>
      <c r="ET2410" s="13"/>
      <c r="EU2410" s="13"/>
      <c r="EV2410" s="13"/>
      <c r="EW2410" s="13"/>
      <c r="EX2410" s="13"/>
      <c r="EY2410" s="13"/>
      <c r="EZ2410" s="13"/>
      <c r="FA2410" s="13"/>
      <c r="FB2410" s="13"/>
      <c r="FC2410" s="13"/>
      <c r="FD2410" s="13"/>
      <c r="FE2410" s="13"/>
      <c r="FF2410" s="13"/>
      <c r="FG2410" s="13"/>
      <c r="FH2410" s="13"/>
      <c r="FI2410" s="13"/>
      <c r="FJ2410" s="13"/>
      <c r="FK2410" s="13"/>
      <c r="FL2410" s="13"/>
      <c r="FM2410" s="13"/>
      <c r="FN2410" s="13"/>
      <c r="FO2410" s="13"/>
      <c r="FP2410" s="13"/>
      <c r="FQ2410" s="13"/>
      <c r="FR2410" s="13"/>
      <c r="FS2410" s="13"/>
      <c r="FT2410" s="13"/>
      <c r="FU2410" s="13"/>
      <c r="FV2410" s="13"/>
      <c r="FW2410" s="13"/>
      <c r="FX2410" s="13"/>
      <c r="FY2410" s="13"/>
      <c r="FZ2410" s="13"/>
      <c r="GA2410" s="13"/>
      <c r="GB2410" s="13"/>
      <c r="GC2410" s="13"/>
      <c r="GD2410" s="13"/>
      <c r="GE2410" s="13"/>
      <c r="GF2410" s="13"/>
      <c r="GG2410" s="13"/>
      <c r="GH2410" s="13"/>
      <c r="GI2410" s="13"/>
      <c r="GJ2410" s="13"/>
      <c r="GK2410" s="13"/>
      <c r="GL2410" s="13"/>
      <c r="GM2410" s="13"/>
      <c r="GN2410" s="13"/>
      <c r="GO2410" s="13"/>
      <c r="GP2410" s="13"/>
      <c r="GQ2410" s="13"/>
      <c r="GR2410" s="13"/>
      <c r="GS2410" s="13"/>
      <c r="GT2410" s="13"/>
      <c r="GU2410" s="13"/>
      <c r="GV2410" s="13"/>
      <c r="GW2410" s="13"/>
      <c r="GX2410" s="13"/>
      <c r="GY2410" s="13"/>
      <c r="GZ2410" s="13"/>
      <c r="HA2410" s="13"/>
      <c r="HB2410" s="13"/>
      <c r="HC2410" s="13"/>
      <c r="HD2410" s="13"/>
      <c r="HE2410" s="13"/>
      <c r="HF2410" s="13"/>
      <c r="HG2410" s="13"/>
      <c r="HH2410" s="13"/>
      <c r="HI2410" s="13"/>
      <c r="HJ2410" s="13"/>
      <c r="HK2410" s="13"/>
      <c r="HL2410" s="13"/>
      <c r="HM2410" s="13"/>
      <c r="HN2410" s="13"/>
      <c r="HO2410" s="13"/>
      <c r="HP2410" s="13"/>
    </row>
    <row r="2411" spans="1:224" s="75" customFormat="1" ht="15.75" x14ac:dyDescent="0.25">
      <c r="A2411" s="22" t="s">
        <v>2994</v>
      </c>
      <c r="B2411" s="51" t="s">
        <v>2995</v>
      </c>
      <c r="C2411" s="52" t="s">
        <v>2866</v>
      </c>
      <c r="D2411" s="22"/>
      <c r="E2411" s="22"/>
      <c r="F2411" s="22"/>
      <c r="G2411" s="25">
        <v>12</v>
      </c>
      <c r="H2411" s="7"/>
      <c r="I2411" s="3">
        <f t="shared" si="89"/>
        <v>0</v>
      </c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3"/>
      <c r="AH2411" s="13"/>
      <c r="AI2411" s="13"/>
      <c r="AJ2411" s="13"/>
      <c r="AK2411" s="13"/>
      <c r="AL2411" s="13"/>
      <c r="AM2411" s="13"/>
      <c r="AN2411" s="13"/>
      <c r="AO2411" s="13"/>
      <c r="AP2411" s="13"/>
      <c r="AQ2411" s="13"/>
      <c r="AR2411" s="13"/>
      <c r="AS2411" s="13"/>
      <c r="AT2411" s="13"/>
      <c r="AU2411" s="13"/>
      <c r="AV2411" s="13"/>
      <c r="AW2411" s="13"/>
      <c r="AX2411" s="13"/>
      <c r="AY2411" s="13"/>
      <c r="AZ2411" s="13"/>
      <c r="BA2411" s="13"/>
      <c r="BB2411" s="13"/>
      <c r="BC2411" s="13"/>
      <c r="BD2411" s="13"/>
      <c r="BE2411" s="13"/>
      <c r="BF2411" s="13"/>
      <c r="BG2411" s="13"/>
      <c r="BH2411" s="13"/>
      <c r="BI2411" s="13"/>
      <c r="BJ2411" s="13"/>
      <c r="BK2411" s="13"/>
      <c r="BL2411" s="13"/>
      <c r="BM2411" s="13"/>
      <c r="BN2411" s="13"/>
      <c r="BO2411" s="13"/>
      <c r="BP2411" s="13"/>
      <c r="BQ2411" s="13"/>
      <c r="BR2411" s="13"/>
      <c r="BS2411" s="13"/>
      <c r="BT2411" s="13"/>
      <c r="BU2411" s="13"/>
      <c r="BV2411" s="13"/>
      <c r="BW2411" s="13"/>
      <c r="BX2411" s="13"/>
      <c r="BY2411" s="13"/>
      <c r="BZ2411" s="13"/>
      <c r="CA2411" s="13"/>
      <c r="CB2411" s="13"/>
      <c r="CC2411" s="13"/>
      <c r="CD2411" s="13"/>
      <c r="CE2411" s="13"/>
      <c r="CF2411" s="13"/>
      <c r="CG2411" s="13"/>
      <c r="CH2411" s="13"/>
      <c r="CI2411" s="13"/>
      <c r="CJ2411" s="13"/>
      <c r="CK2411" s="13"/>
      <c r="CL2411" s="13"/>
      <c r="CM2411" s="13"/>
      <c r="CN2411" s="13"/>
      <c r="CO2411" s="13"/>
      <c r="CP2411" s="13"/>
      <c r="CQ2411" s="13"/>
      <c r="CR2411" s="13"/>
      <c r="CS2411" s="13"/>
      <c r="CT2411" s="13"/>
      <c r="CU2411" s="13"/>
      <c r="CV2411" s="13"/>
      <c r="CW2411" s="13"/>
      <c r="CX2411" s="13"/>
      <c r="CY2411" s="13"/>
      <c r="CZ2411" s="13"/>
      <c r="DA2411" s="13"/>
      <c r="DB2411" s="13"/>
      <c r="DC2411" s="13"/>
      <c r="DD2411" s="13"/>
      <c r="DE2411" s="13"/>
      <c r="DF2411" s="13"/>
      <c r="DG2411" s="13"/>
      <c r="DH2411" s="13"/>
      <c r="DI2411" s="13"/>
      <c r="DJ2411" s="13"/>
      <c r="DK2411" s="13"/>
      <c r="DL2411" s="13"/>
      <c r="DM2411" s="13"/>
      <c r="DN2411" s="13"/>
      <c r="DO2411" s="13"/>
      <c r="DP2411" s="13"/>
      <c r="DQ2411" s="13"/>
      <c r="DR2411" s="13"/>
      <c r="DS2411" s="13"/>
      <c r="DT2411" s="13"/>
      <c r="DU2411" s="13"/>
      <c r="DV2411" s="13"/>
      <c r="DW2411" s="13"/>
      <c r="DX2411" s="13"/>
      <c r="DY2411" s="13"/>
      <c r="DZ2411" s="13"/>
      <c r="EA2411" s="13"/>
      <c r="EB2411" s="13"/>
      <c r="EC2411" s="13"/>
      <c r="ED2411" s="13"/>
      <c r="EE2411" s="13"/>
      <c r="EF2411" s="13"/>
      <c r="EG2411" s="13"/>
      <c r="EH2411" s="13"/>
      <c r="EI2411" s="13"/>
      <c r="EJ2411" s="13"/>
      <c r="EK2411" s="13"/>
      <c r="EL2411" s="13"/>
      <c r="EM2411" s="13"/>
      <c r="EN2411" s="13"/>
      <c r="EO2411" s="13"/>
      <c r="EP2411" s="13"/>
      <c r="EQ2411" s="13"/>
      <c r="ER2411" s="13"/>
      <c r="ES2411" s="13"/>
      <c r="ET2411" s="13"/>
      <c r="EU2411" s="13"/>
      <c r="EV2411" s="13"/>
      <c r="EW2411" s="13"/>
      <c r="EX2411" s="13"/>
      <c r="EY2411" s="13"/>
      <c r="EZ2411" s="13"/>
      <c r="FA2411" s="13"/>
      <c r="FB2411" s="13"/>
      <c r="FC2411" s="13"/>
      <c r="FD2411" s="13"/>
      <c r="FE2411" s="13"/>
      <c r="FF2411" s="13"/>
      <c r="FG2411" s="13"/>
      <c r="FH2411" s="13"/>
      <c r="FI2411" s="13"/>
      <c r="FJ2411" s="13"/>
      <c r="FK2411" s="13"/>
      <c r="FL2411" s="13"/>
      <c r="FM2411" s="13"/>
      <c r="FN2411" s="13"/>
      <c r="FO2411" s="13"/>
      <c r="FP2411" s="13"/>
      <c r="FQ2411" s="13"/>
      <c r="FR2411" s="13"/>
      <c r="FS2411" s="13"/>
      <c r="FT2411" s="13"/>
      <c r="FU2411" s="13"/>
      <c r="FV2411" s="13"/>
      <c r="FW2411" s="13"/>
      <c r="FX2411" s="13"/>
      <c r="FY2411" s="13"/>
      <c r="FZ2411" s="13"/>
      <c r="GA2411" s="13"/>
      <c r="GB2411" s="13"/>
      <c r="GC2411" s="13"/>
      <c r="GD2411" s="13"/>
      <c r="GE2411" s="13"/>
      <c r="GF2411" s="13"/>
      <c r="GG2411" s="13"/>
      <c r="GH2411" s="13"/>
      <c r="GI2411" s="13"/>
      <c r="GJ2411" s="13"/>
      <c r="GK2411" s="13"/>
      <c r="GL2411" s="13"/>
      <c r="GM2411" s="13"/>
      <c r="GN2411" s="13"/>
      <c r="GO2411" s="13"/>
      <c r="GP2411" s="13"/>
      <c r="GQ2411" s="13"/>
      <c r="GR2411" s="13"/>
      <c r="GS2411" s="13"/>
      <c r="GT2411" s="13"/>
      <c r="GU2411" s="13"/>
      <c r="GV2411" s="13"/>
      <c r="GW2411" s="13"/>
      <c r="GX2411" s="13"/>
      <c r="GY2411" s="13"/>
      <c r="GZ2411" s="13"/>
      <c r="HA2411" s="13"/>
      <c r="HB2411" s="13"/>
      <c r="HC2411" s="13"/>
      <c r="HD2411" s="13"/>
      <c r="HE2411" s="13"/>
      <c r="HF2411" s="13"/>
      <c r="HG2411" s="13"/>
      <c r="HH2411" s="13"/>
      <c r="HI2411" s="13"/>
      <c r="HJ2411" s="13"/>
      <c r="HK2411" s="13"/>
      <c r="HL2411" s="13"/>
      <c r="HM2411" s="13"/>
      <c r="HN2411" s="13"/>
      <c r="HO2411" s="13"/>
      <c r="HP2411" s="13"/>
    </row>
    <row r="2412" spans="1:224" s="75" customFormat="1" ht="15.75" x14ac:dyDescent="0.25">
      <c r="A2412" s="22" t="s">
        <v>5648</v>
      </c>
      <c r="B2412" s="51" t="s">
        <v>5649</v>
      </c>
      <c r="C2412" s="52" t="s">
        <v>3308</v>
      </c>
      <c r="D2412" s="22"/>
      <c r="E2412" s="22"/>
      <c r="F2412" s="22" t="s">
        <v>4282</v>
      </c>
      <c r="G2412" s="25">
        <v>94</v>
      </c>
      <c r="H2412" s="7"/>
      <c r="I2412" s="3">
        <f t="shared" si="89"/>
        <v>0</v>
      </c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  <c r="AH2412" s="13"/>
      <c r="AI2412" s="13"/>
      <c r="AJ2412" s="13"/>
      <c r="AK2412" s="13"/>
      <c r="AL2412" s="13"/>
      <c r="AM2412" s="13"/>
      <c r="AN2412" s="13"/>
      <c r="AO2412" s="13"/>
      <c r="AP2412" s="13"/>
      <c r="AQ2412" s="13"/>
      <c r="AR2412" s="13"/>
      <c r="AS2412" s="13"/>
      <c r="AT2412" s="13"/>
      <c r="AU2412" s="13"/>
      <c r="AV2412" s="13"/>
      <c r="AW2412" s="13"/>
      <c r="AX2412" s="13"/>
      <c r="AY2412" s="13"/>
      <c r="AZ2412" s="13"/>
      <c r="BA2412" s="13"/>
      <c r="BB2412" s="13"/>
      <c r="BC2412" s="13"/>
      <c r="BD2412" s="13"/>
      <c r="BE2412" s="13"/>
      <c r="BF2412" s="13"/>
      <c r="BG2412" s="13"/>
      <c r="BH2412" s="13"/>
      <c r="BI2412" s="13"/>
      <c r="BJ2412" s="13"/>
      <c r="BK2412" s="13"/>
      <c r="BL2412" s="13"/>
      <c r="BM2412" s="13"/>
      <c r="BN2412" s="13"/>
      <c r="BO2412" s="13"/>
      <c r="BP2412" s="13"/>
      <c r="BQ2412" s="13"/>
      <c r="BR2412" s="13"/>
      <c r="BS2412" s="13"/>
      <c r="BT2412" s="13"/>
      <c r="BU2412" s="13"/>
      <c r="BV2412" s="13"/>
      <c r="BW2412" s="13"/>
      <c r="BX2412" s="13"/>
      <c r="BY2412" s="13"/>
      <c r="BZ2412" s="13"/>
      <c r="CA2412" s="13"/>
      <c r="CB2412" s="13"/>
      <c r="CC2412" s="13"/>
      <c r="CD2412" s="13"/>
      <c r="CE2412" s="13"/>
      <c r="CF2412" s="13"/>
      <c r="CG2412" s="13"/>
      <c r="CH2412" s="13"/>
      <c r="CI2412" s="13"/>
      <c r="CJ2412" s="13"/>
      <c r="CK2412" s="13"/>
      <c r="CL2412" s="13"/>
      <c r="CM2412" s="13"/>
      <c r="CN2412" s="13"/>
      <c r="CO2412" s="13"/>
      <c r="CP2412" s="13"/>
      <c r="CQ2412" s="13"/>
      <c r="CR2412" s="13"/>
      <c r="CS2412" s="13"/>
      <c r="CT2412" s="13"/>
      <c r="CU2412" s="13"/>
      <c r="CV2412" s="13"/>
      <c r="CW2412" s="13"/>
      <c r="CX2412" s="13"/>
      <c r="CY2412" s="13"/>
      <c r="CZ2412" s="13"/>
      <c r="DA2412" s="13"/>
      <c r="DB2412" s="13"/>
      <c r="DC2412" s="13"/>
      <c r="DD2412" s="13"/>
      <c r="DE2412" s="13"/>
      <c r="DF2412" s="13"/>
      <c r="DG2412" s="13"/>
      <c r="DH2412" s="13"/>
      <c r="DI2412" s="13"/>
      <c r="DJ2412" s="13"/>
      <c r="DK2412" s="13"/>
      <c r="DL2412" s="13"/>
      <c r="DM2412" s="13"/>
      <c r="DN2412" s="13"/>
      <c r="DO2412" s="13"/>
      <c r="DP2412" s="13"/>
      <c r="DQ2412" s="13"/>
      <c r="DR2412" s="13"/>
      <c r="DS2412" s="13"/>
      <c r="DT2412" s="13"/>
      <c r="DU2412" s="13"/>
      <c r="DV2412" s="13"/>
      <c r="DW2412" s="13"/>
      <c r="DX2412" s="13"/>
      <c r="DY2412" s="13"/>
      <c r="DZ2412" s="13"/>
      <c r="EA2412" s="13"/>
      <c r="EB2412" s="13"/>
      <c r="EC2412" s="13"/>
      <c r="ED2412" s="13"/>
      <c r="EE2412" s="13"/>
      <c r="EF2412" s="13"/>
      <c r="EG2412" s="13"/>
      <c r="EH2412" s="13"/>
      <c r="EI2412" s="13"/>
      <c r="EJ2412" s="13"/>
      <c r="EK2412" s="13"/>
      <c r="EL2412" s="13"/>
      <c r="EM2412" s="13"/>
      <c r="EN2412" s="13"/>
      <c r="EO2412" s="13"/>
      <c r="EP2412" s="13"/>
      <c r="EQ2412" s="13"/>
      <c r="ER2412" s="13"/>
      <c r="ES2412" s="13"/>
      <c r="ET2412" s="13"/>
      <c r="EU2412" s="13"/>
      <c r="EV2412" s="13"/>
      <c r="EW2412" s="13"/>
      <c r="EX2412" s="13"/>
      <c r="EY2412" s="13"/>
      <c r="EZ2412" s="13"/>
      <c r="FA2412" s="13"/>
      <c r="FB2412" s="13"/>
      <c r="FC2412" s="13"/>
      <c r="FD2412" s="13"/>
      <c r="FE2412" s="13"/>
      <c r="FF2412" s="13"/>
      <c r="FG2412" s="13"/>
      <c r="FH2412" s="13"/>
      <c r="FI2412" s="13"/>
      <c r="FJ2412" s="13"/>
      <c r="FK2412" s="13"/>
      <c r="FL2412" s="13"/>
      <c r="FM2412" s="13"/>
      <c r="FN2412" s="13"/>
      <c r="FO2412" s="13"/>
      <c r="FP2412" s="13"/>
      <c r="FQ2412" s="13"/>
      <c r="FR2412" s="13"/>
      <c r="FS2412" s="13"/>
      <c r="FT2412" s="13"/>
      <c r="FU2412" s="13"/>
      <c r="FV2412" s="13"/>
      <c r="FW2412" s="13"/>
      <c r="FX2412" s="13"/>
      <c r="FY2412" s="13"/>
      <c r="FZ2412" s="13"/>
      <c r="GA2412" s="13"/>
      <c r="GB2412" s="13"/>
      <c r="GC2412" s="13"/>
      <c r="GD2412" s="13"/>
      <c r="GE2412" s="13"/>
      <c r="GF2412" s="13"/>
      <c r="GG2412" s="13"/>
      <c r="GH2412" s="13"/>
      <c r="GI2412" s="13"/>
      <c r="GJ2412" s="13"/>
      <c r="GK2412" s="13"/>
      <c r="GL2412" s="13"/>
      <c r="GM2412" s="13"/>
      <c r="GN2412" s="13"/>
      <c r="GO2412" s="13"/>
      <c r="GP2412" s="13"/>
      <c r="GQ2412" s="13"/>
      <c r="GR2412" s="13"/>
      <c r="GS2412" s="13"/>
      <c r="GT2412" s="13"/>
      <c r="GU2412" s="13"/>
      <c r="GV2412" s="13"/>
      <c r="GW2412" s="13"/>
      <c r="GX2412" s="13"/>
      <c r="GY2412" s="13"/>
      <c r="GZ2412" s="13"/>
      <c r="HA2412" s="13"/>
      <c r="HB2412" s="13"/>
      <c r="HC2412" s="13"/>
      <c r="HD2412" s="13"/>
      <c r="HE2412" s="13"/>
      <c r="HF2412" s="13"/>
      <c r="HG2412" s="13"/>
      <c r="HH2412" s="13"/>
      <c r="HI2412" s="13"/>
      <c r="HJ2412" s="13"/>
      <c r="HK2412" s="13"/>
      <c r="HL2412" s="13"/>
      <c r="HM2412" s="13"/>
      <c r="HN2412" s="13"/>
      <c r="HO2412" s="13"/>
      <c r="HP2412" s="13"/>
    </row>
    <row r="2413" spans="1:224" s="75" customFormat="1" ht="15.75" x14ac:dyDescent="0.25">
      <c r="A2413" s="22" t="s">
        <v>1447</v>
      </c>
      <c r="B2413" s="51" t="s">
        <v>143</v>
      </c>
      <c r="C2413" s="52" t="s">
        <v>17</v>
      </c>
      <c r="D2413" s="22"/>
      <c r="E2413" s="22"/>
      <c r="F2413" s="22"/>
      <c r="G2413" s="25">
        <v>9</v>
      </c>
      <c r="H2413" s="7"/>
      <c r="I2413" s="3">
        <f t="shared" si="89"/>
        <v>0</v>
      </c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  <c r="AH2413" s="13"/>
      <c r="AI2413" s="13"/>
      <c r="AJ2413" s="13"/>
      <c r="AK2413" s="13"/>
      <c r="AL2413" s="13"/>
      <c r="AM2413" s="13"/>
      <c r="AN2413" s="13"/>
      <c r="AO2413" s="13"/>
      <c r="AP2413" s="13"/>
      <c r="AQ2413" s="13"/>
      <c r="AR2413" s="13"/>
      <c r="AS2413" s="13"/>
      <c r="AT2413" s="13"/>
      <c r="AU2413" s="13"/>
      <c r="AV2413" s="13"/>
      <c r="AW2413" s="13"/>
      <c r="AX2413" s="13"/>
      <c r="AY2413" s="13"/>
      <c r="AZ2413" s="13"/>
      <c r="BA2413" s="13"/>
      <c r="BB2413" s="13"/>
      <c r="BC2413" s="13"/>
      <c r="BD2413" s="13"/>
      <c r="BE2413" s="13"/>
      <c r="BF2413" s="13"/>
      <c r="BG2413" s="13"/>
      <c r="BH2413" s="13"/>
      <c r="BI2413" s="13"/>
      <c r="BJ2413" s="13"/>
      <c r="BK2413" s="13"/>
      <c r="BL2413" s="13"/>
      <c r="BM2413" s="13"/>
      <c r="BN2413" s="13"/>
      <c r="BO2413" s="13"/>
      <c r="BP2413" s="13"/>
      <c r="BQ2413" s="13"/>
      <c r="BR2413" s="13"/>
      <c r="BS2413" s="13"/>
      <c r="BT2413" s="13"/>
      <c r="BU2413" s="13"/>
      <c r="BV2413" s="13"/>
      <c r="BW2413" s="13"/>
      <c r="BX2413" s="13"/>
      <c r="BY2413" s="13"/>
      <c r="BZ2413" s="13"/>
      <c r="CA2413" s="13"/>
      <c r="CB2413" s="13"/>
      <c r="CC2413" s="13"/>
      <c r="CD2413" s="13"/>
      <c r="CE2413" s="13"/>
      <c r="CF2413" s="13"/>
      <c r="CG2413" s="13"/>
      <c r="CH2413" s="13"/>
      <c r="CI2413" s="13"/>
      <c r="CJ2413" s="13"/>
      <c r="CK2413" s="13"/>
      <c r="CL2413" s="13"/>
      <c r="CM2413" s="13"/>
      <c r="CN2413" s="13"/>
      <c r="CO2413" s="13"/>
      <c r="CP2413" s="13"/>
      <c r="CQ2413" s="13"/>
      <c r="CR2413" s="13"/>
      <c r="CS2413" s="13"/>
      <c r="CT2413" s="13"/>
      <c r="CU2413" s="13"/>
      <c r="CV2413" s="13"/>
      <c r="CW2413" s="13"/>
      <c r="CX2413" s="13"/>
      <c r="CY2413" s="13"/>
      <c r="CZ2413" s="13"/>
      <c r="DA2413" s="13"/>
      <c r="DB2413" s="13"/>
      <c r="DC2413" s="13"/>
      <c r="DD2413" s="13"/>
      <c r="DE2413" s="13"/>
      <c r="DF2413" s="13"/>
      <c r="DG2413" s="13"/>
      <c r="DH2413" s="13"/>
      <c r="DI2413" s="13"/>
      <c r="DJ2413" s="13"/>
      <c r="DK2413" s="13"/>
      <c r="DL2413" s="13"/>
      <c r="DM2413" s="13"/>
      <c r="DN2413" s="13"/>
      <c r="DO2413" s="13"/>
      <c r="DP2413" s="13"/>
      <c r="DQ2413" s="13"/>
      <c r="DR2413" s="13"/>
      <c r="DS2413" s="13"/>
      <c r="DT2413" s="13"/>
      <c r="DU2413" s="13"/>
      <c r="DV2413" s="13"/>
      <c r="DW2413" s="13"/>
      <c r="DX2413" s="13"/>
      <c r="DY2413" s="13"/>
      <c r="DZ2413" s="13"/>
      <c r="EA2413" s="13"/>
      <c r="EB2413" s="13"/>
      <c r="EC2413" s="13"/>
      <c r="ED2413" s="13"/>
      <c r="EE2413" s="13"/>
      <c r="EF2413" s="13"/>
      <c r="EG2413" s="13"/>
      <c r="EH2413" s="13"/>
      <c r="EI2413" s="13"/>
      <c r="EJ2413" s="13"/>
      <c r="EK2413" s="13"/>
      <c r="EL2413" s="13"/>
      <c r="EM2413" s="13"/>
      <c r="EN2413" s="13"/>
      <c r="EO2413" s="13"/>
      <c r="EP2413" s="13"/>
      <c r="EQ2413" s="13"/>
      <c r="ER2413" s="13"/>
      <c r="ES2413" s="13"/>
      <c r="ET2413" s="13"/>
      <c r="EU2413" s="13"/>
      <c r="EV2413" s="13"/>
      <c r="EW2413" s="13"/>
      <c r="EX2413" s="13"/>
      <c r="EY2413" s="13"/>
      <c r="EZ2413" s="13"/>
      <c r="FA2413" s="13"/>
      <c r="FB2413" s="13"/>
      <c r="FC2413" s="13"/>
      <c r="FD2413" s="13"/>
      <c r="FE2413" s="13"/>
      <c r="FF2413" s="13"/>
      <c r="FG2413" s="13"/>
      <c r="FH2413" s="13"/>
      <c r="FI2413" s="13"/>
      <c r="FJ2413" s="13"/>
      <c r="FK2413" s="13"/>
      <c r="FL2413" s="13"/>
      <c r="FM2413" s="13"/>
      <c r="FN2413" s="13"/>
      <c r="FO2413" s="13"/>
      <c r="FP2413" s="13"/>
      <c r="FQ2413" s="13"/>
      <c r="FR2413" s="13"/>
      <c r="FS2413" s="13"/>
      <c r="FT2413" s="13"/>
      <c r="FU2413" s="13"/>
      <c r="FV2413" s="13"/>
      <c r="FW2413" s="13"/>
      <c r="FX2413" s="13"/>
      <c r="FY2413" s="13"/>
      <c r="FZ2413" s="13"/>
      <c r="GA2413" s="13"/>
      <c r="GB2413" s="13"/>
      <c r="GC2413" s="13"/>
      <c r="GD2413" s="13"/>
      <c r="GE2413" s="13"/>
      <c r="GF2413" s="13"/>
      <c r="GG2413" s="13"/>
      <c r="GH2413" s="13"/>
      <c r="GI2413" s="13"/>
      <c r="GJ2413" s="13"/>
      <c r="GK2413" s="13"/>
      <c r="GL2413" s="13"/>
      <c r="GM2413" s="13"/>
      <c r="GN2413" s="13"/>
      <c r="GO2413" s="13"/>
      <c r="GP2413" s="13"/>
      <c r="GQ2413" s="13"/>
      <c r="GR2413" s="13"/>
      <c r="GS2413" s="13"/>
      <c r="GT2413" s="13"/>
      <c r="GU2413" s="13"/>
      <c r="GV2413" s="13"/>
      <c r="GW2413" s="13"/>
      <c r="GX2413" s="13"/>
      <c r="GY2413" s="13"/>
      <c r="GZ2413" s="13"/>
      <c r="HA2413" s="13"/>
      <c r="HB2413" s="13"/>
      <c r="HC2413" s="13"/>
      <c r="HD2413" s="13"/>
      <c r="HE2413" s="13"/>
      <c r="HF2413" s="13"/>
      <c r="HG2413" s="13"/>
      <c r="HH2413" s="13"/>
      <c r="HI2413" s="13"/>
      <c r="HJ2413" s="13"/>
      <c r="HK2413" s="13"/>
      <c r="HL2413" s="13"/>
      <c r="HM2413" s="13"/>
      <c r="HN2413" s="13"/>
      <c r="HO2413" s="13"/>
      <c r="HP2413" s="13"/>
    </row>
    <row r="2414" spans="1:224" s="75" customFormat="1" ht="15.75" x14ac:dyDescent="0.25">
      <c r="A2414" s="22" t="s">
        <v>1448</v>
      </c>
      <c r="B2414" s="51" t="s">
        <v>143</v>
      </c>
      <c r="C2414" s="52" t="s">
        <v>18</v>
      </c>
      <c r="D2414" s="22"/>
      <c r="E2414" s="22"/>
      <c r="F2414" s="22"/>
      <c r="G2414" s="25">
        <v>24</v>
      </c>
      <c r="H2414" s="7"/>
      <c r="I2414" s="3">
        <f t="shared" si="89"/>
        <v>0</v>
      </c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3"/>
      <c r="AH2414" s="13"/>
      <c r="AI2414" s="13"/>
      <c r="AJ2414" s="13"/>
      <c r="AK2414" s="13"/>
      <c r="AL2414" s="13"/>
      <c r="AM2414" s="13"/>
      <c r="AN2414" s="13"/>
      <c r="AO2414" s="13"/>
      <c r="AP2414" s="13"/>
      <c r="AQ2414" s="13"/>
      <c r="AR2414" s="13"/>
      <c r="AS2414" s="13"/>
      <c r="AT2414" s="13"/>
      <c r="AU2414" s="13"/>
      <c r="AV2414" s="13"/>
      <c r="AW2414" s="13"/>
      <c r="AX2414" s="13"/>
      <c r="AY2414" s="13"/>
      <c r="AZ2414" s="13"/>
      <c r="BA2414" s="13"/>
      <c r="BB2414" s="13"/>
      <c r="BC2414" s="13"/>
      <c r="BD2414" s="13"/>
      <c r="BE2414" s="13"/>
      <c r="BF2414" s="13"/>
      <c r="BG2414" s="13"/>
      <c r="BH2414" s="13"/>
      <c r="BI2414" s="13"/>
      <c r="BJ2414" s="13"/>
      <c r="BK2414" s="13"/>
      <c r="BL2414" s="13"/>
      <c r="BM2414" s="13"/>
      <c r="BN2414" s="13"/>
      <c r="BO2414" s="13"/>
      <c r="BP2414" s="13"/>
      <c r="BQ2414" s="13"/>
      <c r="BR2414" s="13"/>
      <c r="BS2414" s="13"/>
      <c r="BT2414" s="13"/>
      <c r="BU2414" s="13"/>
      <c r="BV2414" s="13"/>
      <c r="BW2414" s="13"/>
      <c r="BX2414" s="13"/>
      <c r="BY2414" s="13"/>
      <c r="BZ2414" s="13"/>
      <c r="CA2414" s="13"/>
      <c r="CB2414" s="13"/>
      <c r="CC2414" s="13"/>
      <c r="CD2414" s="13"/>
      <c r="CE2414" s="13"/>
      <c r="CF2414" s="13"/>
      <c r="CG2414" s="13"/>
      <c r="CH2414" s="13"/>
      <c r="CI2414" s="13"/>
      <c r="CJ2414" s="13"/>
      <c r="CK2414" s="13"/>
      <c r="CL2414" s="13"/>
      <c r="CM2414" s="13"/>
      <c r="CN2414" s="13"/>
      <c r="CO2414" s="13"/>
      <c r="CP2414" s="13"/>
      <c r="CQ2414" s="13"/>
      <c r="CR2414" s="13"/>
      <c r="CS2414" s="13"/>
      <c r="CT2414" s="13"/>
      <c r="CU2414" s="13"/>
      <c r="CV2414" s="13"/>
      <c r="CW2414" s="13"/>
      <c r="CX2414" s="13"/>
      <c r="CY2414" s="13"/>
      <c r="CZ2414" s="13"/>
      <c r="DA2414" s="13"/>
      <c r="DB2414" s="13"/>
      <c r="DC2414" s="13"/>
      <c r="DD2414" s="13"/>
      <c r="DE2414" s="13"/>
      <c r="DF2414" s="13"/>
      <c r="DG2414" s="13"/>
      <c r="DH2414" s="13"/>
      <c r="DI2414" s="13"/>
      <c r="DJ2414" s="13"/>
      <c r="DK2414" s="13"/>
      <c r="DL2414" s="13"/>
      <c r="DM2414" s="13"/>
      <c r="DN2414" s="13"/>
      <c r="DO2414" s="13"/>
      <c r="DP2414" s="13"/>
      <c r="DQ2414" s="13"/>
      <c r="DR2414" s="13"/>
      <c r="DS2414" s="13"/>
      <c r="DT2414" s="13"/>
      <c r="DU2414" s="13"/>
      <c r="DV2414" s="13"/>
      <c r="DW2414" s="13"/>
      <c r="DX2414" s="13"/>
      <c r="DY2414" s="13"/>
      <c r="DZ2414" s="13"/>
      <c r="EA2414" s="13"/>
      <c r="EB2414" s="13"/>
      <c r="EC2414" s="13"/>
      <c r="ED2414" s="13"/>
      <c r="EE2414" s="13"/>
      <c r="EF2414" s="13"/>
      <c r="EG2414" s="13"/>
      <c r="EH2414" s="13"/>
      <c r="EI2414" s="13"/>
      <c r="EJ2414" s="13"/>
      <c r="EK2414" s="13"/>
      <c r="EL2414" s="13"/>
      <c r="EM2414" s="13"/>
      <c r="EN2414" s="13"/>
      <c r="EO2414" s="13"/>
      <c r="EP2414" s="13"/>
      <c r="EQ2414" s="13"/>
      <c r="ER2414" s="13"/>
      <c r="ES2414" s="13"/>
      <c r="ET2414" s="13"/>
      <c r="EU2414" s="13"/>
      <c r="EV2414" s="13"/>
      <c r="EW2414" s="13"/>
      <c r="EX2414" s="13"/>
      <c r="EY2414" s="13"/>
      <c r="EZ2414" s="13"/>
      <c r="FA2414" s="13"/>
      <c r="FB2414" s="13"/>
      <c r="FC2414" s="13"/>
      <c r="FD2414" s="13"/>
      <c r="FE2414" s="13"/>
      <c r="FF2414" s="13"/>
      <c r="FG2414" s="13"/>
      <c r="FH2414" s="13"/>
      <c r="FI2414" s="13"/>
      <c r="FJ2414" s="13"/>
      <c r="FK2414" s="13"/>
      <c r="FL2414" s="13"/>
      <c r="FM2414" s="13"/>
      <c r="FN2414" s="13"/>
      <c r="FO2414" s="13"/>
      <c r="FP2414" s="13"/>
      <c r="FQ2414" s="13"/>
      <c r="FR2414" s="13"/>
      <c r="FS2414" s="13"/>
      <c r="FT2414" s="13"/>
      <c r="FU2414" s="13"/>
      <c r="FV2414" s="13"/>
      <c r="FW2414" s="13"/>
      <c r="FX2414" s="13"/>
      <c r="FY2414" s="13"/>
      <c r="FZ2414" s="13"/>
      <c r="GA2414" s="13"/>
      <c r="GB2414" s="13"/>
      <c r="GC2414" s="13"/>
      <c r="GD2414" s="13"/>
      <c r="GE2414" s="13"/>
      <c r="GF2414" s="13"/>
      <c r="GG2414" s="13"/>
      <c r="GH2414" s="13"/>
      <c r="GI2414" s="13"/>
      <c r="GJ2414" s="13"/>
      <c r="GK2414" s="13"/>
      <c r="GL2414" s="13"/>
      <c r="GM2414" s="13"/>
      <c r="GN2414" s="13"/>
      <c r="GO2414" s="13"/>
      <c r="GP2414" s="13"/>
      <c r="GQ2414" s="13"/>
      <c r="GR2414" s="13"/>
      <c r="GS2414" s="13"/>
      <c r="GT2414" s="13"/>
      <c r="GU2414" s="13"/>
      <c r="GV2414" s="13"/>
      <c r="GW2414" s="13"/>
      <c r="GX2414" s="13"/>
      <c r="GY2414" s="13"/>
      <c r="GZ2414" s="13"/>
      <c r="HA2414" s="13"/>
      <c r="HB2414" s="13"/>
      <c r="HC2414" s="13"/>
      <c r="HD2414" s="13"/>
      <c r="HE2414" s="13"/>
      <c r="HF2414" s="13"/>
      <c r="HG2414" s="13"/>
      <c r="HH2414" s="13"/>
      <c r="HI2414" s="13"/>
      <c r="HJ2414" s="13"/>
      <c r="HK2414" s="13"/>
      <c r="HL2414" s="13"/>
      <c r="HM2414" s="13"/>
      <c r="HN2414" s="13"/>
      <c r="HO2414" s="13"/>
      <c r="HP2414" s="13"/>
    </row>
    <row r="2415" spans="1:224" s="75" customFormat="1" ht="15.75" x14ac:dyDescent="0.25">
      <c r="A2415" s="22" t="s">
        <v>2996</v>
      </c>
      <c r="B2415" s="51" t="s">
        <v>3071</v>
      </c>
      <c r="C2415" s="52" t="s">
        <v>2860</v>
      </c>
      <c r="D2415" s="22"/>
      <c r="E2415" s="22"/>
      <c r="F2415" s="22"/>
      <c r="G2415" s="25">
        <v>31</v>
      </c>
      <c r="H2415" s="7"/>
      <c r="I2415" s="3">
        <f t="shared" si="89"/>
        <v>0</v>
      </c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  <c r="AH2415" s="13"/>
      <c r="AI2415" s="13"/>
      <c r="AJ2415" s="13"/>
      <c r="AK2415" s="13"/>
      <c r="AL2415" s="13"/>
      <c r="AM2415" s="13"/>
      <c r="AN2415" s="13"/>
      <c r="AO2415" s="13"/>
      <c r="AP2415" s="13"/>
      <c r="AQ2415" s="13"/>
      <c r="AR2415" s="13"/>
      <c r="AS2415" s="13"/>
      <c r="AT2415" s="13"/>
      <c r="AU2415" s="13"/>
      <c r="AV2415" s="13"/>
      <c r="AW2415" s="13"/>
      <c r="AX2415" s="13"/>
      <c r="AY2415" s="13"/>
      <c r="AZ2415" s="13"/>
      <c r="BA2415" s="13"/>
      <c r="BB2415" s="13"/>
      <c r="BC2415" s="13"/>
      <c r="BD2415" s="13"/>
      <c r="BE2415" s="13"/>
      <c r="BF2415" s="13"/>
      <c r="BG2415" s="13"/>
      <c r="BH2415" s="13"/>
      <c r="BI2415" s="13"/>
      <c r="BJ2415" s="13"/>
      <c r="BK2415" s="13"/>
      <c r="BL2415" s="13"/>
      <c r="BM2415" s="13"/>
      <c r="BN2415" s="13"/>
      <c r="BO2415" s="13"/>
      <c r="BP2415" s="13"/>
      <c r="BQ2415" s="13"/>
      <c r="BR2415" s="13"/>
      <c r="BS2415" s="13"/>
      <c r="BT2415" s="13"/>
      <c r="BU2415" s="13"/>
      <c r="BV2415" s="13"/>
      <c r="BW2415" s="13"/>
      <c r="BX2415" s="13"/>
      <c r="BY2415" s="13"/>
      <c r="BZ2415" s="13"/>
      <c r="CA2415" s="13"/>
      <c r="CB2415" s="13"/>
      <c r="CC2415" s="13"/>
      <c r="CD2415" s="13"/>
      <c r="CE2415" s="13"/>
      <c r="CF2415" s="13"/>
      <c r="CG2415" s="13"/>
      <c r="CH2415" s="13"/>
      <c r="CI2415" s="13"/>
      <c r="CJ2415" s="13"/>
      <c r="CK2415" s="13"/>
      <c r="CL2415" s="13"/>
      <c r="CM2415" s="13"/>
      <c r="CN2415" s="13"/>
      <c r="CO2415" s="13"/>
      <c r="CP2415" s="13"/>
      <c r="CQ2415" s="13"/>
      <c r="CR2415" s="13"/>
      <c r="CS2415" s="13"/>
      <c r="CT2415" s="13"/>
      <c r="CU2415" s="13"/>
      <c r="CV2415" s="13"/>
      <c r="CW2415" s="13"/>
      <c r="CX2415" s="13"/>
      <c r="CY2415" s="13"/>
      <c r="CZ2415" s="13"/>
      <c r="DA2415" s="13"/>
      <c r="DB2415" s="13"/>
      <c r="DC2415" s="13"/>
      <c r="DD2415" s="13"/>
      <c r="DE2415" s="13"/>
      <c r="DF2415" s="13"/>
      <c r="DG2415" s="13"/>
      <c r="DH2415" s="13"/>
      <c r="DI2415" s="13"/>
      <c r="DJ2415" s="13"/>
      <c r="DK2415" s="13"/>
      <c r="DL2415" s="13"/>
      <c r="DM2415" s="13"/>
      <c r="DN2415" s="13"/>
      <c r="DO2415" s="13"/>
      <c r="DP2415" s="13"/>
      <c r="DQ2415" s="13"/>
      <c r="DR2415" s="13"/>
      <c r="DS2415" s="13"/>
      <c r="DT2415" s="13"/>
      <c r="DU2415" s="13"/>
      <c r="DV2415" s="13"/>
      <c r="DW2415" s="13"/>
      <c r="DX2415" s="13"/>
      <c r="DY2415" s="13"/>
      <c r="DZ2415" s="13"/>
      <c r="EA2415" s="13"/>
      <c r="EB2415" s="13"/>
      <c r="EC2415" s="13"/>
      <c r="ED2415" s="13"/>
      <c r="EE2415" s="13"/>
      <c r="EF2415" s="13"/>
      <c r="EG2415" s="13"/>
      <c r="EH2415" s="13"/>
      <c r="EI2415" s="13"/>
      <c r="EJ2415" s="13"/>
      <c r="EK2415" s="13"/>
      <c r="EL2415" s="13"/>
      <c r="EM2415" s="13"/>
      <c r="EN2415" s="13"/>
      <c r="EO2415" s="13"/>
      <c r="EP2415" s="13"/>
      <c r="EQ2415" s="13"/>
      <c r="ER2415" s="13"/>
      <c r="ES2415" s="13"/>
      <c r="ET2415" s="13"/>
      <c r="EU2415" s="13"/>
      <c r="EV2415" s="13"/>
      <c r="EW2415" s="13"/>
      <c r="EX2415" s="13"/>
      <c r="EY2415" s="13"/>
      <c r="EZ2415" s="13"/>
      <c r="FA2415" s="13"/>
      <c r="FB2415" s="13"/>
      <c r="FC2415" s="13"/>
      <c r="FD2415" s="13"/>
      <c r="FE2415" s="13"/>
      <c r="FF2415" s="13"/>
      <c r="FG2415" s="13"/>
      <c r="FH2415" s="13"/>
      <c r="FI2415" s="13"/>
      <c r="FJ2415" s="13"/>
      <c r="FK2415" s="13"/>
      <c r="FL2415" s="13"/>
      <c r="FM2415" s="13"/>
      <c r="FN2415" s="13"/>
      <c r="FO2415" s="13"/>
      <c r="FP2415" s="13"/>
      <c r="FQ2415" s="13"/>
      <c r="FR2415" s="13"/>
      <c r="FS2415" s="13"/>
      <c r="FT2415" s="13"/>
      <c r="FU2415" s="13"/>
      <c r="FV2415" s="13"/>
      <c r="FW2415" s="13"/>
      <c r="FX2415" s="13"/>
      <c r="FY2415" s="13"/>
      <c r="FZ2415" s="13"/>
      <c r="GA2415" s="13"/>
      <c r="GB2415" s="13"/>
      <c r="GC2415" s="13"/>
      <c r="GD2415" s="13"/>
      <c r="GE2415" s="13"/>
      <c r="GF2415" s="13"/>
      <c r="GG2415" s="13"/>
      <c r="GH2415" s="13"/>
      <c r="GI2415" s="13"/>
      <c r="GJ2415" s="13"/>
      <c r="GK2415" s="13"/>
      <c r="GL2415" s="13"/>
      <c r="GM2415" s="13"/>
      <c r="GN2415" s="13"/>
      <c r="GO2415" s="13"/>
      <c r="GP2415" s="13"/>
      <c r="GQ2415" s="13"/>
      <c r="GR2415" s="13"/>
      <c r="GS2415" s="13"/>
      <c r="GT2415" s="13"/>
      <c r="GU2415" s="13"/>
      <c r="GV2415" s="13"/>
      <c r="GW2415" s="13"/>
      <c r="GX2415" s="13"/>
      <c r="GY2415" s="13"/>
      <c r="GZ2415" s="13"/>
      <c r="HA2415" s="13"/>
      <c r="HB2415" s="13"/>
      <c r="HC2415" s="13"/>
      <c r="HD2415" s="13"/>
      <c r="HE2415" s="13"/>
      <c r="HF2415" s="13"/>
      <c r="HG2415" s="13"/>
      <c r="HH2415" s="13"/>
      <c r="HI2415" s="13"/>
      <c r="HJ2415" s="13"/>
      <c r="HK2415" s="13"/>
      <c r="HL2415" s="13"/>
      <c r="HM2415" s="13"/>
      <c r="HN2415" s="13"/>
      <c r="HO2415" s="13"/>
      <c r="HP2415" s="13"/>
    </row>
    <row r="2416" spans="1:224" s="75" customFormat="1" ht="15.75" x14ac:dyDescent="0.25">
      <c r="A2416" s="22" t="s">
        <v>2997</v>
      </c>
      <c r="B2416" s="51" t="s">
        <v>3071</v>
      </c>
      <c r="C2416" s="52" t="s">
        <v>2844</v>
      </c>
      <c r="D2416" s="22"/>
      <c r="E2416" s="22"/>
      <c r="F2416" s="22"/>
      <c r="G2416" s="25">
        <v>40</v>
      </c>
      <c r="H2416" s="7"/>
      <c r="I2416" s="3">
        <f t="shared" si="89"/>
        <v>0</v>
      </c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  <c r="AH2416" s="13"/>
      <c r="AI2416" s="13"/>
      <c r="AJ2416" s="13"/>
      <c r="AK2416" s="13"/>
      <c r="AL2416" s="13"/>
      <c r="AM2416" s="13"/>
      <c r="AN2416" s="13"/>
      <c r="AO2416" s="13"/>
      <c r="AP2416" s="13"/>
      <c r="AQ2416" s="13"/>
      <c r="AR2416" s="13"/>
      <c r="AS2416" s="13"/>
      <c r="AT2416" s="13"/>
      <c r="AU2416" s="13"/>
      <c r="AV2416" s="13"/>
      <c r="AW2416" s="13"/>
      <c r="AX2416" s="13"/>
      <c r="AY2416" s="13"/>
      <c r="AZ2416" s="13"/>
      <c r="BA2416" s="13"/>
      <c r="BB2416" s="13"/>
      <c r="BC2416" s="13"/>
      <c r="BD2416" s="13"/>
      <c r="BE2416" s="13"/>
      <c r="BF2416" s="13"/>
      <c r="BG2416" s="13"/>
      <c r="BH2416" s="13"/>
      <c r="BI2416" s="13"/>
      <c r="BJ2416" s="13"/>
      <c r="BK2416" s="13"/>
      <c r="BL2416" s="13"/>
      <c r="BM2416" s="13"/>
      <c r="BN2416" s="13"/>
      <c r="BO2416" s="13"/>
      <c r="BP2416" s="13"/>
      <c r="BQ2416" s="13"/>
      <c r="BR2416" s="13"/>
      <c r="BS2416" s="13"/>
      <c r="BT2416" s="13"/>
      <c r="BU2416" s="13"/>
      <c r="BV2416" s="13"/>
      <c r="BW2416" s="13"/>
      <c r="BX2416" s="13"/>
      <c r="BY2416" s="13"/>
      <c r="BZ2416" s="13"/>
      <c r="CA2416" s="13"/>
      <c r="CB2416" s="13"/>
      <c r="CC2416" s="13"/>
      <c r="CD2416" s="13"/>
      <c r="CE2416" s="13"/>
      <c r="CF2416" s="13"/>
      <c r="CG2416" s="13"/>
      <c r="CH2416" s="13"/>
      <c r="CI2416" s="13"/>
      <c r="CJ2416" s="13"/>
      <c r="CK2416" s="13"/>
      <c r="CL2416" s="13"/>
      <c r="CM2416" s="13"/>
      <c r="CN2416" s="13"/>
      <c r="CO2416" s="13"/>
      <c r="CP2416" s="13"/>
      <c r="CQ2416" s="13"/>
      <c r="CR2416" s="13"/>
      <c r="CS2416" s="13"/>
      <c r="CT2416" s="13"/>
      <c r="CU2416" s="13"/>
      <c r="CV2416" s="13"/>
      <c r="CW2416" s="13"/>
      <c r="CX2416" s="13"/>
      <c r="CY2416" s="13"/>
      <c r="CZ2416" s="13"/>
      <c r="DA2416" s="13"/>
      <c r="DB2416" s="13"/>
      <c r="DC2416" s="13"/>
      <c r="DD2416" s="13"/>
      <c r="DE2416" s="13"/>
      <c r="DF2416" s="13"/>
      <c r="DG2416" s="13"/>
      <c r="DH2416" s="13"/>
      <c r="DI2416" s="13"/>
      <c r="DJ2416" s="13"/>
      <c r="DK2416" s="13"/>
      <c r="DL2416" s="13"/>
      <c r="DM2416" s="13"/>
      <c r="DN2416" s="13"/>
      <c r="DO2416" s="13"/>
      <c r="DP2416" s="13"/>
      <c r="DQ2416" s="13"/>
      <c r="DR2416" s="13"/>
      <c r="DS2416" s="13"/>
      <c r="DT2416" s="13"/>
      <c r="DU2416" s="13"/>
      <c r="DV2416" s="13"/>
      <c r="DW2416" s="13"/>
      <c r="DX2416" s="13"/>
      <c r="DY2416" s="13"/>
      <c r="DZ2416" s="13"/>
      <c r="EA2416" s="13"/>
      <c r="EB2416" s="13"/>
      <c r="EC2416" s="13"/>
      <c r="ED2416" s="13"/>
      <c r="EE2416" s="13"/>
      <c r="EF2416" s="13"/>
      <c r="EG2416" s="13"/>
      <c r="EH2416" s="13"/>
      <c r="EI2416" s="13"/>
      <c r="EJ2416" s="13"/>
      <c r="EK2416" s="13"/>
      <c r="EL2416" s="13"/>
      <c r="EM2416" s="13"/>
      <c r="EN2416" s="13"/>
      <c r="EO2416" s="13"/>
      <c r="EP2416" s="13"/>
      <c r="EQ2416" s="13"/>
      <c r="ER2416" s="13"/>
      <c r="ES2416" s="13"/>
      <c r="ET2416" s="13"/>
      <c r="EU2416" s="13"/>
      <c r="EV2416" s="13"/>
      <c r="EW2416" s="13"/>
      <c r="EX2416" s="13"/>
      <c r="EY2416" s="13"/>
      <c r="EZ2416" s="13"/>
      <c r="FA2416" s="13"/>
      <c r="FB2416" s="13"/>
      <c r="FC2416" s="13"/>
      <c r="FD2416" s="13"/>
      <c r="FE2416" s="13"/>
      <c r="FF2416" s="13"/>
      <c r="FG2416" s="13"/>
      <c r="FH2416" s="13"/>
      <c r="FI2416" s="13"/>
      <c r="FJ2416" s="13"/>
      <c r="FK2416" s="13"/>
      <c r="FL2416" s="13"/>
      <c r="FM2416" s="13"/>
      <c r="FN2416" s="13"/>
      <c r="FO2416" s="13"/>
      <c r="FP2416" s="13"/>
      <c r="FQ2416" s="13"/>
      <c r="FR2416" s="13"/>
      <c r="FS2416" s="13"/>
      <c r="FT2416" s="13"/>
      <c r="FU2416" s="13"/>
      <c r="FV2416" s="13"/>
      <c r="FW2416" s="13"/>
      <c r="FX2416" s="13"/>
      <c r="FY2416" s="13"/>
      <c r="FZ2416" s="13"/>
      <c r="GA2416" s="13"/>
      <c r="GB2416" s="13"/>
      <c r="GC2416" s="13"/>
      <c r="GD2416" s="13"/>
      <c r="GE2416" s="13"/>
      <c r="GF2416" s="13"/>
      <c r="GG2416" s="13"/>
      <c r="GH2416" s="13"/>
      <c r="GI2416" s="13"/>
      <c r="GJ2416" s="13"/>
      <c r="GK2416" s="13"/>
      <c r="GL2416" s="13"/>
      <c r="GM2416" s="13"/>
      <c r="GN2416" s="13"/>
      <c r="GO2416" s="13"/>
      <c r="GP2416" s="13"/>
      <c r="GQ2416" s="13"/>
      <c r="GR2416" s="13"/>
      <c r="GS2416" s="13"/>
      <c r="GT2416" s="13"/>
      <c r="GU2416" s="13"/>
      <c r="GV2416" s="13"/>
      <c r="GW2416" s="13"/>
      <c r="GX2416" s="13"/>
      <c r="GY2416" s="13"/>
      <c r="GZ2416" s="13"/>
      <c r="HA2416" s="13"/>
      <c r="HB2416" s="13"/>
      <c r="HC2416" s="13"/>
      <c r="HD2416" s="13"/>
      <c r="HE2416" s="13"/>
      <c r="HF2416" s="13"/>
      <c r="HG2416" s="13"/>
      <c r="HH2416" s="13"/>
      <c r="HI2416" s="13"/>
      <c r="HJ2416" s="13"/>
      <c r="HK2416" s="13"/>
      <c r="HL2416" s="13"/>
      <c r="HM2416" s="13"/>
      <c r="HN2416" s="13"/>
      <c r="HO2416" s="13"/>
      <c r="HP2416" s="13"/>
    </row>
    <row r="2417" spans="1:224" s="75" customFormat="1" ht="15.75" x14ac:dyDescent="0.25">
      <c r="A2417" s="22" t="s">
        <v>1449</v>
      </c>
      <c r="B2417" s="51" t="s">
        <v>144</v>
      </c>
      <c r="C2417" s="52" t="s">
        <v>17</v>
      </c>
      <c r="D2417" s="22"/>
      <c r="E2417" s="22"/>
      <c r="F2417" s="22"/>
      <c r="G2417" s="25">
        <v>9</v>
      </c>
      <c r="H2417" s="7"/>
      <c r="I2417" s="3">
        <f t="shared" si="89"/>
        <v>0</v>
      </c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3"/>
      <c r="AH2417" s="13"/>
      <c r="AI2417" s="13"/>
      <c r="AJ2417" s="13"/>
      <c r="AK2417" s="13"/>
      <c r="AL2417" s="13"/>
      <c r="AM2417" s="13"/>
      <c r="AN2417" s="13"/>
      <c r="AO2417" s="13"/>
      <c r="AP2417" s="13"/>
      <c r="AQ2417" s="13"/>
      <c r="AR2417" s="13"/>
      <c r="AS2417" s="13"/>
      <c r="AT2417" s="13"/>
      <c r="AU2417" s="13"/>
      <c r="AV2417" s="13"/>
      <c r="AW2417" s="13"/>
      <c r="AX2417" s="13"/>
      <c r="AY2417" s="13"/>
      <c r="AZ2417" s="13"/>
      <c r="BA2417" s="13"/>
      <c r="BB2417" s="13"/>
      <c r="BC2417" s="13"/>
      <c r="BD2417" s="13"/>
      <c r="BE2417" s="13"/>
      <c r="BF2417" s="13"/>
      <c r="BG2417" s="13"/>
      <c r="BH2417" s="13"/>
      <c r="BI2417" s="13"/>
      <c r="BJ2417" s="13"/>
      <c r="BK2417" s="13"/>
      <c r="BL2417" s="13"/>
      <c r="BM2417" s="13"/>
      <c r="BN2417" s="13"/>
      <c r="BO2417" s="13"/>
      <c r="BP2417" s="13"/>
      <c r="BQ2417" s="13"/>
      <c r="BR2417" s="13"/>
      <c r="BS2417" s="13"/>
      <c r="BT2417" s="13"/>
      <c r="BU2417" s="13"/>
      <c r="BV2417" s="13"/>
      <c r="BW2417" s="13"/>
      <c r="BX2417" s="13"/>
      <c r="BY2417" s="13"/>
      <c r="BZ2417" s="13"/>
      <c r="CA2417" s="13"/>
      <c r="CB2417" s="13"/>
      <c r="CC2417" s="13"/>
      <c r="CD2417" s="13"/>
      <c r="CE2417" s="13"/>
      <c r="CF2417" s="13"/>
      <c r="CG2417" s="13"/>
      <c r="CH2417" s="13"/>
      <c r="CI2417" s="13"/>
      <c r="CJ2417" s="13"/>
      <c r="CK2417" s="13"/>
      <c r="CL2417" s="13"/>
      <c r="CM2417" s="13"/>
      <c r="CN2417" s="13"/>
      <c r="CO2417" s="13"/>
      <c r="CP2417" s="13"/>
      <c r="CQ2417" s="13"/>
      <c r="CR2417" s="13"/>
      <c r="CS2417" s="13"/>
      <c r="CT2417" s="13"/>
      <c r="CU2417" s="13"/>
      <c r="CV2417" s="13"/>
      <c r="CW2417" s="13"/>
      <c r="CX2417" s="13"/>
      <c r="CY2417" s="13"/>
      <c r="CZ2417" s="13"/>
      <c r="DA2417" s="13"/>
      <c r="DB2417" s="13"/>
      <c r="DC2417" s="13"/>
      <c r="DD2417" s="13"/>
      <c r="DE2417" s="13"/>
      <c r="DF2417" s="13"/>
      <c r="DG2417" s="13"/>
      <c r="DH2417" s="13"/>
      <c r="DI2417" s="13"/>
      <c r="DJ2417" s="13"/>
      <c r="DK2417" s="13"/>
      <c r="DL2417" s="13"/>
      <c r="DM2417" s="13"/>
      <c r="DN2417" s="13"/>
      <c r="DO2417" s="13"/>
      <c r="DP2417" s="13"/>
      <c r="DQ2417" s="13"/>
      <c r="DR2417" s="13"/>
      <c r="DS2417" s="13"/>
      <c r="DT2417" s="13"/>
      <c r="DU2417" s="13"/>
      <c r="DV2417" s="13"/>
      <c r="DW2417" s="13"/>
      <c r="DX2417" s="13"/>
      <c r="DY2417" s="13"/>
      <c r="DZ2417" s="13"/>
      <c r="EA2417" s="13"/>
      <c r="EB2417" s="13"/>
      <c r="EC2417" s="13"/>
      <c r="ED2417" s="13"/>
      <c r="EE2417" s="13"/>
      <c r="EF2417" s="13"/>
      <c r="EG2417" s="13"/>
      <c r="EH2417" s="13"/>
      <c r="EI2417" s="13"/>
      <c r="EJ2417" s="13"/>
      <c r="EK2417" s="13"/>
      <c r="EL2417" s="13"/>
      <c r="EM2417" s="13"/>
      <c r="EN2417" s="13"/>
      <c r="EO2417" s="13"/>
      <c r="EP2417" s="13"/>
      <c r="EQ2417" s="13"/>
      <c r="ER2417" s="13"/>
      <c r="ES2417" s="13"/>
      <c r="ET2417" s="13"/>
      <c r="EU2417" s="13"/>
      <c r="EV2417" s="13"/>
      <c r="EW2417" s="13"/>
      <c r="EX2417" s="13"/>
      <c r="EY2417" s="13"/>
      <c r="EZ2417" s="13"/>
      <c r="FA2417" s="13"/>
      <c r="FB2417" s="13"/>
      <c r="FC2417" s="13"/>
      <c r="FD2417" s="13"/>
      <c r="FE2417" s="13"/>
      <c r="FF2417" s="13"/>
      <c r="FG2417" s="13"/>
      <c r="FH2417" s="13"/>
      <c r="FI2417" s="13"/>
      <c r="FJ2417" s="13"/>
      <c r="FK2417" s="13"/>
      <c r="FL2417" s="13"/>
      <c r="FM2417" s="13"/>
      <c r="FN2417" s="13"/>
      <c r="FO2417" s="13"/>
      <c r="FP2417" s="13"/>
      <c r="FQ2417" s="13"/>
      <c r="FR2417" s="13"/>
      <c r="FS2417" s="13"/>
      <c r="FT2417" s="13"/>
      <c r="FU2417" s="13"/>
      <c r="FV2417" s="13"/>
      <c r="FW2417" s="13"/>
      <c r="FX2417" s="13"/>
      <c r="FY2417" s="13"/>
      <c r="FZ2417" s="13"/>
      <c r="GA2417" s="13"/>
      <c r="GB2417" s="13"/>
      <c r="GC2417" s="13"/>
      <c r="GD2417" s="13"/>
      <c r="GE2417" s="13"/>
      <c r="GF2417" s="13"/>
      <c r="GG2417" s="13"/>
      <c r="GH2417" s="13"/>
      <c r="GI2417" s="13"/>
      <c r="GJ2417" s="13"/>
      <c r="GK2417" s="13"/>
      <c r="GL2417" s="13"/>
      <c r="GM2417" s="13"/>
      <c r="GN2417" s="13"/>
      <c r="GO2417" s="13"/>
      <c r="GP2417" s="13"/>
      <c r="GQ2417" s="13"/>
      <c r="GR2417" s="13"/>
      <c r="GS2417" s="13"/>
      <c r="GT2417" s="13"/>
      <c r="GU2417" s="13"/>
      <c r="GV2417" s="13"/>
      <c r="GW2417" s="13"/>
      <c r="GX2417" s="13"/>
      <c r="GY2417" s="13"/>
      <c r="GZ2417" s="13"/>
      <c r="HA2417" s="13"/>
      <c r="HB2417" s="13"/>
      <c r="HC2417" s="13"/>
      <c r="HD2417" s="13"/>
      <c r="HE2417" s="13"/>
      <c r="HF2417" s="13"/>
      <c r="HG2417" s="13"/>
      <c r="HH2417" s="13"/>
      <c r="HI2417" s="13"/>
      <c r="HJ2417" s="13"/>
      <c r="HK2417" s="13"/>
      <c r="HL2417" s="13"/>
      <c r="HM2417" s="13"/>
      <c r="HN2417" s="13"/>
      <c r="HO2417" s="13"/>
      <c r="HP2417" s="13"/>
    </row>
    <row r="2418" spans="1:224" s="75" customFormat="1" ht="15.75" x14ac:dyDescent="0.25">
      <c r="A2418" s="22" t="s">
        <v>1450</v>
      </c>
      <c r="B2418" s="51" t="s">
        <v>145</v>
      </c>
      <c r="C2418" s="52" t="s">
        <v>17</v>
      </c>
      <c r="D2418" s="22"/>
      <c r="E2418" s="22"/>
      <c r="F2418" s="22"/>
      <c r="G2418" s="25">
        <v>9</v>
      </c>
      <c r="H2418" s="7"/>
      <c r="I2418" s="3">
        <f t="shared" si="89"/>
        <v>0</v>
      </c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3"/>
      <c r="AH2418" s="13"/>
      <c r="AI2418" s="13"/>
      <c r="AJ2418" s="13"/>
      <c r="AK2418" s="13"/>
      <c r="AL2418" s="13"/>
      <c r="AM2418" s="13"/>
      <c r="AN2418" s="13"/>
      <c r="AO2418" s="13"/>
      <c r="AP2418" s="13"/>
      <c r="AQ2418" s="13"/>
      <c r="AR2418" s="13"/>
      <c r="AS2418" s="13"/>
      <c r="AT2418" s="13"/>
      <c r="AU2418" s="13"/>
      <c r="AV2418" s="13"/>
      <c r="AW2418" s="13"/>
      <c r="AX2418" s="13"/>
      <c r="AY2418" s="13"/>
      <c r="AZ2418" s="13"/>
      <c r="BA2418" s="13"/>
      <c r="BB2418" s="13"/>
      <c r="BC2418" s="13"/>
      <c r="BD2418" s="13"/>
      <c r="BE2418" s="13"/>
      <c r="BF2418" s="13"/>
      <c r="BG2418" s="13"/>
      <c r="BH2418" s="13"/>
      <c r="BI2418" s="13"/>
      <c r="BJ2418" s="13"/>
      <c r="BK2418" s="13"/>
      <c r="BL2418" s="13"/>
      <c r="BM2418" s="13"/>
      <c r="BN2418" s="13"/>
      <c r="BO2418" s="13"/>
      <c r="BP2418" s="13"/>
      <c r="BQ2418" s="13"/>
      <c r="BR2418" s="13"/>
      <c r="BS2418" s="13"/>
      <c r="BT2418" s="13"/>
      <c r="BU2418" s="13"/>
      <c r="BV2418" s="13"/>
      <c r="BW2418" s="13"/>
      <c r="BX2418" s="13"/>
      <c r="BY2418" s="13"/>
      <c r="BZ2418" s="13"/>
      <c r="CA2418" s="13"/>
      <c r="CB2418" s="13"/>
      <c r="CC2418" s="13"/>
      <c r="CD2418" s="13"/>
      <c r="CE2418" s="13"/>
      <c r="CF2418" s="13"/>
      <c r="CG2418" s="13"/>
      <c r="CH2418" s="13"/>
      <c r="CI2418" s="13"/>
      <c r="CJ2418" s="13"/>
      <c r="CK2418" s="13"/>
      <c r="CL2418" s="13"/>
      <c r="CM2418" s="13"/>
      <c r="CN2418" s="13"/>
      <c r="CO2418" s="13"/>
      <c r="CP2418" s="13"/>
      <c r="CQ2418" s="13"/>
      <c r="CR2418" s="13"/>
      <c r="CS2418" s="13"/>
      <c r="CT2418" s="13"/>
      <c r="CU2418" s="13"/>
      <c r="CV2418" s="13"/>
      <c r="CW2418" s="13"/>
      <c r="CX2418" s="13"/>
      <c r="CY2418" s="13"/>
      <c r="CZ2418" s="13"/>
      <c r="DA2418" s="13"/>
      <c r="DB2418" s="13"/>
      <c r="DC2418" s="13"/>
      <c r="DD2418" s="13"/>
      <c r="DE2418" s="13"/>
      <c r="DF2418" s="13"/>
      <c r="DG2418" s="13"/>
      <c r="DH2418" s="13"/>
      <c r="DI2418" s="13"/>
      <c r="DJ2418" s="13"/>
      <c r="DK2418" s="13"/>
      <c r="DL2418" s="13"/>
      <c r="DM2418" s="13"/>
      <c r="DN2418" s="13"/>
      <c r="DO2418" s="13"/>
      <c r="DP2418" s="13"/>
      <c r="DQ2418" s="13"/>
      <c r="DR2418" s="13"/>
      <c r="DS2418" s="13"/>
      <c r="DT2418" s="13"/>
      <c r="DU2418" s="13"/>
      <c r="DV2418" s="13"/>
      <c r="DW2418" s="13"/>
      <c r="DX2418" s="13"/>
      <c r="DY2418" s="13"/>
      <c r="DZ2418" s="13"/>
      <c r="EA2418" s="13"/>
      <c r="EB2418" s="13"/>
      <c r="EC2418" s="13"/>
      <c r="ED2418" s="13"/>
      <c r="EE2418" s="13"/>
      <c r="EF2418" s="13"/>
      <c r="EG2418" s="13"/>
      <c r="EH2418" s="13"/>
      <c r="EI2418" s="13"/>
      <c r="EJ2418" s="13"/>
      <c r="EK2418" s="13"/>
      <c r="EL2418" s="13"/>
      <c r="EM2418" s="13"/>
      <c r="EN2418" s="13"/>
      <c r="EO2418" s="13"/>
      <c r="EP2418" s="13"/>
      <c r="EQ2418" s="13"/>
      <c r="ER2418" s="13"/>
      <c r="ES2418" s="13"/>
      <c r="ET2418" s="13"/>
      <c r="EU2418" s="13"/>
      <c r="EV2418" s="13"/>
      <c r="EW2418" s="13"/>
      <c r="EX2418" s="13"/>
      <c r="EY2418" s="13"/>
      <c r="EZ2418" s="13"/>
      <c r="FA2418" s="13"/>
      <c r="FB2418" s="13"/>
      <c r="FC2418" s="13"/>
      <c r="FD2418" s="13"/>
      <c r="FE2418" s="13"/>
      <c r="FF2418" s="13"/>
      <c r="FG2418" s="13"/>
      <c r="FH2418" s="13"/>
      <c r="FI2418" s="13"/>
      <c r="FJ2418" s="13"/>
      <c r="FK2418" s="13"/>
      <c r="FL2418" s="13"/>
      <c r="FM2418" s="13"/>
      <c r="FN2418" s="13"/>
      <c r="FO2418" s="13"/>
      <c r="FP2418" s="13"/>
      <c r="FQ2418" s="13"/>
      <c r="FR2418" s="13"/>
      <c r="FS2418" s="13"/>
      <c r="FT2418" s="13"/>
      <c r="FU2418" s="13"/>
      <c r="FV2418" s="13"/>
      <c r="FW2418" s="13"/>
      <c r="FX2418" s="13"/>
      <c r="FY2418" s="13"/>
      <c r="FZ2418" s="13"/>
      <c r="GA2418" s="13"/>
      <c r="GB2418" s="13"/>
      <c r="GC2418" s="13"/>
      <c r="GD2418" s="13"/>
      <c r="GE2418" s="13"/>
      <c r="GF2418" s="13"/>
      <c r="GG2418" s="13"/>
      <c r="GH2418" s="13"/>
      <c r="GI2418" s="13"/>
      <c r="GJ2418" s="13"/>
      <c r="GK2418" s="13"/>
      <c r="GL2418" s="13"/>
      <c r="GM2418" s="13"/>
      <c r="GN2418" s="13"/>
      <c r="GO2418" s="13"/>
      <c r="GP2418" s="13"/>
      <c r="GQ2418" s="13"/>
      <c r="GR2418" s="13"/>
      <c r="GS2418" s="13"/>
      <c r="GT2418" s="13"/>
      <c r="GU2418" s="13"/>
      <c r="GV2418" s="13"/>
      <c r="GW2418" s="13"/>
      <c r="GX2418" s="13"/>
      <c r="GY2418" s="13"/>
      <c r="GZ2418" s="13"/>
      <c r="HA2418" s="13"/>
      <c r="HB2418" s="13"/>
      <c r="HC2418" s="13"/>
      <c r="HD2418" s="13"/>
      <c r="HE2418" s="13"/>
      <c r="HF2418" s="13"/>
      <c r="HG2418" s="13"/>
      <c r="HH2418" s="13"/>
      <c r="HI2418" s="13"/>
      <c r="HJ2418" s="13"/>
      <c r="HK2418" s="13"/>
      <c r="HL2418" s="13"/>
      <c r="HM2418" s="13"/>
      <c r="HN2418" s="13"/>
      <c r="HO2418" s="13"/>
      <c r="HP2418" s="13"/>
    </row>
    <row r="2419" spans="1:224" s="75" customFormat="1" ht="15.75" x14ac:dyDescent="0.25">
      <c r="A2419" s="22" t="s">
        <v>2998</v>
      </c>
      <c r="B2419" s="51" t="s">
        <v>2999</v>
      </c>
      <c r="C2419" s="52" t="s">
        <v>2866</v>
      </c>
      <c r="D2419" s="22"/>
      <c r="E2419" s="22"/>
      <c r="F2419" s="22"/>
      <c r="G2419" s="25">
        <v>24</v>
      </c>
      <c r="H2419" s="7"/>
      <c r="I2419" s="3">
        <f t="shared" ref="I2419:I2439" si="90">G2419*H2419</f>
        <v>0</v>
      </c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  <c r="AH2419" s="13"/>
      <c r="AI2419" s="13"/>
      <c r="AJ2419" s="13"/>
      <c r="AK2419" s="13"/>
      <c r="AL2419" s="13"/>
      <c r="AM2419" s="13"/>
      <c r="AN2419" s="13"/>
      <c r="AO2419" s="13"/>
      <c r="AP2419" s="13"/>
      <c r="AQ2419" s="13"/>
      <c r="AR2419" s="13"/>
      <c r="AS2419" s="13"/>
      <c r="AT2419" s="13"/>
      <c r="AU2419" s="13"/>
      <c r="AV2419" s="13"/>
      <c r="AW2419" s="13"/>
      <c r="AX2419" s="13"/>
      <c r="AY2419" s="13"/>
      <c r="AZ2419" s="13"/>
      <c r="BA2419" s="13"/>
      <c r="BB2419" s="13"/>
      <c r="BC2419" s="13"/>
      <c r="BD2419" s="13"/>
      <c r="BE2419" s="13"/>
      <c r="BF2419" s="13"/>
      <c r="BG2419" s="13"/>
      <c r="BH2419" s="13"/>
      <c r="BI2419" s="13"/>
      <c r="BJ2419" s="13"/>
      <c r="BK2419" s="13"/>
      <c r="BL2419" s="13"/>
      <c r="BM2419" s="13"/>
      <c r="BN2419" s="13"/>
      <c r="BO2419" s="13"/>
      <c r="BP2419" s="13"/>
      <c r="BQ2419" s="13"/>
      <c r="BR2419" s="13"/>
      <c r="BS2419" s="13"/>
      <c r="BT2419" s="13"/>
      <c r="BU2419" s="13"/>
      <c r="BV2419" s="13"/>
      <c r="BW2419" s="13"/>
      <c r="BX2419" s="13"/>
      <c r="BY2419" s="13"/>
      <c r="BZ2419" s="13"/>
      <c r="CA2419" s="13"/>
      <c r="CB2419" s="13"/>
      <c r="CC2419" s="13"/>
      <c r="CD2419" s="13"/>
      <c r="CE2419" s="13"/>
      <c r="CF2419" s="13"/>
      <c r="CG2419" s="13"/>
      <c r="CH2419" s="13"/>
      <c r="CI2419" s="13"/>
      <c r="CJ2419" s="13"/>
      <c r="CK2419" s="13"/>
      <c r="CL2419" s="13"/>
      <c r="CM2419" s="13"/>
      <c r="CN2419" s="13"/>
      <c r="CO2419" s="13"/>
      <c r="CP2419" s="13"/>
      <c r="CQ2419" s="13"/>
      <c r="CR2419" s="13"/>
      <c r="CS2419" s="13"/>
      <c r="CT2419" s="13"/>
      <c r="CU2419" s="13"/>
      <c r="CV2419" s="13"/>
      <c r="CW2419" s="13"/>
      <c r="CX2419" s="13"/>
      <c r="CY2419" s="13"/>
      <c r="CZ2419" s="13"/>
      <c r="DA2419" s="13"/>
      <c r="DB2419" s="13"/>
      <c r="DC2419" s="13"/>
      <c r="DD2419" s="13"/>
      <c r="DE2419" s="13"/>
      <c r="DF2419" s="13"/>
      <c r="DG2419" s="13"/>
      <c r="DH2419" s="13"/>
      <c r="DI2419" s="13"/>
      <c r="DJ2419" s="13"/>
      <c r="DK2419" s="13"/>
      <c r="DL2419" s="13"/>
      <c r="DM2419" s="13"/>
      <c r="DN2419" s="13"/>
      <c r="DO2419" s="13"/>
      <c r="DP2419" s="13"/>
      <c r="DQ2419" s="13"/>
      <c r="DR2419" s="13"/>
      <c r="DS2419" s="13"/>
      <c r="DT2419" s="13"/>
      <c r="DU2419" s="13"/>
      <c r="DV2419" s="13"/>
      <c r="DW2419" s="13"/>
      <c r="DX2419" s="13"/>
      <c r="DY2419" s="13"/>
      <c r="DZ2419" s="13"/>
      <c r="EA2419" s="13"/>
      <c r="EB2419" s="13"/>
      <c r="EC2419" s="13"/>
      <c r="ED2419" s="13"/>
      <c r="EE2419" s="13"/>
      <c r="EF2419" s="13"/>
      <c r="EG2419" s="13"/>
      <c r="EH2419" s="13"/>
      <c r="EI2419" s="13"/>
      <c r="EJ2419" s="13"/>
      <c r="EK2419" s="13"/>
      <c r="EL2419" s="13"/>
      <c r="EM2419" s="13"/>
      <c r="EN2419" s="13"/>
      <c r="EO2419" s="13"/>
      <c r="EP2419" s="13"/>
      <c r="EQ2419" s="13"/>
      <c r="ER2419" s="13"/>
      <c r="ES2419" s="13"/>
      <c r="ET2419" s="13"/>
      <c r="EU2419" s="13"/>
      <c r="EV2419" s="13"/>
      <c r="EW2419" s="13"/>
      <c r="EX2419" s="13"/>
      <c r="EY2419" s="13"/>
      <c r="EZ2419" s="13"/>
      <c r="FA2419" s="13"/>
      <c r="FB2419" s="13"/>
      <c r="FC2419" s="13"/>
      <c r="FD2419" s="13"/>
      <c r="FE2419" s="13"/>
      <c r="FF2419" s="13"/>
      <c r="FG2419" s="13"/>
      <c r="FH2419" s="13"/>
      <c r="FI2419" s="13"/>
      <c r="FJ2419" s="13"/>
      <c r="FK2419" s="13"/>
      <c r="FL2419" s="13"/>
      <c r="FM2419" s="13"/>
      <c r="FN2419" s="13"/>
      <c r="FO2419" s="13"/>
      <c r="FP2419" s="13"/>
      <c r="FQ2419" s="13"/>
      <c r="FR2419" s="13"/>
      <c r="FS2419" s="13"/>
      <c r="FT2419" s="13"/>
      <c r="FU2419" s="13"/>
      <c r="FV2419" s="13"/>
      <c r="FW2419" s="13"/>
      <c r="FX2419" s="13"/>
      <c r="FY2419" s="13"/>
      <c r="FZ2419" s="13"/>
      <c r="GA2419" s="13"/>
      <c r="GB2419" s="13"/>
      <c r="GC2419" s="13"/>
      <c r="GD2419" s="13"/>
      <c r="GE2419" s="13"/>
      <c r="GF2419" s="13"/>
      <c r="GG2419" s="13"/>
      <c r="GH2419" s="13"/>
      <c r="GI2419" s="13"/>
      <c r="GJ2419" s="13"/>
      <c r="GK2419" s="13"/>
      <c r="GL2419" s="13"/>
      <c r="GM2419" s="13"/>
      <c r="GN2419" s="13"/>
      <c r="GO2419" s="13"/>
      <c r="GP2419" s="13"/>
      <c r="GQ2419" s="13"/>
      <c r="GR2419" s="13"/>
      <c r="GS2419" s="13"/>
      <c r="GT2419" s="13"/>
      <c r="GU2419" s="13"/>
      <c r="GV2419" s="13"/>
      <c r="GW2419" s="13"/>
      <c r="GX2419" s="13"/>
      <c r="GY2419" s="13"/>
      <c r="GZ2419" s="13"/>
      <c r="HA2419" s="13"/>
      <c r="HB2419" s="13"/>
      <c r="HC2419" s="13"/>
      <c r="HD2419" s="13"/>
      <c r="HE2419" s="13"/>
      <c r="HF2419" s="13"/>
      <c r="HG2419" s="13"/>
      <c r="HH2419" s="13"/>
      <c r="HI2419" s="13"/>
      <c r="HJ2419" s="13"/>
      <c r="HK2419" s="13"/>
      <c r="HL2419" s="13"/>
      <c r="HM2419" s="13"/>
      <c r="HN2419" s="13"/>
      <c r="HO2419" s="13"/>
      <c r="HP2419" s="13"/>
    </row>
    <row r="2420" spans="1:224" s="75" customFormat="1" ht="15.75" x14ac:dyDescent="0.25">
      <c r="A2420" s="22" t="s">
        <v>5650</v>
      </c>
      <c r="B2420" s="51" t="s">
        <v>5651</v>
      </c>
      <c r="C2420" s="52" t="s">
        <v>4048</v>
      </c>
      <c r="D2420" s="22"/>
      <c r="E2420" s="22"/>
      <c r="F2420" s="22"/>
      <c r="G2420" s="25">
        <v>47</v>
      </c>
      <c r="H2420" s="7"/>
      <c r="I2420" s="3">
        <f t="shared" si="90"/>
        <v>0</v>
      </c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3"/>
      <c r="AH2420" s="13"/>
      <c r="AI2420" s="13"/>
      <c r="AJ2420" s="13"/>
      <c r="AK2420" s="13"/>
      <c r="AL2420" s="13"/>
      <c r="AM2420" s="13"/>
      <c r="AN2420" s="13"/>
      <c r="AO2420" s="13"/>
      <c r="AP2420" s="13"/>
      <c r="AQ2420" s="13"/>
      <c r="AR2420" s="13"/>
      <c r="AS2420" s="13"/>
      <c r="AT2420" s="13"/>
      <c r="AU2420" s="13"/>
      <c r="AV2420" s="13"/>
      <c r="AW2420" s="13"/>
      <c r="AX2420" s="13"/>
      <c r="AY2420" s="13"/>
      <c r="AZ2420" s="13"/>
      <c r="BA2420" s="13"/>
      <c r="BB2420" s="13"/>
      <c r="BC2420" s="13"/>
      <c r="BD2420" s="13"/>
      <c r="BE2420" s="13"/>
      <c r="BF2420" s="13"/>
      <c r="BG2420" s="13"/>
      <c r="BH2420" s="13"/>
      <c r="BI2420" s="13"/>
      <c r="BJ2420" s="13"/>
      <c r="BK2420" s="13"/>
      <c r="BL2420" s="13"/>
      <c r="BM2420" s="13"/>
      <c r="BN2420" s="13"/>
      <c r="BO2420" s="13"/>
      <c r="BP2420" s="13"/>
      <c r="BQ2420" s="13"/>
      <c r="BR2420" s="13"/>
      <c r="BS2420" s="13"/>
      <c r="BT2420" s="13"/>
      <c r="BU2420" s="13"/>
      <c r="BV2420" s="13"/>
      <c r="BW2420" s="13"/>
      <c r="BX2420" s="13"/>
      <c r="BY2420" s="13"/>
      <c r="BZ2420" s="13"/>
      <c r="CA2420" s="13"/>
      <c r="CB2420" s="13"/>
      <c r="CC2420" s="13"/>
      <c r="CD2420" s="13"/>
      <c r="CE2420" s="13"/>
      <c r="CF2420" s="13"/>
      <c r="CG2420" s="13"/>
      <c r="CH2420" s="13"/>
      <c r="CI2420" s="13"/>
      <c r="CJ2420" s="13"/>
      <c r="CK2420" s="13"/>
      <c r="CL2420" s="13"/>
      <c r="CM2420" s="13"/>
      <c r="CN2420" s="13"/>
      <c r="CO2420" s="13"/>
      <c r="CP2420" s="13"/>
      <c r="CQ2420" s="13"/>
      <c r="CR2420" s="13"/>
      <c r="CS2420" s="13"/>
      <c r="CT2420" s="13"/>
      <c r="CU2420" s="13"/>
      <c r="CV2420" s="13"/>
      <c r="CW2420" s="13"/>
      <c r="CX2420" s="13"/>
      <c r="CY2420" s="13"/>
      <c r="CZ2420" s="13"/>
      <c r="DA2420" s="13"/>
      <c r="DB2420" s="13"/>
      <c r="DC2420" s="13"/>
      <c r="DD2420" s="13"/>
      <c r="DE2420" s="13"/>
      <c r="DF2420" s="13"/>
      <c r="DG2420" s="13"/>
      <c r="DH2420" s="13"/>
      <c r="DI2420" s="13"/>
      <c r="DJ2420" s="13"/>
      <c r="DK2420" s="13"/>
      <c r="DL2420" s="13"/>
      <c r="DM2420" s="13"/>
      <c r="DN2420" s="13"/>
      <c r="DO2420" s="13"/>
      <c r="DP2420" s="13"/>
      <c r="DQ2420" s="13"/>
      <c r="DR2420" s="13"/>
      <c r="DS2420" s="13"/>
      <c r="DT2420" s="13"/>
      <c r="DU2420" s="13"/>
      <c r="DV2420" s="13"/>
      <c r="DW2420" s="13"/>
      <c r="DX2420" s="13"/>
      <c r="DY2420" s="13"/>
      <c r="DZ2420" s="13"/>
      <c r="EA2420" s="13"/>
      <c r="EB2420" s="13"/>
      <c r="EC2420" s="13"/>
      <c r="ED2420" s="13"/>
      <c r="EE2420" s="13"/>
      <c r="EF2420" s="13"/>
      <c r="EG2420" s="13"/>
      <c r="EH2420" s="13"/>
      <c r="EI2420" s="13"/>
      <c r="EJ2420" s="13"/>
      <c r="EK2420" s="13"/>
      <c r="EL2420" s="13"/>
      <c r="EM2420" s="13"/>
      <c r="EN2420" s="13"/>
      <c r="EO2420" s="13"/>
      <c r="EP2420" s="13"/>
      <c r="EQ2420" s="13"/>
      <c r="ER2420" s="13"/>
      <c r="ES2420" s="13"/>
      <c r="ET2420" s="13"/>
      <c r="EU2420" s="13"/>
      <c r="EV2420" s="13"/>
      <c r="EW2420" s="13"/>
      <c r="EX2420" s="13"/>
      <c r="EY2420" s="13"/>
      <c r="EZ2420" s="13"/>
      <c r="FA2420" s="13"/>
      <c r="FB2420" s="13"/>
      <c r="FC2420" s="13"/>
      <c r="FD2420" s="13"/>
      <c r="FE2420" s="13"/>
      <c r="FF2420" s="13"/>
      <c r="FG2420" s="13"/>
      <c r="FH2420" s="13"/>
      <c r="FI2420" s="13"/>
      <c r="FJ2420" s="13"/>
      <c r="FK2420" s="13"/>
      <c r="FL2420" s="13"/>
      <c r="FM2420" s="13"/>
      <c r="FN2420" s="13"/>
      <c r="FO2420" s="13"/>
      <c r="FP2420" s="13"/>
      <c r="FQ2420" s="13"/>
      <c r="FR2420" s="13"/>
      <c r="FS2420" s="13"/>
      <c r="FT2420" s="13"/>
      <c r="FU2420" s="13"/>
      <c r="FV2420" s="13"/>
      <c r="FW2420" s="13"/>
      <c r="FX2420" s="13"/>
      <c r="FY2420" s="13"/>
      <c r="FZ2420" s="13"/>
      <c r="GA2420" s="13"/>
      <c r="GB2420" s="13"/>
      <c r="GC2420" s="13"/>
      <c r="GD2420" s="13"/>
      <c r="GE2420" s="13"/>
      <c r="GF2420" s="13"/>
      <c r="GG2420" s="13"/>
      <c r="GH2420" s="13"/>
      <c r="GI2420" s="13"/>
      <c r="GJ2420" s="13"/>
      <c r="GK2420" s="13"/>
      <c r="GL2420" s="13"/>
      <c r="GM2420" s="13"/>
      <c r="GN2420" s="13"/>
      <c r="GO2420" s="13"/>
      <c r="GP2420" s="13"/>
      <c r="GQ2420" s="13"/>
      <c r="GR2420" s="13"/>
      <c r="GS2420" s="13"/>
      <c r="GT2420" s="13"/>
      <c r="GU2420" s="13"/>
      <c r="GV2420" s="13"/>
      <c r="GW2420" s="13"/>
      <c r="GX2420" s="13"/>
      <c r="GY2420" s="13"/>
      <c r="GZ2420" s="13"/>
      <c r="HA2420" s="13"/>
      <c r="HB2420" s="13"/>
      <c r="HC2420" s="13"/>
      <c r="HD2420" s="13"/>
      <c r="HE2420" s="13"/>
      <c r="HF2420" s="13"/>
      <c r="HG2420" s="13"/>
      <c r="HH2420" s="13"/>
      <c r="HI2420" s="13"/>
      <c r="HJ2420" s="13"/>
      <c r="HK2420" s="13"/>
      <c r="HL2420" s="13"/>
      <c r="HM2420" s="13"/>
      <c r="HN2420" s="13"/>
      <c r="HO2420" s="13"/>
      <c r="HP2420" s="13"/>
    </row>
    <row r="2421" spans="1:224" s="75" customFormat="1" ht="15.75" x14ac:dyDescent="0.25">
      <c r="A2421" s="22" t="s">
        <v>3000</v>
      </c>
      <c r="B2421" s="51" t="s">
        <v>3001</v>
      </c>
      <c r="C2421" s="52" t="s">
        <v>2847</v>
      </c>
      <c r="D2421" s="22"/>
      <c r="E2421" s="22"/>
      <c r="F2421" s="22"/>
      <c r="G2421" s="25">
        <v>24</v>
      </c>
      <c r="H2421" s="7"/>
      <c r="I2421" s="3">
        <f t="shared" si="90"/>
        <v>0</v>
      </c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  <c r="AH2421" s="13"/>
      <c r="AI2421" s="13"/>
      <c r="AJ2421" s="13"/>
      <c r="AK2421" s="13"/>
      <c r="AL2421" s="13"/>
      <c r="AM2421" s="13"/>
      <c r="AN2421" s="13"/>
      <c r="AO2421" s="13"/>
      <c r="AP2421" s="13"/>
      <c r="AQ2421" s="13"/>
      <c r="AR2421" s="13"/>
      <c r="AS2421" s="13"/>
      <c r="AT2421" s="13"/>
      <c r="AU2421" s="13"/>
      <c r="AV2421" s="13"/>
      <c r="AW2421" s="13"/>
      <c r="AX2421" s="13"/>
      <c r="AY2421" s="13"/>
      <c r="AZ2421" s="13"/>
      <c r="BA2421" s="13"/>
      <c r="BB2421" s="13"/>
      <c r="BC2421" s="13"/>
      <c r="BD2421" s="13"/>
      <c r="BE2421" s="13"/>
      <c r="BF2421" s="13"/>
      <c r="BG2421" s="13"/>
      <c r="BH2421" s="13"/>
      <c r="BI2421" s="13"/>
      <c r="BJ2421" s="13"/>
      <c r="BK2421" s="13"/>
      <c r="BL2421" s="13"/>
      <c r="BM2421" s="13"/>
      <c r="BN2421" s="13"/>
      <c r="BO2421" s="13"/>
      <c r="BP2421" s="13"/>
      <c r="BQ2421" s="13"/>
      <c r="BR2421" s="13"/>
      <c r="BS2421" s="13"/>
      <c r="BT2421" s="13"/>
      <c r="BU2421" s="13"/>
      <c r="BV2421" s="13"/>
      <c r="BW2421" s="13"/>
      <c r="BX2421" s="13"/>
      <c r="BY2421" s="13"/>
      <c r="BZ2421" s="13"/>
      <c r="CA2421" s="13"/>
      <c r="CB2421" s="13"/>
      <c r="CC2421" s="13"/>
      <c r="CD2421" s="13"/>
      <c r="CE2421" s="13"/>
      <c r="CF2421" s="13"/>
      <c r="CG2421" s="13"/>
      <c r="CH2421" s="13"/>
      <c r="CI2421" s="13"/>
      <c r="CJ2421" s="13"/>
      <c r="CK2421" s="13"/>
      <c r="CL2421" s="13"/>
      <c r="CM2421" s="13"/>
      <c r="CN2421" s="13"/>
      <c r="CO2421" s="13"/>
      <c r="CP2421" s="13"/>
      <c r="CQ2421" s="13"/>
      <c r="CR2421" s="13"/>
      <c r="CS2421" s="13"/>
      <c r="CT2421" s="13"/>
      <c r="CU2421" s="13"/>
      <c r="CV2421" s="13"/>
      <c r="CW2421" s="13"/>
      <c r="CX2421" s="13"/>
      <c r="CY2421" s="13"/>
      <c r="CZ2421" s="13"/>
      <c r="DA2421" s="13"/>
      <c r="DB2421" s="13"/>
      <c r="DC2421" s="13"/>
      <c r="DD2421" s="13"/>
      <c r="DE2421" s="13"/>
      <c r="DF2421" s="13"/>
      <c r="DG2421" s="13"/>
      <c r="DH2421" s="13"/>
      <c r="DI2421" s="13"/>
      <c r="DJ2421" s="13"/>
      <c r="DK2421" s="13"/>
      <c r="DL2421" s="13"/>
      <c r="DM2421" s="13"/>
      <c r="DN2421" s="13"/>
      <c r="DO2421" s="13"/>
      <c r="DP2421" s="13"/>
      <c r="DQ2421" s="13"/>
      <c r="DR2421" s="13"/>
      <c r="DS2421" s="13"/>
      <c r="DT2421" s="13"/>
      <c r="DU2421" s="13"/>
      <c r="DV2421" s="13"/>
      <c r="DW2421" s="13"/>
      <c r="DX2421" s="13"/>
      <c r="DY2421" s="13"/>
      <c r="DZ2421" s="13"/>
      <c r="EA2421" s="13"/>
      <c r="EB2421" s="13"/>
      <c r="EC2421" s="13"/>
      <c r="ED2421" s="13"/>
      <c r="EE2421" s="13"/>
      <c r="EF2421" s="13"/>
      <c r="EG2421" s="13"/>
      <c r="EH2421" s="13"/>
      <c r="EI2421" s="13"/>
      <c r="EJ2421" s="13"/>
      <c r="EK2421" s="13"/>
      <c r="EL2421" s="13"/>
      <c r="EM2421" s="13"/>
      <c r="EN2421" s="13"/>
      <c r="EO2421" s="13"/>
      <c r="EP2421" s="13"/>
      <c r="EQ2421" s="13"/>
      <c r="ER2421" s="13"/>
      <c r="ES2421" s="13"/>
      <c r="ET2421" s="13"/>
      <c r="EU2421" s="13"/>
      <c r="EV2421" s="13"/>
      <c r="EW2421" s="13"/>
      <c r="EX2421" s="13"/>
      <c r="EY2421" s="13"/>
      <c r="EZ2421" s="13"/>
      <c r="FA2421" s="13"/>
      <c r="FB2421" s="13"/>
      <c r="FC2421" s="13"/>
      <c r="FD2421" s="13"/>
      <c r="FE2421" s="13"/>
      <c r="FF2421" s="13"/>
      <c r="FG2421" s="13"/>
      <c r="FH2421" s="13"/>
      <c r="FI2421" s="13"/>
      <c r="FJ2421" s="13"/>
      <c r="FK2421" s="13"/>
      <c r="FL2421" s="13"/>
      <c r="FM2421" s="13"/>
      <c r="FN2421" s="13"/>
      <c r="FO2421" s="13"/>
      <c r="FP2421" s="13"/>
      <c r="FQ2421" s="13"/>
      <c r="FR2421" s="13"/>
      <c r="FS2421" s="13"/>
      <c r="FT2421" s="13"/>
      <c r="FU2421" s="13"/>
      <c r="FV2421" s="13"/>
      <c r="FW2421" s="13"/>
      <c r="FX2421" s="13"/>
      <c r="FY2421" s="13"/>
      <c r="FZ2421" s="13"/>
      <c r="GA2421" s="13"/>
      <c r="GB2421" s="13"/>
      <c r="GC2421" s="13"/>
      <c r="GD2421" s="13"/>
      <c r="GE2421" s="13"/>
      <c r="GF2421" s="13"/>
      <c r="GG2421" s="13"/>
      <c r="GH2421" s="13"/>
      <c r="GI2421" s="13"/>
      <c r="GJ2421" s="13"/>
      <c r="GK2421" s="13"/>
      <c r="GL2421" s="13"/>
      <c r="GM2421" s="13"/>
      <c r="GN2421" s="13"/>
      <c r="GO2421" s="13"/>
      <c r="GP2421" s="13"/>
      <c r="GQ2421" s="13"/>
      <c r="GR2421" s="13"/>
      <c r="GS2421" s="13"/>
      <c r="GT2421" s="13"/>
      <c r="GU2421" s="13"/>
      <c r="GV2421" s="13"/>
      <c r="GW2421" s="13"/>
      <c r="GX2421" s="13"/>
      <c r="GY2421" s="13"/>
      <c r="GZ2421" s="13"/>
      <c r="HA2421" s="13"/>
      <c r="HB2421" s="13"/>
      <c r="HC2421" s="13"/>
      <c r="HD2421" s="13"/>
      <c r="HE2421" s="13"/>
      <c r="HF2421" s="13"/>
      <c r="HG2421" s="13"/>
      <c r="HH2421" s="13"/>
      <c r="HI2421" s="13"/>
      <c r="HJ2421" s="13"/>
      <c r="HK2421" s="13"/>
      <c r="HL2421" s="13"/>
      <c r="HM2421" s="13"/>
      <c r="HN2421" s="13"/>
      <c r="HO2421" s="13"/>
      <c r="HP2421" s="13"/>
    </row>
    <row r="2422" spans="1:224" s="75" customFormat="1" ht="15.75" x14ac:dyDescent="0.25">
      <c r="A2422" s="22" t="s">
        <v>3002</v>
      </c>
      <c r="B2422" s="51" t="s">
        <v>3001</v>
      </c>
      <c r="C2422" s="52" t="s">
        <v>2888</v>
      </c>
      <c r="D2422" s="22"/>
      <c r="E2422" s="22"/>
      <c r="F2422" s="22"/>
      <c r="G2422" s="25">
        <v>10</v>
      </c>
      <c r="H2422" s="7"/>
      <c r="I2422" s="3">
        <f t="shared" si="90"/>
        <v>0</v>
      </c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  <c r="AH2422" s="13"/>
      <c r="AI2422" s="13"/>
      <c r="AJ2422" s="13"/>
      <c r="AK2422" s="13"/>
      <c r="AL2422" s="13"/>
      <c r="AM2422" s="13"/>
      <c r="AN2422" s="13"/>
      <c r="AO2422" s="13"/>
      <c r="AP2422" s="13"/>
      <c r="AQ2422" s="13"/>
      <c r="AR2422" s="13"/>
      <c r="AS2422" s="13"/>
      <c r="AT2422" s="13"/>
      <c r="AU2422" s="13"/>
      <c r="AV2422" s="13"/>
      <c r="AW2422" s="13"/>
      <c r="AX2422" s="13"/>
      <c r="AY2422" s="13"/>
      <c r="AZ2422" s="13"/>
      <c r="BA2422" s="13"/>
      <c r="BB2422" s="13"/>
      <c r="BC2422" s="13"/>
      <c r="BD2422" s="13"/>
      <c r="BE2422" s="13"/>
      <c r="BF2422" s="13"/>
      <c r="BG2422" s="13"/>
      <c r="BH2422" s="13"/>
      <c r="BI2422" s="13"/>
      <c r="BJ2422" s="13"/>
      <c r="BK2422" s="13"/>
      <c r="BL2422" s="13"/>
      <c r="BM2422" s="13"/>
      <c r="BN2422" s="13"/>
      <c r="BO2422" s="13"/>
      <c r="BP2422" s="13"/>
      <c r="BQ2422" s="13"/>
      <c r="BR2422" s="13"/>
      <c r="BS2422" s="13"/>
      <c r="BT2422" s="13"/>
      <c r="BU2422" s="13"/>
      <c r="BV2422" s="13"/>
      <c r="BW2422" s="13"/>
      <c r="BX2422" s="13"/>
      <c r="BY2422" s="13"/>
      <c r="BZ2422" s="13"/>
      <c r="CA2422" s="13"/>
      <c r="CB2422" s="13"/>
      <c r="CC2422" s="13"/>
      <c r="CD2422" s="13"/>
      <c r="CE2422" s="13"/>
      <c r="CF2422" s="13"/>
      <c r="CG2422" s="13"/>
      <c r="CH2422" s="13"/>
      <c r="CI2422" s="13"/>
      <c r="CJ2422" s="13"/>
      <c r="CK2422" s="13"/>
      <c r="CL2422" s="13"/>
      <c r="CM2422" s="13"/>
      <c r="CN2422" s="13"/>
      <c r="CO2422" s="13"/>
      <c r="CP2422" s="13"/>
      <c r="CQ2422" s="13"/>
      <c r="CR2422" s="13"/>
      <c r="CS2422" s="13"/>
      <c r="CT2422" s="13"/>
      <c r="CU2422" s="13"/>
      <c r="CV2422" s="13"/>
      <c r="CW2422" s="13"/>
      <c r="CX2422" s="13"/>
      <c r="CY2422" s="13"/>
      <c r="CZ2422" s="13"/>
      <c r="DA2422" s="13"/>
      <c r="DB2422" s="13"/>
      <c r="DC2422" s="13"/>
      <c r="DD2422" s="13"/>
      <c r="DE2422" s="13"/>
      <c r="DF2422" s="13"/>
      <c r="DG2422" s="13"/>
      <c r="DH2422" s="13"/>
      <c r="DI2422" s="13"/>
      <c r="DJ2422" s="13"/>
      <c r="DK2422" s="13"/>
      <c r="DL2422" s="13"/>
      <c r="DM2422" s="13"/>
      <c r="DN2422" s="13"/>
      <c r="DO2422" s="13"/>
      <c r="DP2422" s="13"/>
      <c r="DQ2422" s="13"/>
      <c r="DR2422" s="13"/>
      <c r="DS2422" s="13"/>
      <c r="DT2422" s="13"/>
      <c r="DU2422" s="13"/>
      <c r="DV2422" s="13"/>
      <c r="DW2422" s="13"/>
      <c r="DX2422" s="13"/>
      <c r="DY2422" s="13"/>
      <c r="DZ2422" s="13"/>
      <c r="EA2422" s="13"/>
      <c r="EB2422" s="13"/>
      <c r="EC2422" s="13"/>
      <c r="ED2422" s="13"/>
      <c r="EE2422" s="13"/>
      <c r="EF2422" s="13"/>
      <c r="EG2422" s="13"/>
      <c r="EH2422" s="13"/>
      <c r="EI2422" s="13"/>
      <c r="EJ2422" s="13"/>
      <c r="EK2422" s="13"/>
      <c r="EL2422" s="13"/>
      <c r="EM2422" s="13"/>
      <c r="EN2422" s="13"/>
      <c r="EO2422" s="13"/>
      <c r="EP2422" s="13"/>
      <c r="EQ2422" s="13"/>
      <c r="ER2422" s="13"/>
      <c r="ES2422" s="13"/>
      <c r="ET2422" s="13"/>
      <c r="EU2422" s="13"/>
      <c r="EV2422" s="13"/>
      <c r="EW2422" s="13"/>
      <c r="EX2422" s="13"/>
      <c r="EY2422" s="13"/>
      <c r="EZ2422" s="13"/>
      <c r="FA2422" s="13"/>
      <c r="FB2422" s="13"/>
      <c r="FC2422" s="13"/>
      <c r="FD2422" s="13"/>
      <c r="FE2422" s="13"/>
      <c r="FF2422" s="13"/>
      <c r="FG2422" s="13"/>
      <c r="FH2422" s="13"/>
      <c r="FI2422" s="13"/>
      <c r="FJ2422" s="13"/>
      <c r="FK2422" s="13"/>
      <c r="FL2422" s="13"/>
      <c r="FM2422" s="13"/>
      <c r="FN2422" s="13"/>
      <c r="FO2422" s="13"/>
      <c r="FP2422" s="13"/>
      <c r="FQ2422" s="13"/>
      <c r="FR2422" s="13"/>
      <c r="FS2422" s="13"/>
      <c r="FT2422" s="13"/>
      <c r="FU2422" s="13"/>
      <c r="FV2422" s="13"/>
      <c r="FW2422" s="13"/>
      <c r="FX2422" s="13"/>
      <c r="FY2422" s="13"/>
      <c r="FZ2422" s="13"/>
      <c r="GA2422" s="13"/>
      <c r="GB2422" s="13"/>
      <c r="GC2422" s="13"/>
      <c r="GD2422" s="13"/>
      <c r="GE2422" s="13"/>
      <c r="GF2422" s="13"/>
      <c r="GG2422" s="13"/>
      <c r="GH2422" s="13"/>
      <c r="GI2422" s="13"/>
      <c r="GJ2422" s="13"/>
      <c r="GK2422" s="13"/>
      <c r="GL2422" s="13"/>
      <c r="GM2422" s="13"/>
      <c r="GN2422" s="13"/>
      <c r="GO2422" s="13"/>
      <c r="GP2422" s="13"/>
      <c r="GQ2422" s="13"/>
      <c r="GR2422" s="13"/>
      <c r="GS2422" s="13"/>
      <c r="GT2422" s="13"/>
      <c r="GU2422" s="13"/>
      <c r="GV2422" s="13"/>
      <c r="GW2422" s="13"/>
      <c r="GX2422" s="13"/>
      <c r="GY2422" s="13"/>
      <c r="GZ2422" s="13"/>
      <c r="HA2422" s="13"/>
      <c r="HB2422" s="13"/>
      <c r="HC2422" s="13"/>
      <c r="HD2422" s="13"/>
      <c r="HE2422" s="13"/>
      <c r="HF2422" s="13"/>
      <c r="HG2422" s="13"/>
      <c r="HH2422" s="13"/>
      <c r="HI2422" s="13"/>
      <c r="HJ2422" s="13"/>
      <c r="HK2422" s="13"/>
      <c r="HL2422" s="13"/>
      <c r="HM2422" s="13"/>
      <c r="HN2422" s="13"/>
      <c r="HO2422" s="13"/>
      <c r="HP2422" s="13"/>
    </row>
    <row r="2423" spans="1:224" s="75" customFormat="1" ht="15.75" x14ac:dyDescent="0.25">
      <c r="A2423" s="22" t="s">
        <v>3003</v>
      </c>
      <c r="B2423" s="51" t="s">
        <v>3001</v>
      </c>
      <c r="C2423" s="52" t="s">
        <v>2870</v>
      </c>
      <c r="D2423" s="22"/>
      <c r="E2423" s="22"/>
      <c r="F2423" s="22"/>
      <c r="G2423" s="25">
        <v>24</v>
      </c>
      <c r="H2423" s="7"/>
      <c r="I2423" s="3">
        <f t="shared" si="90"/>
        <v>0</v>
      </c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  <c r="AH2423" s="13"/>
      <c r="AI2423" s="13"/>
      <c r="AJ2423" s="13"/>
      <c r="AK2423" s="13"/>
      <c r="AL2423" s="13"/>
      <c r="AM2423" s="13"/>
      <c r="AN2423" s="13"/>
      <c r="AO2423" s="13"/>
      <c r="AP2423" s="13"/>
      <c r="AQ2423" s="13"/>
      <c r="AR2423" s="13"/>
      <c r="AS2423" s="13"/>
      <c r="AT2423" s="13"/>
      <c r="AU2423" s="13"/>
      <c r="AV2423" s="13"/>
      <c r="AW2423" s="13"/>
      <c r="AX2423" s="13"/>
      <c r="AY2423" s="13"/>
      <c r="AZ2423" s="13"/>
      <c r="BA2423" s="13"/>
      <c r="BB2423" s="13"/>
      <c r="BC2423" s="13"/>
      <c r="BD2423" s="13"/>
      <c r="BE2423" s="13"/>
      <c r="BF2423" s="13"/>
      <c r="BG2423" s="13"/>
      <c r="BH2423" s="13"/>
      <c r="BI2423" s="13"/>
      <c r="BJ2423" s="13"/>
      <c r="BK2423" s="13"/>
      <c r="BL2423" s="13"/>
      <c r="BM2423" s="13"/>
      <c r="BN2423" s="13"/>
      <c r="BO2423" s="13"/>
      <c r="BP2423" s="13"/>
      <c r="BQ2423" s="13"/>
      <c r="BR2423" s="13"/>
      <c r="BS2423" s="13"/>
      <c r="BT2423" s="13"/>
      <c r="BU2423" s="13"/>
      <c r="BV2423" s="13"/>
      <c r="BW2423" s="13"/>
      <c r="BX2423" s="13"/>
      <c r="BY2423" s="13"/>
      <c r="BZ2423" s="13"/>
      <c r="CA2423" s="13"/>
      <c r="CB2423" s="13"/>
      <c r="CC2423" s="13"/>
      <c r="CD2423" s="13"/>
      <c r="CE2423" s="13"/>
      <c r="CF2423" s="13"/>
      <c r="CG2423" s="13"/>
      <c r="CH2423" s="13"/>
      <c r="CI2423" s="13"/>
      <c r="CJ2423" s="13"/>
      <c r="CK2423" s="13"/>
      <c r="CL2423" s="13"/>
      <c r="CM2423" s="13"/>
      <c r="CN2423" s="13"/>
      <c r="CO2423" s="13"/>
      <c r="CP2423" s="13"/>
      <c r="CQ2423" s="13"/>
      <c r="CR2423" s="13"/>
      <c r="CS2423" s="13"/>
      <c r="CT2423" s="13"/>
      <c r="CU2423" s="13"/>
      <c r="CV2423" s="13"/>
      <c r="CW2423" s="13"/>
      <c r="CX2423" s="13"/>
      <c r="CY2423" s="13"/>
      <c r="CZ2423" s="13"/>
      <c r="DA2423" s="13"/>
      <c r="DB2423" s="13"/>
      <c r="DC2423" s="13"/>
      <c r="DD2423" s="13"/>
      <c r="DE2423" s="13"/>
      <c r="DF2423" s="13"/>
      <c r="DG2423" s="13"/>
      <c r="DH2423" s="13"/>
      <c r="DI2423" s="13"/>
      <c r="DJ2423" s="13"/>
      <c r="DK2423" s="13"/>
      <c r="DL2423" s="13"/>
      <c r="DM2423" s="13"/>
      <c r="DN2423" s="13"/>
      <c r="DO2423" s="13"/>
      <c r="DP2423" s="13"/>
      <c r="DQ2423" s="13"/>
      <c r="DR2423" s="13"/>
      <c r="DS2423" s="13"/>
      <c r="DT2423" s="13"/>
      <c r="DU2423" s="13"/>
      <c r="DV2423" s="13"/>
      <c r="DW2423" s="13"/>
      <c r="DX2423" s="13"/>
      <c r="DY2423" s="13"/>
      <c r="DZ2423" s="13"/>
      <c r="EA2423" s="13"/>
      <c r="EB2423" s="13"/>
      <c r="EC2423" s="13"/>
      <c r="ED2423" s="13"/>
      <c r="EE2423" s="13"/>
      <c r="EF2423" s="13"/>
      <c r="EG2423" s="13"/>
      <c r="EH2423" s="13"/>
      <c r="EI2423" s="13"/>
      <c r="EJ2423" s="13"/>
      <c r="EK2423" s="13"/>
      <c r="EL2423" s="13"/>
      <c r="EM2423" s="13"/>
      <c r="EN2423" s="13"/>
      <c r="EO2423" s="13"/>
      <c r="EP2423" s="13"/>
      <c r="EQ2423" s="13"/>
      <c r="ER2423" s="13"/>
      <c r="ES2423" s="13"/>
      <c r="ET2423" s="13"/>
      <c r="EU2423" s="13"/>
      <c r="EV2423" s="13"/>
      <c r="EW2423" s="13"/>
      <c r="EX2423" s="13"/>
      <c r="EY2423" s="13"/>
      <c r="EZ2423" s="13"/>
      <c r="FA2423" s="13"/>
      <c r="FB2423" s="13"/>
      <c r="FC2423" s="13"/>
      <c r="FD2423" s="13"/>
      <c r="FE2423" s="13"/>
      <c r="FF2423" s="13"/>
      <c r="FG2423" s="13"/>
      <c r="FH2423" s="13"/>
      <c r="FI2423" s="13"/>
      <c r="FJ2423" s="13"/>
      <c r="FK2423" s="13"/>
      <c r="FL2423" s="13"/>
      <c r="FM2423" s="13"/>
      <c r="FN2423" s="13"/>
      <c r="FO2423" s="13"/>
      <c r="FP2423" s="13"/>
      <c r="FQ2423" s="13"/>
      <c r="FR2423" s="13"/>
      <c r="FS2423" s="13"/>
      <c r="FT2423" s="13"/>
      <c r="FU2423" s="13"/>
      <c r="FV2423" s="13"/>
      <c r="FW2423" s="13"/>
      <c r="FX2423" s="13"/>
      <c r="FY2423" s="13"/>
      <c r="FZ2423" s="13"/>
      <c r="GA2423" s="13"/>
      <c r="GB2423" s="13"/>
      <c r="GC2423" s="13"/>
      <c r="GD2423" s="13"/>
      <c r="GE2423" s="13"/>
      <c r="GF2423" s="13"/>
      <c r="GG2423" s="13"/>
      <c r="GH2423" s="13"/>
      <c r="GI2423" s="13"/>
      <c r="GJ2423" s="13"/>
      <c r="GK2423" s="13"/>
      <c r="GL2423" s="13"/>
      <c r="GM2423" s="13"/>
      <c r="GN2423" s="13"/>
      <c r="GO2423" s="13"/>
      <c r="GP2423" s="13"/>
      <c r="GQ2423" s="13"/>
      <c r="GR2423" s="13"/>
      <c r="GS2423" s="13"/>
      <c r="GT2423" s="13"/>
      <c r="GU2423" s="13"/>
      <c r="GV2423" s="13"/>
      <c r="GW2423" s="13"/>
      <c r="GX2423" s="13"/>
      <c r="GY2423" s="13"/>
      <c r="GZ2423" s="13"/>
      <c r="HA2423" s="13"/>
      <c r="HB2423" s="13"/>
      <c r="HC2423" s="13"/>
      <c r="HD2423" s="13"/>
      <c r="HE2423" s="13"/>
      <c r="HF2423" s="13"/>
      <c r="HG2423" s="13"/>
      <c r="HH2423" s="13"/>
      <c r="HI2423" s="13"/>
      <c r="HJ2423" s="13"/>
      <c r="HK2423" s="13"/>
      <c r="HL2423" s="13"/>
      <c r="HM2423" s="13"/>
      <c r="HN2423" s="13"/>
      <c r="HO2423" s="13"/>
      <c r="HP2423" s="13"/>
    </row>
    <row r="2424" spans="1:224" s="75" customFormat="1" ht="15.75" x14ac:dyDescent="0.25">
      <c r="A2424" s="22" t="s">
        <v>3004</v>
      </c>
      <c r="B2424" s="51" t="s">
        <v>3001</v>
      </c>
      <c r="C2424" s="52" t="s">
        <v>2849</v>
      </c>
      <c r="D2424" s="22"/>
      <c r="E2424" s="22"/>
      <c r="F2424" s="22"/>
      <c r="G2424" s="25">
        <v>40</v>
      </c>
      <c r="H2424" s="7"/>
      <c r="I2424" s="3">
        <f t="shared" si="90"/>
        <v>0</v>
      </c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  <c r="AH2424" s="13"/>
      <c r="AI2424" s="13"/>
      <c r="AJ2424" s="13"/>
      <c r="AK2424" s="13"/>
      <c r="AL2424" s="13"/>
      <c r="AM2424" s="13"/>
      <c r="AN2424" s="13"/>
      <c r="AO2424" s="13"/>
      <c r="AP2424" s="13"/>
      <c r="AQ2424" s="13"/>
      <c r="AR2424" s="13"/>
      <c r="AS2424" s="13"/>
      <c r="AT2424" s="13"/>
      <c r="AU2424" s="13"/>
      <c r="AV2424" s="13"/>
      <c r="AW2424" s="13"/>
      <c r="AX2424" s="13"/>
      <c r="AY2424" s="13"/>
      <c r="AZ2424" s="13"/>
      <c r="BA2424" s="13"/>
      <c r="BB2424" s="13"/>
      <c r="BC2424" s="13"/>
      <c r="BD2424" s="13"/>
      <c r="BE2424" s="13"/>
      <c r="BF2424" s="13"/>
      <c r="BG2424" s="13"/>
      <c r="BH2424" s="13"/>
      <c r="BI2424" s="13"/>
      <c r="BJ2424" s="13"/>
      <c r="BK2424" s="13"/>
      <c r="BL2424" s="13"/>
      <c r="BM2424" s="13"/>
      <c r="BN2424" s="13"/>
      <c r="BO2424" s="13"/>
      <c r="BP2424" s="13"/>
      <c r="BQ2424" s="13"/>
      <c r="BR2424" s="13"/>
      <c r="BS2424" s="13"/>
      <c r="BT2424" s="13"/>
      <c r="BU2424" s="13"/>
      <c r="BV2424" s="13"/>
      <c r="BW2424" s="13"/>
      <c r="BX2424" s="13"/>
      <c r="BY2424" s="13"/>
      <c r="BZ2424" s="13"/>
      <c r="CA2424" s="13"/>
      <c r="CB2424" s="13"/>
      <c r="CC2424" s="13"/>
      <c r="CD2424" s="13"/>
      <c r="CE2424" s="13"/>
      <c r="CF2424" s="13"/>
      <c r="CG2424" s="13"/>
      <c r="CH2424" s="13"/>
      <c r="CI2424" s="13"/>
      <c r="CJ2424" s="13"/>
      <c r="CK2424" s="13"/>
      <c r="CL2424" s="13"/>
      <c r="CM2424" s="13"/>
      <c r="CN2424" s="13"/>
      <c r="CO2424" s="13"/>
      <c r="CP2424" s="13"/>
      <c r="CQ2424" s="13"/>
      <c r="CR2424" s="13"/>
      <c r="CS2424" s="13"/>
      <c r="CT2424" s="13"/>
      <c r="CU2424" s="13"/>
      <c r="CV2424" s="13"/>
      <c r="CW2424" s="13"/>
      <c r="CX2424" s="13"/>
      <c r="CY2424" s="13"/>
      <c r="CZ2424" s="13"/>
      <c r="DA2424" s="13"/>
      <c r="DB2424" s="13"/>
      <c r="DC2424" s="13"/>
      <c r="DD2424" s="13"/>
      <c r="DE2424" s="13"/>
      <c r="DF2424" s="13"/>
      <c r="DG2424" s="13"/>
      <c r="DH2424" s="13"/>
      <c r="DI2424" s="13"/>
      <c r="DJ2424" s="13"/>
      <c r="DK2424" s="13"/>
      <c r="DL2424" s="13"/>
      <c r="DM2424" s="13"/>
      <c r="DN2424" s="13"/>
      <c r="DO2424" s="13"/>
      <c r="DP2424" s="13"/>
      <c r="DQ2424" s="13"/>
      <c r="DR2424" s="13"/>
      <c r="DS2424" s="13"/>
      <c r="DT2424" s="13"/>
      <c r="DU2424" s="13"/>
      <c r="DV2424" s="13"/>
      <c r="DW2424" s="13"/>
      <c r="DX2424" s="13"/>
      <c r="DY2424" s="13"/>
      <c r="DZ2424" s="13"/>
      <c r="EA2424" s="13"/>
      <c r="EB2424" s="13"/>
      <c r="EC2424" s="13"/>
      <c r="ED2424" s="13"/>
      <c r="EE2424" s="13"/>
      <c r="EF2424" s="13"/>
      <c r="EG2424" s="13"/>
      <c r="EH2424" s="13"/>
      <c r="EI2424" s="13"/>
      <c r="EJ2424" s="13"/>
      <c r="EK2424" s="13"/>
      <c r="EL2424" s="13"/>
      <c r="EM2424" s="13"/>
      <c r="EN2424" s="13"/>
      <c r="EO2424" s="13"/>
      <c r="EP2424" s="13"/>
      <c r="EQ2424" s="13"/>
      <c r="ER2424" s="13"/>
      <c r="ES2424" s="13"/>
      <c r="ET2424" s="13"/>
      <c r="EU2424" s="13"/>
      <c r="EV2424" s="13"/>
      <c r="EW2424" s="13"/>
      <c r="EX2424" s="13"/>
      <c r="EY2424" s="13"/>
      <c r="EZ2424" s="13"/>
      <c r="FA2424" s="13"/>
      <c r="FB2424" s="13"/>
      <c r="FC2424" s="13"/>
      <c r="FD2424" s="13"/>
      <c r="FE2424" s="13"/>
      <c r="FF2424" s="13"/>
      <c r="FG2424" s="13"/>
      <c r="FH2424" s="13"/>
      <c r="FI2424" s="13"/>
      <c r="FJ2424" s="13"/>
      <c r="FK2424" s="13"/>
      <c r="FL2424" s="13"/>
      <c r="FM2424" s="13"/>
      <c r="FN2424" s="13"/>
      <c r="FO2424" s="13"/>
      <c r="FP2424" s="13"/>
      <c r="FQ2424" s="13"/>
      <c r="FR2424" s="13"/>
      <c r="FS2424" s="13"/>
      <c r="FT2424" s="13"/>
      <c r="FU2424" s="13"/>
      <c r="FV2424" s="13"/>
      <c r="FW2424" s="13"/>
      <c r="FX2424" s="13"/>
      <c r="FY2424" s="13"/>
      <c r="FZ2424" s="13"/>
      <c r="GA2424" s="13"/>
      <c r="GB2424" s="13"/>
      <c r="GC2424" s="13"/>
      <c r="GD2424" s="13"/>
      <c r="GE2424" s="13"/>
      <c r="GF2424" s="13"/>
      <c r="GG2424" s="13"/>
      <c r="GH2424" s="13"/>
      <c r="GI2424" s="13"/>
      <c r="GJ2424" s="13"/>
      <c r="GK2424" s="13"/>
      <c r="GL2424" s="13"/>
      <c r="GM2424" s="13"/>
      <c r="GN2424" s="13"/>
      <c r="GO2424" s="13"/>
      <c r="GP2424" s="13"/>
      <c r="GQ2424" s="13"/>
      <c r="GR2424" s="13"/>
      <c r="GS2424" s="13"/>
      <c r="GT2424" s="13"/>
      <c r="GU2424" s="13"/>
      <c r="GV2424" s="13"/>
      <c r="GW2424" s="13"/>
      <c r="GX2424" s="13"/>
      <c r="GY2424" s="13"/>
      <c r="GZ2424" s="13"/>
      <c r="HA2424" s="13"/>
      <c r="HB2424" s="13"/>
      <c r="HC2424" s="13"/>
      <c r="HD2424" s="13"/>
      <c r="HE2424" s="13"/>
      <c r="HF2424" s="13"/>
      <c r="HG2424" s="13"/>
      <c r="HH2424" s="13"/>
      <c r="HI2424" s="13"/>
      <c r="HJ2424" s="13"/>
      <c r="HK2424" s="13"/>
      <c r="HL2424" s="13"/>
      <c r="HM2424" s="13"/>
      <c r="HN2424" s="13"/>
      <c r="HO2424" s="13"/>
      <c r="HP2424" s="13"/>
    </row>
    <row r="2425" spans="1:224" s="75" customFormat="1" ht="15.75" x14ac:dyDescent="0.25">
      <c r="A2425" s="22" t="s">
        <v>3005</v>
      </c>
      <c r="B2425" s="51" t="s">
        <v>3072</v>
      </c>
      <c r="C2425" s="52" t="s">
        <v>2842</v>
      </c>
      <c r="D2425" s="22"/>
      <c r="E2425" s="22"/>
      <c r="F2425" s="22"/>
      <c r="G2425" s="25">
        <v>60</v>
      </c>
      <c r="H2425" s="7"/>
      <c r="I2425" s="3">
        <f t="shared" si="90"/>
        <v>0</v>
      </c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3"/>
      <c r="AH2425" s="13"/>
      <c r="AI2425" s="13"/>
      <c r="AJ2425" s="13"/>
      <c r="AK2425" s="13"/>
      <c r="AL2425" s="13"/>
      <c r="AM2425" s="13"/>
      <c r="AN2425" s="13"/>
      <c r="AO2425" s="13"/>
      <c r="AP2425" s="13"/>
      <c r="AQ2425" s="13"/>
      <c r="AR2425" s="13"/>
      <c r="AS2425" s="13"/>
      <c r="AT2425" s="13"/>
      <c r="AU2425" s="13"/>
      <c r="AV2425" s="13"/>
      <c r="AW2425" s="13"/>
      <c r="AX2425" s="13"/>
      <c r="AY2425" s="13"/>
      <c r="AZ2425" s="13"/>
      <c r="BA2425" s="13"/>
      <c r="BB2425" s="13"/>
      <c r="BC2425" s="13"/>
      <c r="BD2425" s="13"/>
      <c r="BE2425" s="13"/>
      <c r="BF2425" s="13"/>
      <c r="BG2425" s="13"/>
      <c r="BH2425" s="13"/>
      <c r="BI2425" s="13"/>
      <c r="BJ2425" s="13"/>
      <c r="BK2425" s="13"/>
      <c r="BL2425" s="13"/>
      <c r="BM2425" s="13"/>
      <c r="BN2425" s="13"/>
      <c r="BO2425" s="13"/>
      <c r="BP2425" s="13"/>
      <c r="BQ2425" s="13"/>
      <c r="BR2425" s="13"/>
      <c r="BS2425" s="13"/>
      <c r="BT2425" s="13"/>
      <c r="BU2425" s="13"/>
      <c r="BV2425" s="13"/>
      <c r="BW2425" s="13"/>
      <c r="BX2425" s="13"/>
      <c r="BY2425" s="13"/>
      <c r="BZ2425" s="13"/>
      <c r="CA2425" s="13"/>
      <c r="CB2425" s="13"/>
      <c r="CC2425" s="13"/>
      <c r="CD2425" s="13"/>
      <c r="CE2425" s="13"/>
      <c r="CF2425" s="13"/>
      <c r="CG2425" s="13"/>
      <c r="CH2425" s="13"/>
      <c r="CI2425" s="13"/>
      <c r="CJ2425" s="13"/>
      <c r="CK2425" s="13"/>
      <c r="CL2425" s="13"/>
      <c r="CM2425" s="13"/>
      <c r="CN2425" s="13"/>
      <c r="CO2425" s="13"/>
      <c r="CP2425" s="13"/>
      <c r="CQ2425" s="13"/>
      <c r="CR2425" s="13"/>
      <c r="CS2425" s="13"/>
      <c r="CT2425" s="13"/>
      <c r="CU2425" s="13"/>
      <c r="CV2425" s="13"/>
      <c r="CW2425" s="13"/>
      <c r="CX2425" s="13"/>
      <c r="CY2425" s="13"/>
      <c r="CZ2425" s="13"/>
      <c r="DA2425" s="13"/>
      <c r="DB2425" s="13"/>
      <c r="DC2425" s="13"/>
      <c r="DD2425" s="13"/>
      <c r="DE2425" s="13"/>
      <c r="DF2425" s="13"/>
      <c r="DG2425" s="13"/>
      <c r="DH2425" s="13"/>
      <c r="DI2425" s="13"/>
      <c r="DJ2425" s="13"/>
      <c r="DK2425" s="13"/>
      <c r="DL2425" s="13"/>
      <c r="DM2425" s="13"/>
      <c r="DN2425" s="13"/>
      <c r="DO2425" s="13"/>
      <c r="DP2425" s="13"/>
      <c r="DQ2425" s="13"/>
      <c r="DR2425" s="13"/>
      <c r="DS2425" s="13"/>
      <c r="DT2425" s="13"/>
      <c r="DU2425" s="13"/>
      <c r="DV2425" s="13"/>
      <c r="DW2425" s="13"/>
      <c r="DX2425" s="13"/>
      <c r="DY2425" s="13"/>
      <c r="DZ2425" s="13"/>
      <c r="EA2425" s="13"/>
      <c r="EB2425" s="13"/>
      <c r="EC2425" s="13"/>
      <c r="ED2425" s="13"/>
      <c r="EE2425" s="13"/>
      <c r="EF2425" s="13"/>
      <c r="EG2425" s="13"/>
      <c r="EH2425" s="13"/>
      <c r="EI2425" s="13"/>
      <c r="EJ2425" s="13"/>
      <c r="EK2425" s="13"/>
      <c r="EL2425" s="13"/>
      <c r="EM2425" s="13"/>
      <c r="EN2425" s="13"/>
      <c r="EO2425" s="13"/>
      <c r="EP2425" s="13"/>
      <c r="EQ2425" s="13"/>
      <c r="ER2425" s="13"/>
      <c r="ES2425" s="13"/>
      <c r="ET2425" s="13"/>
      <c r="EU2425" s="13"/>
      <c r="EV2425" s="13"/>
      <c r="EW2425" s="13"/>
      <c r="EX2425" s="13"/>
      <c r="EY2425" s="13"/>
      <c r="EZ2425" s="13"/>
      <c r="FA2425" s="13"/>
      <c r="FB2425" s="13"/>
      <c r="FC2425" s="13"/>
      <c r="FD2425" s="13"/>
      <c r="FE2425" s="13"/>
      <c r="FF2425" s="13"/>
      <c r="FG2425" s="13"/>
      <c r="FH2425" s="13"/>
      <c r="FI2425" s="13"/>
      <c r="FJ2425" s="13"/>
      <c r="FK2425" s="13"/>
      <c r="FL2425" s="13"/>
      <c r="FM2425" s="13"/>
      <c r="FN2425" s="13"/>
      <c r="FO2425" s="13"/>
      <c r="FP2425" s="13"/>
      <c r="FQ2425" s="13"/>
      <c r="FR2425" s="13"/>
      <c r="FS2425" s="13"/>
      <c r="FT2425" s="13"/>
      <c r="FU2425" s="13"/>
      <c r="FV2425" s="13"/>
      <c r="FW2425" s="13"/>
      <c r="FX2425" s="13"/>
      <c r="FY2425" s="13"/>
      <c r="FZ2425" s="13"/>
      <c r="GA2425" s="13"/>
      <c r="GB2425" s="13"/>
      <c r="GC2425" s="13"/>
      <c r="GD2425" s="13"/>
      <c r="GE2425" s="13"/>
      <c r="GF2425" s="13"/>
      <c r="GG2425" s="13"/>
      <c r="GH2425" s="13"/>
      <c r="GI2425" s="13"/>
      <c r="GJ2425" s="13"/>
      <c r="GK2425" s="13"/>
      <c r="GL2425" s="13"/>
      <c r="GM2425" s="13"/>
      <c r="GN2425" s="13"/>
      <c r="GO2425" s="13"/>
      <c r="GP2425" s="13"/>
      <c r="GQ2425" s="13"/>
      <c r="GR2425" s="13"/>
      <c r="GS2425" s="13"/>
      <c r="GT2425" s="13"/>
      <c r="GU2425" s="13"/>
      <c r="GV2425" s="13"/>
      <c r="GW2425" s="13"/>
      <c r="GX2425" s="13"/>
      <c r="GY2425" s="13"/>
      <c r="GZ2425" s="13"/>
      <c r="HA2425" s="13"/>
      <c r="HB2425" s="13"/>
      <c r="HC2425" s="13"/>
      <c r="HD2425" s="13"/>
      <c r="HE2425" s="13"/>
      <c r="HF2425" s="13"/>
      <c r="HG2425" s="13"/>
      <c r="HH2425" s="13"/>
      <c r="HI2425" s="13"/>
      <c r="HJ2425" s="13"/>
      <c r="HK2425" s="13"/>
      <c r="HL2425" s="13"/>
      <c r="HM2425" s="13"/>
      <c r="HN2425" s="13"/>
      <c r="HO2425" s="13"/>
      <c r="HP2425" s="13"/>
    </row>
    <row r="2426" spans="1:224" s="75" customFormat="1" ht="15.75" x14ac:dyDescent="0.25">
      <c r="A2426" s="22" t="s">
        <v>3006</v>
      </c>
      <c r="B2426" s="51" t="s">
        <v>3007</v>
      </c>
      <c r="C2426" s="52" t="s">
        <v>2866</v>
      </c>
      <c r="D2426" s="22"/>
      <c r="E2426" s="22"/>
      <c r="F2426" s="22"/>
      <c r="G2426" s="25">
        <v>24</v>
      </c>
      <c r="H2426" s="7"/>
      <c r="I2426" s="3">
        <f t="shared" si="90"/>
        <v>0</v>
      </c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  <c r="AH2426" s="13"/>
      <c r="AI2426" s="13"/>
      <c r="AJ2426" s="13"/>
      <c r="AK2426" s="13"/>
      <c r="AL2426" s="13"/>
      <c r="AM2426" s="13"/>
      <c r="AN2426" s="13"/>
      <c r="AO2426" s="13"/>
      <c r="AP2426" s="13"/>
      <c r="AQ2426" s="13"/>
      <c r="AR2426" s="13"/>
      <c r="AS2426" s="13"/>
      <c r="AT2426" s="13"/>
      <c r="AU2426" s="13"/>
      <c r="AV2426" s="13"/>
      <c r="AW2426" s="13"/>
      <c r="AX2426" s="13"/>
      <c r="AY2426" s="13"/>
      <c r="AZ2426" s="13"/>
      <c r="BA2426" s="13"/>
      <c r="BB2426" s="13"/>
      <c r="BC2426" s="13"/>
      <c r="BD2426" s="13"/>
      <c r="BE2426" s="13"/>
      <c r="BF2426" s="13"/>
      <c r="BG2426" s="13"/>
      <c r="BH2426" s="13"/>
      <c r="BI2426" s="13"/>
      <c r="BJ2426" s="13"/>
      <c r="BK2426" s="13"/>
      <c r="BL2426" s="13"/>
      <c r="BM2426" s="13"/>
      <c r="BN2426" s="13"/>
      <c r="BO2426" s="13"/>
      <c r="BP2426" s="13"/>
      <c r="BQ2426" s="13"/>
      <c r="BR2426" s="13"/>
      <c r="BS2426" s="13"/>
      <c r="BT2426" s="13"/>
      <c r="BU2426" s="13"/>
      <c r="BV2426" s="13"/>
      <c r="BW2426" s="13"/>
      <c r="BX2426" s="13"/>
      <c r="BY2426" s="13"/>
      <c r="BZ2426" s="13"/>
      <c r="CA2426" s="13"/>
      <c r="CB2426" s="13"/>
      <c r="CC2426" s="13"/>
      <c r="CD2426" s="13"/>
      <c r="CE2426" s="13"/>
      <c r="CF2426" s="13"/>
      <c r="CG2426" s="13"/>
      <c r="CH2426" s="13"/>
      <c r="CI2426" s="13"/>
      <c r="CJ2426" s="13"/>
      <c r="CK2426" s="13"/>
      <c r="CL2426" s="13"/>
      <c r="CM2426" s="13"/>
      <c r="CN2426" s="13"/>
      <c r="CO2426" s="13"/>
      <c r="CP2426" s="13"/>
      <c r="CQ2426" s="13"/>
      <c r="CR2426" s="13"/>
      <c r="CS2426" s="13"/>
      <c r="CT2426" s="13"/>
      <c r="CU2426" s="13"/>
      <c r="CV2426" s="13"/>
      <c r="CW2426" s="13"/>
      <c r="CX2426" s="13"/>
      <c r="CY2426" s="13"/>
      <c r="CZ2426" s="13"/>
      <c r="DA2426" s="13"/>
      <c r="DB2426" s="13"/>
      <c r="DC2426" s="13"/>
      <c r="DD2426" s="13"/>
      <c r="DE2426" s="13"/>
      <c r="DF2426" s="13"/>
      <c r="DG2426" s="13"/>
      <c r="DH2426" s="13"/>
      <c r="DI2426" s="13"/>
      <c r="DJ2426" s="13"/>
      <c r="DK2426" s="13"/>
      <c r="DL2426" s="13"/>
      <c r="DM2426" s="13"/>
      <c r="DN2426" s="13"/>
      <c r="DO2426" s="13"/>
      <c r="DP2426" s="13"/>
      <c r="DQ2426" s="13"/>
      <c r="DR2426" s="13"/>
      <c r="DS2426" s="13"/>
      <c r="DT2426" s="13"/>
      <c r="DU2426" s="13"/>
      <c r="DV2426" s="13"/>
      <c r="DW2426" s="13"/>
      <c r="DX2426" s="13"/>
      <c r="DY2426" s="13"/>
      <c r="DZ2426" s="13"/>
      <c r="EA2426" s="13"/>
      <c r="EB2426" s="13"/>
      <c r="EC2426" s="13"/>
      <c r="ED2426" s="13"/>
      <c r="EE2426" s="13"/>
      <c r="EF2426" s="13"/>
      <c r="EG2426" s="13"/>
      <c r="EH2426" s="13"/>
      <c r="EI2426" s="13"/>
      <c r="EJ2426" s="13"/>
      <c r="EK2426" s="13"/>
      <c r="EL2426" s="13"/>
      <c r="EM2426" s="13"/>
      <c r="EN2426" s="13"/>
      <c r="EO2426" s="13"/>
      <c r="EP2426" s="13"/>
      <c r="EQ2426" s="13"/>
      <c r="ER2426" s="13"/>
      <c r="ES2426" s="13"/>
      <c r="ET2426" s="13"/>
      <c r="EU2426" s="13"/>
      <c r="EV2426" s="13"/>
      <c r="EW2426" s="13"/>
      <c r="EX2426" s="13"/>
      <c r="EY2426" s="13"/>
      <c r="EZ2426" s="13"/>
      <c r="FA2426" s="13"/>
      <c r="FB2426" s="13"/>
      <c r="FC2426" s="13"/>
      <c r="FD2426" s="13"/>
      <c r="FE2426" s="13"/>
      <c r="FF2426" s="13"/>
      <c r="FG2426" s="13"/>
      <c r="FH2426" s="13"/>
      <c r="FI2426" s="13"/>
      <c r="FJ2426" s="13"/>
      <c r="FK2426" s="13"/>
      <c r="FL2426" s="13"/>
      <c r="FM2426" s="13"/>
      <c r="FN2426" s="13"/>
      <c r="FO2426" s="13"/>
      <c r="FP2426" s="13"/>
      <c r="FQ2426" s="13"/>
      <c r="FR2426" s="13"/>
      <c r="FS2426" s="13"/>
      <c r="FT2426" s="13"/>
      <c r="FU2426" s="13"/>
      <c r="FV2426" s="13"/>
      <c r="FW2426" s="13"/>
      <c r="FX2426" s="13"/>
      <c r="FY2426" s="13"/>
      <c r="FZ2426" s="13"/>
      <c r="GA2426" s="13"/>
      <c r="GB2426" s="13"/>
      <c r="GC2426" s="13"/>
      <c r="GD2426" s="13"/>
      <c r="GE2426" s="13"/>
      <c r="GF2426" s="13"/>
      <c r="GG2426" s="13"/>
      <c r="GH2426" s="13"/>
      <c r="GI2426" s="13"/>
      <c r="GJ2426" s="13"/>
      <c r="GK2426" s="13"/>
      <c r="GL2426" s="13"/>
      <c r="GM2426" s="13"/>
      <c r="GN2426" s="13"/>
      <c r="GO2426" s="13"/>
      <c r="GP2426" s="13"/>
      <c r="GQ2426" s="13"/>
      <c r="GR2426" s="13"/>
      <c r="GS2426" s="13"/>
      <c r="GT2426" s="13"/>
      <c r="GU2426" s="13"/>
      <c r="GV2426" s="13"/>
      <c r="GW2426" s="13"/>
      <c r="GX2426" s="13"/>
      <c r="GY2426" s="13"/>
      <c r="GZ2426" s="13"/>
      <c r="HA2426" s="13"/>
      <c r="HB2426" s="13"/>
      <c r="HC2426" s="13"/>
      <c r="HD2426" s="13"/>
      <c r="HE2426" s="13"/>
      <c r="HF2426" s="13"/>
      <c r="HG2426" s="13"/>
      <c r="HH2426" s="13"/>
      <c r="HI2426" s="13"/>
      <c r="HJ2426" s="13"/>
      <c r="HK2426" s="13"/>
      <c r="HL2426" s="13"/>
      <c r="HM2426" s="13"/>
      <c r="HN2426" s="13"/>
      <c r="HO2426" s="13"/>
      <c r="HP2426" s="13"/>
    </row>
    <row r="2427" spans="1:224" s="75" customFormat="1" ht="15.75" x14ac:dyDescent="0.25">
      <c r="A2427" s="22" t="s">
        <v>3008</v>
      </c>
      <c r="B2427" s="51" t="s">
        <v>3007</v>
      </c>
      <c r="C2427" s="52" t="s">
        <v>2862</v>
      </c>
      <c r="D2427" s="22"/>
      <c r="E2427" s="22"/>
      <c r="F2427" s="22"/>
      <c r="G2427" s="25">
        <v>28</v>
      </c>
      <c r="H2427" s="7"/>
      <c r="I2427" s="3">
        <f t="shared" si="90"/>
        <v>0</v>
      </c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3"/>
      <c r="AI2427" s="13"/>
      <c r="AJ2427" s="13"/>
      <c r="AK2427" s="13"/>
      <c r="AL2427" s="13"/>
      <c r="AM2427" s="13"/>
      <c r="AN2427" s="13"/>
      <c r="AO2427" s="13"/>
      <c r="AP2427" s="13"/>
      <c r="AQ2427" s="13"/>
      <c r="AR2427" s="13"/>
      <c r="AS2427" s="13"/>
      <c r="AT2427" s="13"/>
      <c r="AU2427" s="13"/>
      <c r="AV2427" s="13"/>
      <c r="AW2427" s="13"/>
      <c r="AX2427" s="13"/>
      <c r="AY2427" s="13"/>
      <c r="AZ2427" s="13"/>
      <c r="BA2427" s="13"/>
      <c r="BB2427" s="13"/>
      <c r="BC2427" s="13"/>
      <c r="BD2427" s="13"/>
      <c r="BE2427" s="13"/>
      <c r="BF2427" s="13"/>
      <c r="BG2427" s="13"/>
      <c r="BH2427" s="13"/>
      <c r="BI2427" s="13"/>
      <c r="BJ2427" s="13"/>
      <c r="BK2427" s="13"/>
      <c r="BL2427" s="13"/>
      <c r="BM2427" s="13"/>
      <c r="BN2427" s="13"/>
      <c r="BO2427" s="13"/>
      <c r="BP2427" s="13"/>
      <c r="BQ2427" s="13"/>
      <c r="BR2427" s="13"/>
      <c r="BS2427" s="13"/>
      <c r="BT2427" s="13"/>
      <c r="BU2427" s="13"/>
      <c r="BV2427" s="13"/>
      <c r="BW2427" s="13"/>
      <c r="BX2427" s="13"/>
      <c r="BY2427" s="13"/>
      <c r="BZ2427" s="13"/>
      <c r="CA2427" s="13"/>
      <c r="CB2427" s="13"/>
      <c r="CC2427" s="13"/>
      <c r="CD2427" s="13"/>
      <c r="CE2427" s="13"/>
      <c r="CF2427" s="13"/>
      <c r="CG2427" s="13"/>
      <c r="CH2427" s="13"/>
      <c r="CI2427" s="13"/>
      <c r="CJ2427" s="13"/>
      <c r="CK2427" s="13"/>
      <c r="CL2427" s="13"/>
      <c r="CM2427" s="13"/>
      <c r="CN2427" s="13"/>
      <c r="CO2427" s="13"/>
      <c r="CP2427" s="13"/>
      <c r="CQ2427" s="13"/>
      <c r="CR2427" s="13"/>
      <c r="CS2427" s="13"/>
      <c r="CT2427" s="13"/>
      <c r="CU2427" s="13"/>
      <c r="CV2427" s="13"/>
      <c r="CW2427" s="13"/>
      <c r="CX2427" s="13"/>
      <c r="CY2427" s="13"/>
      <c r="CZ2427" s="13"/>
      <c r="DA2427" s="13"/>
      <c r="DB2427" s="13"/>
      <c r="DC2427" s="13"/>
      <c r="DD2427" s="13"/>
      <c r="DE2427" s="13"/>
      <c r="DF2427" s="13"/>
      <c r="DG2427" s="13"/>
      <c r="DH2427" s="13"/>
      <c r="DI2427" s="13"/>
      <c r="DJ2427" s="13"/>
      <c r="DK2427" s="13"/>
      <c r="DL2427" s="13"/>
      <c r="DM2427" s="13"/>
      <c r="DN2427" s="13"/>
      <c r="DO2427" s="13"/>
      <c r="DP2427" s="13"/>
      <c r="DQ2427" s="13"/>
      <c r="DR2427" s="13"/>
      <c r="DS2427" s="13"/>
      <c r="DT2427" s="13"/>
      <c r="DU2427" s="13"/>
      <c r="DV2427" s="13"/>
      <c r="DW2427" s="13"/>
      <c r="DX2427" s="13"/>
      <c r="DY2427" s="13"/>
      <c r="DZ2427" s="13"/>
      <c r="EA2427" s="13"/>
      <c r="EB2427" s="13"/>
      <c r="EC2427" s="13"/>
      <c r="ED2427" s="13"/>
      <c r="EE2427" s="13"/>
      <c r="EF2427" s="13"/>
      <c r="EG2427" s="13"/>
      <c r="EH2427" s="13"/>
      <c r="EI2427" s="13"/>
      <c r="EJ2427" s="13"/>
      <c r="EK2427" s="13"/>
      <c r="EL2427" s="13"/>
      <c r="EM2427" s="13"/>
      <c r="EN2427" s="13"/>
      <c r="EO2427" s="13"/>
      <c r="EP2427" s="13"/>
      <c r="EQ2427" s="13"/>
      <c r="ER2427" s="13"/>
      <c r="ES2427" s="13"/>
      <c r="ET2427" s="13"/>
      <c r="EU2427" s="13"/>
      <c r="EV2427" s="13"/>
      <c r="EW2427" s="13"/>
      <c r="EX2427" s="13"/>
      <c r="EY2427" s="13"/>
      <c r="EZ2427" s="13"/>
      <c r="FA2427" s="13"/>
      <c r="FB2427" s="13"/>
      <c r="FC2427" s="13"/>
      <c r="FD2427" s="13"/>
      <c r="FE2427" s="13"/>
      <c r="FF2427" s="13"/>
      <c r="FG2427" s="13"/>
      <c r="FH2427" s="13"/>
      <c r="FI2427" s="13"/>
      <c r="FJ2427" s="13"/>
      <c r="FK2427" s="13"/>
      <c r="FL2427" s="13"/>
      <c r="FM2427" s="13"/>
      <c r="FN2427" s="13"/>
      <c r="FO2427" s="13"/>
      <c r="FP2427" s="13"/>
      <c r="FQ2427" s="13"/>
      <c r="FR2427" s="13"/>
      <c r="FS2427" s="13"/>
      <c r="FT2427" s="13"/>
      <c r="FU2427" s="13"/>
      <c r="FV2427" s="13"/>
      <c r="FW2427" s="13"/>
      <c r="FX2427" s="13"/>
      <c r="FY2427" s="13"/>
      <c r="FZ2427" s="13"/>
      <c r="GA2427" s="13"/>
      <c r="GB2427" s="13"/>
      <c r="GC2427" s="13"/>
      <c r="GD2427" s="13"/>
      <c r="GE2427" s="13"/>
      <c r="GF2427" s="13"/>
      <c r="GG2427" s="13"/>
      <c r="GH2427" s="13"/>
      <c r="GI2427" s="13"/>
      <c r="GJ2427" s="13"/>
      <c r="GK2427" s="13"/>
      <c r="GL2427" s="13"/>
      <c r="GM2427" s="13"/>
      <c r="GN2427" s="13"/>
      <c r="GO2427" s="13"/>
      <c r="GP2427" s="13"/>
      <c r="GQ2427" s="13"/>
      <c r="GR2427" s="13"/>
      <c r="GS2427" s="13"/>
      <c r="GT2427" s="13"/>
      <c r="GU2427" s="13"/>
      <c r="GV2427" s="13"/>
      <c r="GW2427" s="13"/>
      <c r="GX2427" s="13"/>
      <c r="GY2427" s="13"/>
      <c r="GZ2427" s="13"/>
      <c r="HA2427" s="13"/>
      <c r="HB2427" s="13"/>
      <c r="HC2427" s="13"/>
      <c r="HD2427" s="13"/>
      <c r="HE2427" s="13"/>
      <c r="HF2427" s="13"/>
      <c r="HG2427" s="13"/>
      <c r="HH2427" s="13"/>
      <c r="HI2427" s="13"/>
      <c r="HJ2427" s="13"/>
      <c r="HK2427" s="13"/>
      <c r="HL2427" s="13"/>
      <c r="HM2427" s="13"/>
      <c r="HN2427" s="13"/>
      <c r="HO2427" s="13"/>
      <c r="HP2427" s="13"/>
    </row>
    <row r="2428" spans="1:224" s="75" customFormat="1" ht="15.75" x14ac:dyDescent="0.25">
      <c r="A2428" s="22" t="s">
        <v>3009</v>
      </c>
      <c r="B2428" s="51" t="s">
        <v>3007</v>
      </c>
      <c r="C2428" s="52" t="s">
        <v>2849</v>
      </c>
      <c r="D2428" s="22"/>
      <c r="E2428" s="22"/>
      <c r="F2428" s="22"/>
      <c r="G2428" s="25">
        <v>37</v>
      </c>
      <c r="H2428" s="7"/>
      <c r="I2428" s="3">
        <f t="shared" si="90"/>
        <v>0</v>
      </c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3"/>
      <c r="AI2428" s="13"/>
      <c r="AJ2428" s="13"/>
      <c r="AK2428" s="13"/>
      <c r="AL2428" s="13"/>
      <c r="AM2428" s="13"/>
      <c r="AN2428" s="13"/>
      <c r="AO2428" s="13"/>
      <c r="AP2428" s="13"/>
      <c r="AQ2428" s="13"/>
      <c r="AR2428" s="13"/>
      <c r="AS2428" s="13"/>
      <c r="AT2428" s="13"/>
      <c r="AU2428" s="13"/>
      <c r="AV2428" s="13"/>
      <c r="AW2428" s="13"/>
      <c r="AX2428" s="13"/>
      <c r="AY2428" s="13"/>
      <c r="AZ2428" s="13"/>
      <c r="BA2428" s="13"/>
      <c r="BB2428" s="13"/>
      <c r="BC2428" s="13"/>
      <c r="BD2428" s="13"/>
      <c r="BE2428" s="13"/>
      <c r="BF2428" s="13"/>
      <c r="BG2428" s="13"/>
      <c r="BH2428" s="13"/>
      <c r="BI2428" s="13"/>
      <c r="BJ2428" s="13"/>
      <c r="BK2428" s="13"/>
      <c r="BL2428" s="13"/>
      <c r="BM2428" s="13"/>
      <c r="BN2428" s="13"/>
      <c r="BO2428" s="13"/>
      <c r="BP2428" s="13"/>
      <c r="BQ2428" s="13"/>
      <c r="BR2428" s="13"/>
      <c r="BS2428" s="13"/>
      <c r="BT2428" s="13"/>
      <c r="BU2428" s="13"/>
      <c r="BV2428" s="13"/>
      <c r="BW2428" s="13"/>
      <c r="BX2428" s="13"/>
      <c r="BY2428" s="13"/>
      <c r="BZ2428" s="13"/>
      <c r="CA2428" s="13"/>
      <c r="CB2428" s="13"/>
      <c r="CC2428" s="13"/>
      <c r="CD2428" s="13"/>
      <c r="CE2428" s="13"/>
      <c r="CF2428" s="13"/>
      <c r="CG2428" s="13"/>
      <c r="CH2428" s="13"/>
      <c r="CI2428" s="13"/>
      <c r="CJ2428" s="13"/>
      <c r="CK2428" s="13"/>
      <c r="CL2428" s="13"/>
      <c r="CM2428" s="13"/>
      <c r="CN2428" s="13"/>
      <c r="CO2428" s="13"/>
      <c r="CP2428" s="13"/>
      <c r="CQ2428" s="13"/>
      <c r="CR2428" s="13"/>
      <c r="CS2428" s="13"/>
      <c r="CT2428" s="13"/>
      <c r="CU2428" s="13"/>
      <c r="CV2428" s="13"/>
      <c r="CW2428" s="13"/>
      <c r="CX2428" s="13"/>
      <c r="CY2428" s="13"/>
      <c r="CZ2428" s="13"/>
      <c r="DA2428" s="13"/>
      <c r="DB2428" s="13"/>
      <c r="DC2428" s="13"/>
      <c r="DD2428" s="13"/>
      <c r="DE2428" s="13"/>
      <c r="DF2428" s="13"/>
      <c r="DG2428" s="13"/>
      <c r="DH2428" s="13"/>
      <c r="DI2428" s="13"/>
      <c r="DJ2428" s="13"/>
      <c r="DK2428" s="13"/>
      <c r="DL2428" s="13"/>
      <c r="DM2428" s="13"/>
      <c r="DN2428" s="13"/>
      <c r="DO2428" s="13"/>
      <c r="DP2428" s="13"/>
      <c r="DQ2428" s="13"/>
      <c r="DR2428" s="13"/>
      <c r="DS2428" s="13"/>
      <c r="DT2428" s="13"/>
      <c r="DU2428" s="13"/>
      <c r="DV2428" s="13"/>
      <c r="DW2428" s="13"/>
      <c r="DX2428" s="13"/>
      <c r="DY2428" s="13"/>
      <c r="DZ2428" s="13"/>
      <c r="EA2428" s="13"/>
      <c r="EB2428" s="13"/>
      <c r="EC2428" s="13"/>
      <c r="ED2428" s="13"/>
      <c r="EE2428" s="13"/>
      <c r="EF2428" s="13"/>
      <c r="EG2428" s="13"/>
      <c r="EH2428" s="13"/>
      <c r="EI2428" s="13"/>
      <c r="EJ2428" s="13"/>
      <c r="EK2428" s="13"/>
      <c r="EL2428" s="13"/>
      <c r="EM2428" s="13"/>
      <c r="EN2428" s="13"/>
      <c r="EO2428" s="13"/>
      <c r="EP2428" s="13"/>
      <c r="EQ2428" s="13"/>
      <c r="ER2428" s="13"/>
      <c r="ES2428" s="13"/>
      <c r="ET2428" s="13"/>
      <c r="EU2428" s="13"/>
      <c r="EV2428" s="13"/>
      <c r="EW2428" s="13"/>
      <c r="EX2428" s="13"/>
      <c r="EY2428" s="13"/>
      <c r="EZ2428" s="13"/>
      <c r="FA2428" s="13"/>
      <c r="FB2428" s="13"/>
      <c r="FC2428" s="13"/>
      <c r="FD2428" s="13"/>
      <c r="FE2428" s="13"/>
      <c r="FF2428" s="13"/>
      <c r="FG2428" s="13"/>
      <c r="FH2428" s="13"/>
      <c r="FI2428" s="13"/>
      <c r="FJ2428" s="13"/>
      <c r="FK2428" s="13"/>
      <c r="FL2428" s="13"/>
      <c r="FM2428" s="13"/>
      <c r="FN2428" s="13"/>
      <c r="FO2428" s="13"/>
      <c r="FP2428" s="13"/>
      <c r="FQ2428" s="13"/>
      <c r="FR2428" s="13"/>
      <c r="FS2428" s="13"/>
      <c r="FT2428" s="13"/>
      <c r="FU2428" s="13"/>
      <c r="FV2428" s="13"/>
      <c r="FW2428" s="13"/>
      <c r="FX2428" s="13"/>
      <c r="FY2428" s="13"/>
      <c r="FZ2428" s="13"/>
      <c r="GA2428" s="13"/>
      <c r="GB2428" s="13"/>
      <c r="GC2428" s="13"/>
      <c r="GD2428" s="13"/>
      <c r="GE2428" s="13"/>
      <c r="GF2428" s="13"/>
      <c r="GG2428" s="13"/>
      <c r="GH2428" s="13"/>
      <c r="GI2428" s="13"/>
      <c r="GJ2428" s="13"/>
      <c r="GK2428" s="13"/>
      <c r="GL2428" s="13"/>
      <c r="GM2428" s="13"/>
      <c r="GN2428" s="13"/>
      <c r="GO2428" s="13"/>
      <c r="GP2428" s="13"/>
      <c r="GQ2428" s="13"/>
      <c r="GR2428" s="13"/>
      <c r="GS2428" s="13"/>
      <c r="GT2428" s="13"/>
      <c r="GU2428" s="13"/>
      <c r="GV2428" s="13"/>
      <c r="GW2428" s="13"/>
      <c r="GX2428" s="13"/>
      <c r="GY2428" s="13"/>
      <c r="GZ2428" s="13"/>
      <c r="HA2428" s="13"/>
      <c r="HB2428" s="13"/>
      <c r="HC2428" s="13"/>
      <c r="HD2428" s="13"/>
      <c r="HE2428" s="13"/>
      <c r="HF2428" s="13"/>
      <c r="HG2428" s="13"/>
      <c r="HH2428" s="13"/>
      <c r="HI2428" s="13"/>
      <c r="HJ2428" s="13"/>
      <c r="HK2428" s="13"/>
      <c r="HL2428" s="13"/>
      <c r="HM2428" s="13"/>
      <c r="HN2428" s="13"/>
      <c r="HO2428" s="13"/>
      <c r="HP2428" s="13"/>
    </row>
    <row r="2429" spans="1:224" s="75" customFormat="1" ht="15.75" x14ac:dyDescent="0.25">
      <c r="A2429" s="22" t="s">
        <v>3010</v>
      </c>
      <c r="B2429" s="51" t="s">
        <v>3007</v>
      </c>
      <c r="C2429" s="52" t="s">
        <v>2860</v>
      </c>
      <c r="D2429" s="22"/>
      <c r="E2429" s="22"/>
      <c r="F2429" s="22"/>
      <c r="G2429" s="25">
        <v>43</v>
      </c>
      <c r="H2429" s="7"/>
      <c r="I2429" s="3">
        <f t="shared" si="90"/>
        <v>0</v>
      </c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  <c r="AH2429" s="13"/>
      <c r="AI2429" s="13"/>
      <c r="AJ2429" s="13"/>
      <c r="AK2429" s="13"/>
      <c r="AL2429" s="13"/>
      <c r="AM2429" s="13"/>
      <c r="AN2429" s="13"/>
      <c r="AO2429" s="13"/>
      <c r="AP2429" s="13"/>
      <c r="AQ2429" s="13"/>
      <c r="AR2429" s="13"/>
      <c r="AS2429" s="13"/>
      <c r="AT2429" s="13"/>
      <c r="AU2429" s="13"/>
      <c r="AV2429" s="13"/>
      <c r="AW2429" s="13"/>
      <c r="AX2429" s="13"/>
      <c r="AY2429" s="13"/>
      <c r="AZ2429" s="13"/>
      <c r="BA2429" s="13"/>
      <c r="BB2429" s="13"/>
      <c r="BC2429" s="13"/>
      <c r="BD2429" s="13"/>
      <c r="BE2429" s="13"/>
      <c r="BF2429" s="13"/>
      <c r="BG2429" s="13"/>
      <c r="BH2429" s="13"/>
      <c r="BI2429" s="13"/>
      <c r="BJ2429" s="13"/>
      <c r="BK2429" s="13"/>
      <c r="BL2429" s="13"/>
      <c r="BM2429" s="13"/>
      <c r="BN2429" s="13"/>
      <c r="BO2429" s="13"/>
      <c r="BP2429" s="13"/>
      <c r="BQ2429" s="13"/>
      <c r="BR2429" s="13"/>
      <c r="BS2429" s="13"/>
      <c r="BT2429" s="13"/>
      <c r="BU2429" s="13"/>
      <c r="BV2429" s="13"/>
      <c r="BW2429" s="13"/>
      <c r="BX2429" s="13"/>
      <c r="BY2429" s="13"/>
      <c r="BZ2429" s="13"/>
      <c r="CA2429" s="13"/>
      <c r="CB2429" s="13"/>
      <c r="CC2429" s="13"/>
      <c r="CD2429" s="13"/>
      <c r="CE2429" s="13"/>
      <c r="CF2429" s="13"/>
      <c r="CG2429" s="13"/>
      <c r="CH2429" s="13"/>
      <c r="CI2429" s="13"/>
      <c r="CJ2429" s="13"/>
      <c r="CK2429" s="13"/>
      <c r="CL2429" s="13"/>
      <c r="CM2429" s="13"/>
      <c r="CN2429" s="13"/>
      <c r="CO2429" s="13"/>
      <c r="CP2429" s="13"/>
      <c r="CQ2429" s="13"/>
      <c r="CR2429" s="13"/>
      <c r="CS2429" s="13"/>
      <c r="CT2429" s="13"/>
      <c r="CU2429" s="13"/>
      <c r="CV2429" s="13"/>
      <c r="CW2429" s="13"/>
      <c r="CX2429" s="13"/>
      <c r="CY2429" s="13"/>
      <c r="CZ2429" s="13"/>
      <c r="DA2429" s="13"/>
      <c r="DB2429" s="13"/>
      <c r="DC2429" s="13"/>
      <c r="DD2429" s="13"/>
      <c r="DE2429" s="13"/>
      <c r="DF2429" s="13"/>
      <c r="DG2429" s="13"/>
      <c r="DH2429" s="13"/>
      <c r="DI2429" s="13"/>
      <c r="DJ2429" s="13"/>
      <c r="DK2429" s="13"/>
      <c r="DL2429" s="13"/>
      <c r="DM2429" s="13"/>
      <c r="DN2429" s="13"/>
      <c r="DO2429" s="13"/>
      <c r="DP2429" s="13"/>
      <c r="DQ2429" s="13"/>
      <c r="DR2429" s="13"/>
      <c r="DS2429" s="13"/>
      <c r="DT2429" s="13"/>
      <c r="DU2429" s="13"/>
      <c r="DV2429" s="13"/>
      <c r="DW2429" s="13"/>
      <c r="DX2429" s="13"/>
      <c r="DY2429" s="13"/>
      <c r="DZ2429" s="13"/>
      <c r="EA2429" s="13"/>
      <c r="EB2429" s="13"/>
      <c r="EC2429" s="13"/>
      <c r="ED2429" s="13"/>
      <c r="EE2429" s="13"/>
      <c r="EF2429" s="13"/>
      <c r="EG2429" s="13"/>
      <c r="EH2429" s="13"/>
      <c r="EI2429" s="13"/>
      <c r="EJ2429" s="13"/>
      <c r="EK2429" s="13"/>
      <c r="EL2429" s="13"/>
      <c r="EM2429" s="13"/>
      <c r="EN2429" s="13"/>
      <c r="EO2429" s="13"/>
      <c r="EP2429" s="13"/>
      <c r="EQ2429" s="13"/>
      <c r="ER2429" s="13"/>
      <c r="ES2429" s="13"/>
      <c r="ET2429" s="13"/>
      <c r="EU2429" s="13"/>
      <c r="EV2429" s="13"/>
      <c r="EW2429" s="13"/>
      <c r="EX2429" s="13"/>
      <c r="EY2429" s="13"/>
      <c r="EZ2429" s="13"/>
      <c r="FA2429" s="13"/>
      <c r="FB2429" s="13"/>
      <c r="FC2429" s="13"/>
      <c r="FD2429" s="13"/>
      <c r="FE2429" s="13"/>
      <c r="FF2429" s="13"/>
      <c r="FG2429" s="13"/>
      <c r="FH2429" s="13"/>
      <c r="FI2429" s="13"/>
      <c r="FJ2429" s="13"/>
      <c r="FK2429" s="13"/>
      <c r="FL2429" s="13"/>
      <c r="FM2429" s="13"/>
      <c r="FN2429" s="13"/>
      <c r="FO2429" s="13"/>
      <c r="FP2429" s="13"/>
      <c r="FQ2429" s="13"/>
      <c r="FR2429" s="13"/>
      <c r="FS2429" s="13"/>
      <c r="FT2429" s="13"/>
      <c r="FU2429" s="13"/>
      <c r="FV2429" s="13"/>
      <c r="FW2429" s="13"/>
      <c r="FX2429" s="13"/>
      <c r="FY2429" s="13"/>
      <c r="FZ2429" s="13"/>
      <c r="GA2429" s="13"/>
      <c r="GB2429" s="13"/>
      <c r="GC2429" s="13"/>
      <c r="GD2429" s="13"/>
      <c r="GE2429" s="13"/>
      <c r="GF2429" s="13"/>
      <c r="GG2429" s="13"/>
      <c r="GH2429" s="13"/>
      <c r="GI2429" s="13"/>
      <c r="GJ2429" s="13"/>
      <c r="GK2429" s="13"/>
      <c r="GL2429" s="13"/>
      <c r="GM2429" s="13"/>
      <c r="GN2429" s="13"/>
      <c r="GO2429" s="13"/>
      <c r="GP2429" s="13"/>
      <c r="GQ2429" s="13"/>
      <c r="GR2429" s="13"/>
      <c r="GS2429" s="13"/>
      <c r="GT2429" s="13"/>
      <c r="GU2429" s="13"/>
      <c r="GV2429" s="13"/>
      <c r="GW2429" s="13"/>
      <c r="GX2429" s="13"/>
      <c r="GY2429" s="13"/>
      <c r="GZ2429" s="13"/>
      <c r="HA2429" s="13"/>
      <c r="HB2429" s="13"/>
      <c r="HC2429" s="13"/>
      <c r="HD2429" s="13"/>
      <c r="HE2429" s="13"/>
      <c r="HF2429" s="13"/>
      <c r="HG2429" s="13"/>
      <c r="HH2429" s="13"/>
      <c r="HI2429" s="13"/>
      <c r="HJ2429" s="13"/>
      <c r="HK2429" s="13"/>
      <c r="HL2429" s="13"/>
      <c r="HM2429" s="13"/>
      <c r="HN2429" s="13"/>
      <c r="HO2429" s="13"/>
      <c r="HP2429" s="13"/>
    </row>
    <row r="2430" spans="1:224" s="75" customFormat="1" ht="15.75" x14ac:dyDescent="0.25">
      <c r="A2430" s="22" t="s">
        <v>3011</v>
      </c>
      <c r="B2430" s="51" t="s">
        <v>3007</v>
      </c>
      <c r="C2430" s="52" t="s">
        <v>2844</v>
      </c>
      <c r="D2430" s="22"/>
      <c r="E2430" s="22"/>
      <c r="F2430" s="22"/>
      <c r="G2430" s="25">
        <v>51</v>
      </c>
      <c r="H2430" s="7"/>
      <c r="I2430" s="3">
        <f t="shared" si="90"/>
        <v>0</v>
      </c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3"/>
      <c r="AI2430" s="13"/>
      <c r="AJ2430" s="13"/>
      <c r="AK2430" s="13"/>
      <c r="AL2430" s="13"/>
      <c r="AM2430" s="13"/>
      <c r="AN2430" s="13"/>
      <c r="AO2430" s="13"/>
      <c r="AP2430" s="13"/>
      <c r="AQ2430" s="13"/>
      <c r="AR2430" s="13"/>
      <c r="AS2430" s="13"/>
      <c r="AT2430" s="13"/>
      <c r="AU2430" s="13"/>
      <c r="AV2430" s="13"/>
      <c r="AW2430" s="13"/>
      <c r="AX2430" s="13"/>
      <c r="AY2430" s="13"/>
      <c r="AZ2430" s="13"/>
      <c r="BA2430" s="13"/>
      <c r="BB2430" s="13"/>
      <c r="BC2430" s="13"/>
      <c r="BD2430" s="13"/>
      <c r="BE2430" s="13"/>
      <c r="BF2430" s="13"/>
      <c r="BG2430" s="13"/>
      <c r="BH2430" s="13"/>
      <c r="BI2430" s="13"/>
      <c r="BJ2430" s="13"/>
      <c r="BK2430" s="13"/>
      <c r="BL2430" s="13"/>
      <c r="BM2430" s="13"/>
      <c r="BN2430" s="13"/>
      <c r="BO2430" s="13"/>
      <c r="BP2430" s="13"/>
      <c r="BQ2430" s="13"/>
      <c r="BR2430" s="13"/>
      <c r="BS2430" s="13"/>
      <c r="BT2430" s="13"/>
      <c r="BU2430" s="13"/>
      <c r="BV2430" s="13"/>
      <c r="BW2430" s="13"/>
      <c r="BX2430" s="13"/>
      <c r="BY2430" s="13"/>
      <c r="BZ2430" s="13"/>
      <c r="CA2430" s="13"/>
      <c r="CB2430" s="13"/>
      <c r="CC2430" s="13"/>
      <c r="CD2430" s="13"/>
      <c r="CE2430" s="13"/>
      <c r="CF2430" s="13"/>
      <c r="CG2430" s="13"/>
      <c r="CH2430" s="13"/>
      <c r="CI2430" s="13"/>
      <c r="CJ2430" s="13"/>
      <c r="CK2430" s="13"/>
      <c r="CL2430" s="13"/>
      <c r="CM2430" s="13"/>
      <c r="CN2430" s="13"/>
      <c r="CO2430" s="13"/>
      <c r="CP2430" s="13"/>
      <c r="CQ2430" s="13"/>
      <c r="CR2430" s="13"/>
      <c r="CS2430" s="13"/>
      <c r="CT2430" s="13"/>
      <c r="CU2430" s="13"/>
      <c r="CV2430" s="13"/>
      <c r="CW2430" s="13"/>
      <c r="CX2430" s="13"/>
      <c r="CY2430" s="13"/>
      <c r="CZ2430" s="13"/>
      <c r="DA2430" s="13"/>
      <c r="DB2430" s="13"/>
      <c r="DC2430" s="13"/>
      <c r="DD2430" s="13"/>
      <c r="DE2430" s="13"/>
      <c r="DF2430" s="13"/>
      <c r="DG2430" s="13"/>
      <c r="DH2430" s="13"/>
      <c r="DI2430" s="13"/>
      <c r="DJ2430" s="13"/>
      <c r="DK2430" s="13"/>
      <c r="DL2430" s="13"/>
      <c r="DM2430" s="13"/>
      <c r="DN2430" s="13"/>
      <c r="DO2430" s="13"/>
      <c r="DP2430" s="13"/>
      <c r="DQ2430" s="13"/>
      <c r="DR2430" s="13"/>
      <c r="DS2430" s="13"/>
      <c r="DT2430" s="13"/>
      <c r="DU2430" s="13"/>
      <c r="DV2430" s="13"/>
      <c r="DW2430" s="13"/>
      <c r="DX2430" s="13"/>
      <c r="DY2430" s="13"/>
      <c r="DZ2430" s="13"/>
      <c r="EA2430" s="13"/>
      <c r="EB2430" s="13"/>
      <c r="EC2430" s="13"/>
      <c r="ED2430" s="13"/>
      <c r="EE2430" s="13"/>
      <c r="EF2430" s="13"/>
      <c r="EG2430" s="13"/>
      <c r="EH2430" s="13"/>
      <c r="EI2430" s="13"/>
      <c r="EJ2430" s="13"/>
      <c r="EK2430" s="13"/>
      <c r="EL2430" s="13"/>
      <c r="EM2430" s="13"/>
      <c r="EN2430" s="13"/>
      <c r="EO2430" s="13"/>
      <c r="EP2430" s="13"/>
      <c r="EQ2430" s="13"/>
      <c r="ER2430" s="13"/>
      <c r="ES2430" s="13"/>
      <c r="ET2430" s="13"/>
      <c r="EU2430" s="13"/>
      <c r="EV2430" s="13"/>
      <c r="EW2430" s="13"/>
      <c r="EX2430" s="13"/>
      <c r="EY2430" s="13"/>
      <c r="EZ2430" s="13"/>
      <c r="FA2430" s="13"/>
      <c r="FB2430" s="13"/>
      <c r="FC2430" s="13"/>
      <c r="FD2430" s="13"/>
      <c r="FE2430" s="13"/>
      <c r="FF2430" s="13"/>
      <c r="FG2430" s="13"/>
      <c r="FH2430" s="13"/>
      <c r="FI2430" s="13"/>
      <c r="FJ2430" s="13"/>
      <c r="FK2430" s="13"/>
      <c r="FL2430" s="13"/>
      <c r="FM2430" s="13"/>
      <c r="FN2430" s="13"/>
      <c r="FO2430" s="13"/>
      <c r="FP2430" s="13"/>
      <c r="FQ2430" s="13"/>
      <c r="FR2430" s="13"/>
      <c r="FS2430" s="13"/>
      <c r="FT2430" s="13"/>
      <c r="FU2430" s="13"/>
      <c r="FV2430" s="13"/>
      <c r="FW2430" s="13"/>
      <c r="FX2430" s="13"/>
      <c r="FY2430" s="13"/>
      <c r="FZ2430" s="13"/>
      <c r="GA2430" s="13"/>
      <c r="GB2430" s="13"/>
      <c r="GC2430" s="13"/>
      <c r="GD2430" s="13"/>
      <c r="GE2430" s="13"/>
      <c r="GF2430" s="13"/>
      <c r="GG2430" s="13"/>
      <c r="GH2430" s="13"/>
      <c r="GI2430" s="13"/>
      <c r="GJ2430" s="13"/>
      <c r="GK2430" s="13"/>
      <c r="GL2430" s="13"/>
      <c r="GM2430" s="13"/>
      <c r="GN2430" s="13"/>
      <c r="GO2430" s="13"/>
      <c r="GP2430" s="13"/>
      <c r="GQ2430" s="13"/>
      <c r="GR2430" s="13"/>
      <c r="GS2430" s="13"/>
      <c r="GT2430" s="13"/>
      <c r="GU2430" s="13"/>
      <c r="GV2430" s="13"/>
      <c r="GW2430" s="13"/>
      <c r="GX2430" s="13"/>
      <c r="GY2430" s="13"/>
      <c r="GZ2430" s="13"/>
      <c r="HA2430" s="13"/>
      <c r="HB2430" s="13"/>
      <c r="HC2430" s="13"/>
      <c r="HD2430" s="13"/>
      <c r="HE2430" s="13"/>
      <c r="HF2430" s="13"/>
      <c r="HG2430" s="13"/>
      <c r="HH2430" s="13"/>
      <c r="HI2430" s="13"/>
      <c r="HJ2430" s="13"/>
      <c r="HK2430" s="13"/>
      <c r="HL2430" s="13"/>
      <c r="HM2430" s="13"/>
      <c r="HN2430" s="13"/>
      <c r="HO2430" s="13"/>
      <c r="HP2430" s="13"/>
    </row>
    <row r="2431" spans="1:224" s="75" customFormat="1" ht="15.75" x14ac:dyDescent="0.25">
      <c r="A2431" s="22" t="s">
        <v>5652</v>
      </c>
      <c r="B2431" s="51" t="s">
        <v>5653</v>
      </c>
      <c r="C2431" s="52" t="s">
        <v>3308</v>
      </c>
      <c r="D2431" s="22"/>
      <c r="E2431" s="22" t="s">
        <v>6026</v>
      </c>
      <c r="F2431" s="22" t="s">
        <v>3213</v>
      </c>
      <c r="G2431" s="25">
        <v>92</v>
      </c>
      <c r="H2431" s="7"/>
      <c r="I2431" s="3">
        <f t="shared" si="90"/>
        <v>0</v>
      </c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3"/>
      <c r="AI2431" s="13"/>
      <c r="AJ2431" s="13"/>
      <c r="AK2431" s="13"/>
      <c r="AL2431" s="13"/>
      <c r="AM2431" s="13"/>
      <c r="AN2431" s="13"/>
      <c r="AO2431" s="13"/>
      <c r="AP2431" s="13"/>
      <c r="AQ2431" s="13"/>
      <c r="AR2431" s="13"/>
      <c r="AS2431" s="13"/>
      <c r="AT2431" s="13"/>
      <c r="AU2431" s="13"/>
      <c r="AV2431" s="13"/>
      <c r="AW2431" s="13"/>
      <c r="AX2431" s="13"/>
      <c r="AY2431" s="13"/>
      <c r="AZ2431" s="13"/>
      <c r="BA2431" s="13"/>
      <c r="BB2431" s="13"/>
      <c r="BC2431" s="13"/>
      <c r="BD2431" s="13"/>
      <c r="BE2431" s="13"/>
      <c r="BF2431" s="13"/>
      <c r="BG2431" s="13"/>
      <c r="BH2431" s="13"/>
      <c r="BI2431" s="13"/>
      <c r="BJ2431" s="13"/>
      <c r="BK2431" s="13"/>
      <c r="BL2431" s="13"/>
      <c r="BM2431" s="13"/>
      <c r="BN2431" s="13"/>
      <c r="BO2431" s="13"/>
      <c r="BP2431" s="13"/>
      <c r="BQ2431" s="13"/>
      <c r="BR2431" s="13"/>
      <c r="BS2431" s="13"/>
      <c r="BT2431" s="13"/>
      <c r="BU2431" s="13"/>
      <c r="BV2431" s="13"/>
      <c r="BW2431" s="13"/>
      <c r="BX2431" s="13"/>
      <c r="BY2431" s="13"/>
      <c r="BZ2431" s="13"/>
      <c r="CA2431" s="13"/>
      <c r="CB2431" s="13"/>
      <c r="CC2431" s="13"/>
      <c r="CD2431" s="13"/>
      <c r="CE2431" s="13"/>
      <c r="CF2431" s="13"/>
      <c r="CG2431" s="13"/>
      <c r="CH2431" s="13"/>
      <c r="CI2431" s="13"/>
      <c r="CJ2431" s="13"/>
      <c r="CK2431" s="13"/>
      <c r="CL2431" s="13"/>
      <c r="CM2431" s="13"/>
      <c r="CN2431" s="13"/>
      <c r="CO2431" s="13"/>
      <c r="CP2431" s="13"/>
      <c r="CQ2431" s="13"/>
      <c r="CR2431" s="13"/>
      <c r="CS2431" s="13"/>
      <c r="CT2431" s="13"/>
      <c r="CU2431" s="13"/>
      <c r="CV2431" s="13"/>
      <c r="CW2431" s="13"/>
      <c r="CX2431" s="13"/>
      <c r="CY2431" s="13"/>
      <c r="CZ2431" s="13"/>
      <c r="DA2431" s="13"/>
      <c r="DB2431" s="13"/>
      <c r="DC2431" s="13"/>
      <c r="DD2431" s="13"/>
      <c r="DE2431" s="13"/>
      <c r="DF2431" s="13"/>
      <c r="DG2431" s="13"/>
      <c r="DH2431" s="13"/>
      <c r="DI2431" s="13"/>
      <c r="DJ2431" s="13"/>
      <c r="DK2431" s="13"/>
      <c r="DL2431" s="13"/>
      <c r="DM2431" s="13"/>
      <c r="DN2431" s="13"/>
      <c r="DO2431" s="13"/>
      <c r="DP2431" s="13"/>
      <c r="DQ2431" s="13"/>
      <c r="DR2431" s="13"/>
      <c r="DS2431" s="13"/>
      <c r="DT2431" s="13"/>
      <c r="DU2431" s="13"/>
      <c r="DV2431" s="13"/>
      <c r="DW2431" s="13"/>
      <c r="DX2431" s="13"/>
      <c r="DY2431" s="13"/>
      <c r="DZ2431" s="13"/>
      <c r="EA2431" s="13"/>
      <c r="EB2431" s="13"/>
      <c r="EC2431" s="13"/>
      <c r="ED2431" s="13"/>
      <c r="EE2431" s="13"/>
      <c r="EF2431" s="13"/>
      <c r="EG2431" s="13"/>
      <c r="EH2431" s="13"/>
      <c r="EI2431" s="13"/>
      <c r="EJ2431" s="13"/>
      <c r="EK2431" s="13"/>
      <c r="EL2431" s="13"/>
      <c r="EM2431" s="13"/>
      <c r="EN2431" s="13"/>
      <c r="EO2431" s="13"/>
      <c r="EP2431" s="13"/>
      <c r="EQ2431" s="13"/>
      <c r="ER2431" s="13"/>
      <c r="ES2431" s="13"/>
      <c r="ET2431" s="13"/>
      <c r="EU2431" s="13"/>
      <c r="EV2431" s="13"/>
      <c r="EW2431" s="13"/>
      <c r="EX2431" s="13"/>
      <c r="EY2431" s="13"/>
      <c r="EZ2431" s="13"/>
      <c r="FA2431" s="13"/>
      <c r="FB2431" s="13"/>
      <c r="FC2431" s="13"/>
      <c r="FD2431" s="13"/>
      <c r="FE2431" s="13"/>
      <c r="FF2431" s="13"/>
      <c r="FG2431" s="13"/>
      <c r="FH2431" s="13"/>
      <c r="FI2431" s="13"/>
      <c r="FJ2431" s="13"/>
      <c r="FK2431" s="13"/>
      <c r="FL2431" s="13"/>
      <c r="FM2431" s="13"/>
      <c r="FN2431" s="13"/>
      <c r="FO2431" s="13"/>
      <c r="FP2431" s="13"/>
      <c r="FQ2431" s="13"/>
      <c r="FR2431" s="13"/>
      <c r="FS2431" s="13"/>
      <c r="FT2431" s="13"/>
      <c r="FU2431" s="13"/>
      <c r="FV2431" s="13"/>
      <c r="FW2431" s="13"/>
      <c r="FX2431" s="13"/>
      <c r="FY2431" s="13"/>
      <c r="FZ2431" s="13"/>
      <c r="GA2431" s="13"/>
      <c r="GB2431" s="13"/>
      <c r="GC2431" s="13"/>
      <c r="GD2431" s="13"/>
      <c r="GE2431" s="13"/>
      <c r="GF2431" s="13"/>
      <c r="GG2431" s="13"/>
      <c r="GH2431" s="13"/>
      <c r="GI2431" s="13"/>
      <c r="GJ2431" s="13"/>
      <c r="GK2431" s="13"/>
      <c r="GL2431" s="13"/>
      <c r="GM2431" s="13"/>
      <c r="GN2431" s="13"/>
      <c r="GO2431" s="13"/>
      <c r="GP2431" s="13"/>
      <c r="GQ2431" s="13"/>
      <c r="GR2431" s="13"/>
      <c r="GS2431" s="13"/>
      <c r="GT2431" s="13"/>
      <c r="GU2431" s="13"/>
      <c r="GV2431" s="13"/>
      <c r="GW2431" s="13"/>
      <c r="GX2431" s="13"/>
      <c r="GY2431" s="13"/>
      <c r="GZ2431" s="13"/>
      <c r="HA2431" s="13"/>
      <c r="HB2431" s="13"/>
      <c r="HC2431" s="13"/>
      <c r="HD2431" s="13"/>
      <c r="HE2431" s="13"/>
      <c r="HF2431" s="13"/>
      <c r="HG2431" s="13"/>
      <c r="HH2431" s="13"/>
      <c r="HI2431" s="13"/>
      <c r="HJ2431" s="13"/>
      <c r="HK2431" s="13"/>
      <c r="HL2431" s="13"/>
      <c r="HM2431" s="13"/>
      <c r="HN2431" s="13"/>
      <c r="HO2431" s="13"/>
      <c r="HP2431" s="13"/>
    </row>
    <row r="2432" spans="1:224" s="75" customFormat="1" ht="15.75" x14ac:dyDescent="0.25">
      <c r="A2432" s="22" t="s">
        <v>5654</v>
      </c>
      <c r="B2432" s="51" t="s">
        <v>5653</v>
      </c>
      <c r="C2432" s="52" t="s">
        <v>3634</v>
      </c>
      <c r="D2432" s="22"/>
      <c r="E2432" s="22" t="s">
        <v>6036</v>
      </c>
      <c r="F2432" s="22" t="s">
        <v>3206</v>
      </c>
      <c r="G2432" s="25">
        <v>137</v>
      </c>
      <c r="H2432" s="7"/>
      <c r="I2432" s="3">
        <f t="shared" si="90"/>
        <v>0</v>
      </c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  <c r="AH2432" s="13"/>
      <c r="AI2432" s="13"/>
      <c r="AJ2432" s="13"/>
      <c r="AK2432" s="13"/>
      <c r="AL2432" s="13"/>
      <c r="AM2432" s="13"/>
      <c r="AN2432" s="13"/>
      <c r="AO2432" s="13"/>
      <c r="AP2432" s="13"/>
      <c r="AQ2432" s="13"/>
      <c r="AR2432" s="13"/>
      <c r="AS2432" s="13"/>
      <c r="AT2432" s="13"/>
      <c r="AU2432" s="13"/>
      <c r="AV2432" s="13"/>
      <c r="AW2432" s="13"/>
      <c r="AX2432" s="13"/>
      <c r="AY2432" s="13"/>
      <c r="AZ2432" s="13"/>
      <c r="BA2432" s="13"/>
      <c r="BB2432" s="13"/>
      <c r="BC2432" s="13"/>
      <c r="BD2432" s="13"/>
      <c r="BE2432" s="13"/>
      <c r="BF2432" s="13"/>
      <c r="BG2432" s="13"/>
      <c r="BH2432" s="13"/>
      <c r="BI2432" s="13"/>
      <c r="BJ2432" s="13"/>
      <c r="BK2432" s="13"/>
      <c r="BL2432" s="13"/>
      <c r="BM2432" s="13"/>
      <c r="BN2432" s="13"/>
      <c r="BO2432" s="13"/>
      <c r="BP2432" s="13"/>
      <c r="BQ2432" s="13"/>
      <c r="BR2432" s="13"/>
      <c r="BS2432" s="13"/>
      <c r="BT2432" s="13"/>
      <c r="BU2432" s="13"/>
      <c r="BV2432" s="13"/>
      <c r="BW2432" s="13"/>
      <c r="BX2432" s="13"/>
      <c r="BY2432" s="13"/>
      <c r="BZ2432" s="13"/>
      <c r="CA2432" s="13"/>
      <c r="CB2432" s="13"/>
      <c r="CC2432" s="13"/>
      <c r="CD2432" s="13"/>
      <c r="CE2432" s="13"/>
      <c r="CF2432" s="13"/>
      <c r="CG2432" s="13"/>
      <c r="CH2432" s="13"/>
      <c r="CI2432" s="13"/>
      <c r="CJ2432" s="13"/>
      <c r="CK2432" s="13"/>
      <c r="CL2432" s="13"/>
      <c r="CM2432" s="13"/>
      <c r="CN2432" s="13"/>
      <c r="CO2432" s="13"/>
      <c r="CP2432" s="13"/>
      <c r="CQ2432" s="13"/>
      <c r="CR2432" s="13"/>
      <c r="CS2432" s="13"/>
      <c r="CT2432" s="13"/>
      <c r="CU2432" s="13"/>
      <c r="CV2432" s="13"/>
      <c r="CW2432" s="13"/>
      <c r="CX2432" s="13"/>
      <c r="CY2432" s="13"/>
      <c r="CZ2432" s="13"/>
      <c r="DA2432" s="13"/>
      <c r="DB2432" s="13"/>
      <c r="DC2432" s="13"/>
      <c r="DD2432" s="13"/>
      <c r="DE2432" s="13"/>
      <c r="DF2432" s="13"/>
      <c r="DG2432" s="13"/>
      <c r="DH2432" s="13"/>
      <c r="DI2432" s="13"/>
      <c r="DJ2432" s="13"/>
      <c r="DK2432" s="13"/>
      <c r="DL2432" s="13"/>
      <c r="DM2432" s="13"/>
      <c r="DN2432" s="13"/>
      <c r="DO2432" s="13"/>
      <c r="DP2432" s="13"/>
      <c r="DQ2432" s="13"/>
      <c r="DR2432" s="13"/>
      <c r="DS2432" s="13"/>
      <c r="DT2432" s="13"/>
      <c r="DU2432" s="13"/>
      <c r="DV2432" s="13"/>
      <c r="DW2432" s="13"/>
      <c r="DX2432" s="13"/>
      <c r="DY2432" s="13"/>
      <c r="DZ2432" s="13"/>
      <c r="EA2432" s="13"/>
      <c r="EB2432" s="13"/>
      <c r="EC2432" s="13"/>
      <c r="ED2432" s="13"/>
      <c r="EE2432" s="13"/>
      <c r="EF2432" s="13"/>
      <c r="EG2432" s="13"/>
      <c r="EH2432" s="13"/>
      <c r="EI2432" s="13"/>
      <c r="EJ2432" s="13"/>
      <c r="EK2432" s="13"/>
      <c r="EL2432" s="13"/>
      <c r="EM2432" s="13"/>
      <c r="EN2432" s="13"/>
      <c r="EO2432" s="13"/>
      <c r="EP2432" s="13"/>
      <c r="EQ2432" s="13"/>
      <c r="ER2432" s="13"/>
      <c r="ES2432" s="13"/>
      <c r="ET2432" s="13"/>
      <c r="EU2432" s="13"/>
      <c r="EV2432" s="13"/>
      <c r="EW2432" s="13"/>
      <c r="EX2432" s="13"/>
      <c r="EY2432" s="13"/>
      <c r="EZ2432" s="13"/>
      <c r="FA2432" s="13"/>
      <c r="FB2432" s="13"/>
      <c r="FC2432" s="13"/>
      <c r="FD2432" s="13"/>
      <c r="FE2432" s="13"/>
      <c r="FF2432" s="13"/>
      <c r="FG2432" s="13"/>
      <c r="FH2432" s="13"/>
      <c r="FI2432" s="13"/>
      <c r="FJ2432" s="13"/>
      <c r="FK2432" s="13"/>
      <c r="FL2432" s="13"/>
      <c r="FM2432" s="13"/>
      <c r="FN2432" s="13"/>
      <c r="FO2432" s="13"/>
      <c r="FP2432" s="13"/>
      <c r="FQ2432" s="13"/>
      <c r="FR2432" s="13"/>
      <c r="FS2432" s="13"/>
      <c r="FT2432" s="13"/>
      <c r="FU2432" s="13"/>
      <c r="FV2432" s="13"/>
      <c r="FW2432" s="13"/>
      <c r="FX2432" s="13"/>
      <c r="FY2432" s="13"/>
      <c r="FZ2432" s="13"/>
      <c r="GA2432" s="13"/>
      <c r="GB2432" s="13"/>
      <c r="GC2432" s="13"/>
      <c r="GD2432" s="13"/>
      <c r="GE2432" s="13"/>
      <c r="GF2432" s="13"/>
      <c r="GG2432" s="13"/>
      <c r="GH2432" s="13"/>
      <c r="GI2432" s="13"/>
      <c r="GJ2432" s="13"/>
      <c r="GK2432" s="13"/>
      <c r="GL2432" s="13"/>
      <c r="GM2432" s="13"/>
      <c r="GN2432" s="13"/>
      <c r="GO2432" s="13"/>
      <c r="GP2432" s="13"/>
      <c r="GQ2432" s="13"/>
      <c r="GR2432" s="13"/>
      <c r="GS2432" s="13"/>
      <c r="GT2432" s="13"/>
      <c r="GU2432" s="13"/>
      <c r="GV2432" s="13"/>
      <c r="GW2432" s="13"/>
      <c r="GX2432" s="13"/>
      <c r="GY2432" s="13"/>
      <c r="GZ2432" s="13"/>
      <c r="HA2432" s="13"/>
      <c r="HB2432" s="13"/>
      <c r="HC2432" s="13"/>
      <c r="HD2432" s="13"/>
      <c r="HE2432" s="13"/>
      <c r="HF2432" s="13"/>
      <c r="HG2432" s="13"/>
      <c r="HH2432" s="13"/>
      <c r="HI2432" s="13"/>
      <c r="HJ2432" s="13"/>
      <c r="HK2432" s="13"/>
      <c r="HL2432" s="13"/>
      <c r="HM2432" s="13"/>
      <c r="HN2432" s="13"/>
      <c r="HO2432" s="13"/>
      <c r="HP2432" s="13"/>
    </row>
    <row r="2433" spans="1:224" s="75" customFormat="1" ht="15.75" x14ac:dyDescent="0.25">
      <c r="A2433" s="22">
        <v>4619</v>
      </c>
      <c r="B2433" s="51" t="s">
        <v>5655</v>
      </c>
      <c r="C2433" s="52" t="s">
        <v>5656</v>
      </c>
      <c r="D2433" s="22"/>
      <c r="E2433" s="22" t="s">
        <v>6037</v>
      </c>
      <c r="F2433" s="22" t="s">
        <v>5657</v>
      </c>
      <c r="G2433" s="25">
        <v>383</v>
      </c>
      <c r="H2433" s="7"/>
      <c r="I2433" s="3">
        <f t="shared" si="90"/>
        <v>0</v>
      </c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3"/>
      <c r="AI2433" s="13"/>
      <c r="AJ2433" s="13"/>
      <c r="AK2433" s="13"/>
      <c r="AL2433" s="13"/>
      <c r="AM2433" s="13"/>
      <c r="AN2433" s="13"/>
      <c r="AO2433" s="13"/>
      <c r="AP2433" s="13"/>
      <c r="AQ2433" s="13"/>
      <c r="AR2433" s="13"/>
      <c r="AS2433" s="13"/>
      <c r="AT2433" s="13"/>
      <c r="AU2433" s="13"/>
      <c r="AV2433" s="13"/>
      <c r="AW2433" s="13"/>
      <c r="AX2433" s="13"/>
      <c r="AY2433" s="13"/>
      <c r="AZ2433" s="13"/>
      <c r="BA2433" s="13"/>
      <c r="BB2433" s="13"/>
      <c r="BC2433" s="13"/>
      <c r="BD2433" s="13"/>
      <c r="BE2433" s="13"/>
      <c r="BF2433" s="13"/>
      <c r="BG2433" s="13"/>
      <c r="BH2433" s="13"/>
      <c r="BI2433" s="13"/>
      <c r="BJ2433" s="13"/>
      <c r="BK2433" s="13"/>
      <c r="BL2433" s="13"/>
      <c r="BM2433" s="13"/>
      <c r="BN2433" s="13"/>
      <c r="BO2433" s="13"/>
      <c r="BP2433" s="13"/>
      <c r="BQ2433" s="13"/>
      <c r="BR2433" s="13"/>
      <c r="BS2433" s="13"/>
      <c r="BT2433" s="13"/>
      <c r="BU2433" s="13"/>
      <c r="BV2433" s="13"/>
      <c r="BW2433" s="13"/>
      <c r="BX2433" s="13"/>
      <c r="BY2433" s="13"/>
      <c r="BZ2433" s="13"/>
      <c r="CA2433" s="13"/>
      <c r="CB2433" s="13"/>
      <c r="CC2433" s="13"/>
      <c r="CD2433" s="13"/>
      <c r="CE2433" s="13"/>
      <c r="CF2433" s="13"/>
      <c r="CG2433" s="13"/>
      <c r="CH2433" s="13"/>
      <c r="CI2433" s="13"/>
      <c r="CJ2433" s="13"/>
      <c r="CK2433" s="13"/>
      <c r="CL2433" s="13"/>
      <c r="CM2433" s="13"/>
      <c r="CN2433" s="13"/>
      <c r="CO2433" s="13"/>
      <c r="CP2433" s="13"/>
      <c r="CQ2433" s="13"/>
      <c r="CR2433" s="13"/>
      <c r="CS2433" s="13"/>
      <c r="CT2433" s="13"/>
      <c r="CU2433" s="13"/>
      <c r="CV2433" s="13"/>
      <c r="CW2433" s="13"/>
      <c r="CX2433" s="13"/>
      <c r="CY2433" s="13"/>
      <c r="CZ2433" s="13"/>
      <c r="DA2433" s="13"/>
      <c r="DB2433" s="13"/>
      <c r="DC2433" s="13"/>
      <c r="DD2433" s="13"/>
      <c r="DE2433" s="13"/>
      <c r="DF2433" s="13"/>
      <c r="DG2433" s="13"/>
      <c r="DH2433" s="13"/>
      <c r="DI2433" s="13"/>
      <c r="DJ2433" s="13"/>
      <c r="DK2433" s="13"/>
      <c r="DL2433" s="13"/>
      <c r="DM2433" s="13"/>
      <c r="DN2433" s="13"/>
      <c r="DO2433" s="13"/>
      <c r="DP2433" s="13"/>
      <c r="DQ2433" s="13"/>
      <c r="DR2433" s="13"/>
      <c r="DS2433" s="13"/>
      <c r="DT2433" s="13"/>
      <c r="DU2433" s="13"/>
      <c r="DV2433" s="13"/>
      <c r="DW2433" s="13"/>
      <c r="DX2433" s="13"/>
      <c r="DY2433" s="13"/>
      <c r="DZ2433" s="13"/>
      <c r="EA2433" s="13"/>
      <c r="EB2433" s="13"/>
      <c r="EC2433" s="13"/>
      <c r="ED2433" s="13"/>
      <c r="EE2433" s="13"/>
      <c r="EF2433" s="13"/>
      <c r="EG2433" s="13"/>
      <c r="EH2433" s="13"/>
      <c r="EI2433" s="13"/>
      <c r="EJ2433" s="13"/>
      <c r="EK2433" s="13"/>
      <c r="EL2433" s="13"/>
      <c r="EM2433" s="13"/>
      <c r="EN2433" s="13"/>
      <c r="EO2433" s="13"/>
      <c r="EP2433" s="13"/>
      <c r="EQ2433" s="13"/>
      <c r="ER2433" s="13"/>
      <c r="ES2433" s="13"/>
      <c r="ET2433" s="13"/>
      <c r="EU2433" s="13"/>
      <c r="EV2433" s="13"/>
      <c r="EW2433" s="13"/>
      <c r="EX2433" s="13"/>
      <c r="EY2433" s="13"/>
      <c r="EZ2433" s="13"/>
      <c r="FA2433" s="13"/>
      <c r="FB2433" s="13"/>
      <c r="FC2433" s="13"/>
      <c r="FD2433" s="13"/>
      <c r="FE2433" s="13"/>
      <c r="FF2433" s="13"/>
      <c r="FG2433" s="13"/>
      <c r="FH2433" s="13"/>
      <c r="FI2433" s="13"/>
      <c r="FJ2433" s="13"/>
      <c r="FK2433" s="13"/>
      <c r="FL2433" s="13"/>
      <c r="FM2433" s="13"/>
      <c r="FN2433" s="13"/>
      <c r="FO2433" s="13"/>
      <c r="FP2433" s="13"/>
      <c r="FQ2433" s="13"/>
      <c r="FR2433" s="13"/>
      <c r="FS2433" s="13"/>
      <c r="FT2433" s="13"/>
      <c r="FU2433" s="13"/>
      <c r="FV2433" s="13"/>
      <c r="FW2433" s="13"/>
      <c r="FX2433" s="13"/>
      <c r="FY2433" s="13"/>
      <c r="FZ2433" s="13"/>
      <c r="GA2433" s="13"/>
      <c r="GB2433" s="13"/>
      <c r="GC2433" s="13"/>
      <c r="GD2433" s="13"/>
      <c r="GE2433" s="13"/>
      <c r="GF2433" s="13"/>
      <c r="GG2433" s="13"/>
      <c r="GH2433" s="13"/>
      <c r="GI2433" s="13"/>
      <c r="GJ2433" s="13"/>
      <c r="GK2433" s="13"/>
      <c r="GL2433" s="13"/>
      <c r="GM2433" s="13"/>
      <c r="GN2433" s="13"/>
      <c r="GO2433" s="13"/>
      <c r="GP2433" s="13"/>
      <c r="GQ2433" s="13"/>
      <c r="GR2433" s="13"/>
      <c r="GS2433" s="13"/>
      <c r="GT2433" s="13"/>
      <c r="GU2433" s="13"/>
      <c r="GV2433" s="13"/>
      <c r="GW2433" s="13"/>
      <c r="GX2433" s="13"/>
      <c r="GY2433" s="13"/>
      <c r="GZ2433" s="13"/>
      <c r="HA2433" s="13"/>
      <c r="HB2433" s="13"/>
      <c r="HC2433" s="13"/>
      <c r="HD2433" s="13"/>
      <c r="HE2433" s="13"/>
      <c r="HF2433" s="13"/>
      <c r="HG2433" s="13"/>
      <c r="HH2433" s="13"/>
      <c r="HI2433" s="13"/>
      <c r="HJ2433" s="13"/>
      <c r="HK2433" s="13"/>
      <c r="HL2433" s="13"/>
      <c r="HM2433" s="13"/>
      <c r="HN2433" s="13"/>
      <c r="HO2433" s="13"/>
      <c r="HP2433" s="13"/>
    </row>
    <row r="2434" spans="1:224" s="75" customFormat="1" ht="15.75" x14ac:dyDescent="0.25">
      <c r="A2434" s="22" t="s">
        <v>5658</v>
      </c>
      <c r="B2434" s="51" t="s">
        <v>5659</v>
      </c>
      <c r="C2434" s="52" t="s">
        <v>5660</v>
      </c>
      <c r="D2434" s="22"/>
      <c r="E2434" s="22" t="s">
        <v>6038</v>
      </c>
      <c r="F2434" s="22"/>
      <c r="G2434" s="25">
        <v>683</v>
      </c>
      <c r="H2434" s="7"/>
      <c r="I2434" s="3">
        <f t="shared" si="90"/>
        <v>0</v>
      </c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3"/>
      <c r="AI2434" s="13"/>
      <c r="AJ2434" s="13"/>
      <c r="AK2434" s="13"/>
      <c r="AL2434" s="13"/>
      <c r="AM2434" s="13"/>
      <c r="AN2434" s="13"/>
      <c r="AO2434" s="13"/>
      <c r="AP2434" s="13"/>
      <c r="AQ2434" s="13"/>
      <c r="AR2434" s="13"/>
      <c r="AS2434" s="13"/>
      <c r="AT2434" s="13"/>
      <c r="AU2434" s="13"/>
      <c r="AV2434" s="13"/>
      <c r="AW2434" s="13"/>
      <c r="AX2434" s="13"/>
      <c r="AY2434" s="13"/>
      <c r="AZ2434" s="13"/>
      <c r="BA2434" s="13"/>
      <c r="BB2434" s="13"/>
      <c r="BC2434" s="13"/>
      <c r="BD2434" s="13"/>
      <c r="BE2434" s="13"/>
      <c r="BF2434" s="13"/>
      <c r="BG2434" s="13"/>
      <c r="BH2434" s="13"/>
      <c r="BI2434" s="13"/>
      <c r="BJ2434" s="13"/>
      <c r="BK2434" s="13"/>
      <c r="BL2434" s="13"/>
      <c r="BM2434" s="13"/>
      <c r="BN2434" s="13"/>
      <c r="BO2434" s="13"/>
      <c r="BP2434" s="13"/>
      <c r="BQ2434" s="13"/>
      <c r="BR2434" s="13"/>
      <c r="BS2434" s="13"/>
      <c r="BT2434" s="13"/>
      <c r="BU2434" s="13"/>
      <c r="BV2434" s="13"/>
      <c r="BW2434" s="13"/>
      <c r="BX2434" s="13"/>
      <c r="BY2434" s="13"/>
      <c r="BZ2434" s="13"/>
      <c r="CA2434" s="13"/>
      <c r="CB2434" s="13"/>
      <c r="CC2434" s="13"/>
      <c r="CD2434" s="13"/>
      <c r="CE2434" s="13"/>
      <c r="CF2434" s="13"/>
      <c r="CG2434" s="13"/>
      <c r="CH2434" s="13"/>
      <c r="CI2434" s="13"/>
      <c r="CJ2434" s="13"/>
      <c r="CK2434" s="13"/>
      <c r="CL2434" s="13"/>
      <c r="CM2434" s="13"/>
      <c r="CN2434" s="13"/>
      <c r="CO2434" s="13"/>
      <c r="CP2434" s="13"/>
      <c r="CQ2434" s="13"/>
      <c r="CR2434" s="13"/>
      <c r="CS2434" s="13"/>
      <c r="CT2434" s="13"/>
      <c r="CU2434" s="13"/>
      <c r="CV2434" s="13"/>
      <c r="CW2434" s="13"/>
      <c r="CX2434" s="13"/>
      <c r="CY2434" s="13"/>
      <c r="CZ2434" s="13"/>
      <c r="DA2434" s="13"/>
      <c r="DB2434" s="13"/>
      <c r="DC2434" s="13"/>
      <c r="DD2434" s="13"/>
      <c r="DE2434" s="13"/>
      <c r="DF2434" s="13"/>
      <c r="DG2434" s="13"/>
      <c r="DH2434" s="13"/>
      <c r="DI2434" s="13"/>
      <c r="DJ2434" s="13"/>
      <c r="DK2434" s="13"/>
      <c r="DL2434" s="13"/>
      <c r="DM2434" s="13"/>
      <c r="DN2434" s="13"/>
      <c r="DO2434" s="13"/>
      <c r="DP2434" s="13"/>
      <c r="DQ2434" s="13"/>
      <c r="DR2434" s="13"/>
      <c r="DS2434" s="13"/>
      <c r="DT2434" s="13"/>
      <c r="DU2434" s="13"/>
      <c r="DV2434" s="13"/>
      <c r="DW2434" s="13"/>
      <c r="DX2434" s="13"/>
      <c r="DY2434" s="13"/>
      <c r="DZ2434" s="13"/>
      <c r="EA2434" s="13"/>
      <c r="EB2434" s="13"/>
      <c r="EC2434" s="13"/>
      <c r="ED2434" s="13"/>
      <c r="EE2434" s="13"/>
      <c r="EF2434" s="13"/>
      <c r="EG2434" s="13"/>
      <c r="EH2434" s="13"/>
      <c r="EI2434" s="13"/>
      <c r="EJ2434" s="13"/>
      <c r="EK2434" s="13"/>
      <c r="EL2434" s="13"/>
      <c r="EM2434" s="13"/>
      <c r="EN2434" s="13"/>
      <c r="EO2434" s="13"/>
      <c r="EP2434" s="13"/>
      <c r="EQ2434" s="13"/>
      <c r="ER2434" s="13"/>
      <c r="ES2434" s="13"/>
      <c r="ET2434" s="13"/>
      <c r="EU2434" s="13"/>
      <c r="EV2434" s="13"/>
      <c r="EW2434" s="13"/>
      <c r="EX2434" s="13"/>
      <c r="EY2434" s="13"/>
      <c r="EZ2434" s="13"/>
      <c r="FA2434" s="13"/>
      <c r="FB2434" s="13"/>
      <c r="FC2434" s="13"/>
      <c r="FD2434" s="13"/>
      <c r="FE2434" s="13"/>
      <c r="FF2434" s="13"/>
      <c r="FG2434" s="13"/>
      <c r="FH2434" s="13"/>
      <c r="FI2434" s="13"/>
      <c r="FJ2434" s="13"/>
      <c r="FK2434" s="13"/>
      <c r="FL2434" s="13"/>
      <c r="FM2434" s="13"/>
      <c r="FN2434" s="13"/>
      <c r="FO2434" s="13"/>
      <c r="FP2434" s="13"/>
      <c r="FQ2434" s="13"/>
      <c r="FR2434" s="13"/>
      <c r="FS2434" s="13"/>
      <c r="FT2434" s="13"/>
      <c r="FU2434" s="13"/>
      <c r="FV2434" s="13"/>
      <c r="FW2434" s="13"/>
      <c r="FX2434" s="13"/>
      <c r="FY2434" s="13"/>
      <c r="FZ2434" s="13"/>
      <c r="GA2434" s="13"/>
      <c r="GB2434" s="13"/>
      <c r="GC2434" s="13"/>
      <c r="GD2434" s="13"/>
      <c r="GE2434" s="13"/>
      <c r="GF2434" s="13"/>
      <c r="GG2434" s="13"/>
      <c r="GH2434" s="13"/>
      <c r="GI2434" s="13"/>
      <c r="GJ2434" s="13"/>
      <c r="GK2434" s="13"/>
      <c r="GL2434" s="13"/>
      <c r="GM2434" s="13"/>
      <c r="GN2434" s="13"/>
      <c r="GO2434" s="13"/>
      <c r="GP2434" s="13"/>
      <c r="GQ2434" s="13"/>
      <c r="GR2434" s="13"/>
      <c r="GS2434" s="13"/>
      <c r="GT2434" s="13"/>
      <c r="GU2434" s="13"/>
      <c r="GV2434" s="13"/>
      <c r="GW2434" s="13"/>
      <c r="GX2434" s="13"/>
      <c r="GY2434" s="13"/>
      <c r="GZ2434" s="13"/>
      <c r="HA2434" s="13"/>
      <c r="HB2434" s="13"/>
      <c r="HC2434" s="13"/>
      <c r="HD2434" s="13"/>
      <c r="HE2434" s="13"/>
      <c r="HF2434" s="13"/>
      <c r="HG2434" s="13"/>
      <c r="HH2434" s="13"/>
      <c r="HI2434" s="13"/>
      <c r="HJ2434" s="13"/>
      <c r="HK2434" s="13"/>
      <c r="HL2434" s="13"/>
      <c r="HM2434" s="13"/>
      <c r="HN2434" s="13"/>
      <c r="HO2434" s="13"/>
      <c r="HP2434" s="13"/>
    </row>
    <row r="2435" spans="1:224" s="75" customFormat="1" ht="15.75" x14ac:dyDescent="0.25">
      <c r="A2435" s="22" t="s">
        <v>5661</v>
      </c>
      <c r="B2435" s="51" t="s">
        <v>5659</v>
      </c>
      <c r="C2435" s="52" t="s">
        <v>5660</v>
      </c>
      <c r="D2435" s="22"/>
      <c r="E2435" s="22" t="s">
        <v>369</v>
      </c>
      <c r="F2435" s="22"/>
      <c r="G2435" s="25">
        <v>1020</v>
      </c>
      <c r="H2435" s="7"/>
      <c r="I2435" s="3">
        <f t="shared" si="90"/>
        <v>0</v>
      </c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  <c r="AH2435" s="13"/>
      <c r="AI2435" s="13"/>
      <c r="AJ2435" s="13"/>
      <c r="AK2435" s="13"/>
      <c r="AL2435" s="13"/>
      <c r="AM2435" s="13"/>
      <c r="AN2435" s="13"/>
      <c r="AO2435" s="13"/>
      <c r="AP2435" s="13"/>
      <c r="AQ2435" s="13"/>
      <c r="AR2435" s="13"/>
      <c r="AS2435" s="13"/>
      <c r="AT2435" s="13"/>
      <c r="AU2435" s="13"/>
      <c r="AV2435" s="13"/>
      <c r="AW2435" s="13"/>
      <c r="AX2435" s="13"/>
      <c r="AY2435" s="13"/>
      <c r="AZ2435" s="13"/>
      <c r="BA2435" s="13"/>
      <c r="BB2435" s="13"/>
      <c r="BC2435" s="13"/>
      <c r="BD2435" s="13"/>
      <c r="BE2435" s="13"/>
      <c r="BF2435" s="13"/>
      <c r="BG2435" s="13"/>
      <c r="BH2435" s="13"/>
      <c r="BI2435" s="13"/>
      <c r="BJ2435" s="13"/>
      <c r="BK2435" s="13"/>
      <c r="BL2435" s="13"/>
      <c r="BM2435" s="13"/>
      <c r="BN2435" s="13"/>
      <c r="BO2435" s="13"/>
      <c r="BP2435" s="13"/>
      <c r="BQ2435" s="13"/>
      <c r="BR2435" s="13"/>
      <c r="BS2435" s="13"/>
      <c r="BT2435" s="13"/>
      <c r="BU2435" s="13"/>
      <c r="BV2435" s="13"/>
      <c r="BW2435" s="13"/>
      <c r="BX2435" s="13"/>
      <c r="BY2435" s="13"/>
      <c r="BZ2435" s="13"/>
      <c r="CA2435" s="13"/>
      <c r="CB2435" s="13"/>
      <c r="CC2435" s="13"/>
      <c r="CD2435" s="13"/>
      <c r="CE2435" s="13"/>
      <c r="CF2435" s="13"/>
      <c r="CG2435" s="13"/>
      <c r="CH2435" s="13"/>
      <c r="CI2435" s="13"/>
      <c r="CJ2435" s="13"/>
      <c r="CK2435" s="13"/>
      <c r="CL2435" s="13"/>
      <c r="CM2435" s="13"/>
      <c r="CN2435" s="13"/>
      <c r="CO2435" s="13"/>
      <c r="CP2435" s="13"/>
      <c r="CQ2435" s="13"/>
      <c r="CR2435" s="13"/>
      <c r="CS2435" s="13"/>
      <c r="CT2435" s="13"/>
      <c r="CU2435" s="13"/>
      <c r="CV2435" s="13"/>
      <c r="CW2435" s="13"/>
      <c r="CX2435" s="13"/>
      <c r="CY2435" s="13"/>
      <c r="CZ2435" s="13"/>
      <c r="DA2435" s="13"/>
      <c r="DB2435" s="13"/>
      <c r="DC2435" s="13"/>
      <c r="DD2435" s="13"/>
      <c r="DE2435" s="13"/>
      <c r="DF2435" s="13"/>
      <c r="DG2435" s="13"/>
      <c r="DH2435" s="13"/>
      <c r="DI2435" s="13"/>
      <c r="DJ2435" s="13"/>
      <c r="DK2435" s="13"/>
      <c r="DL2435" s="13"/>
      <c r="DM2435" s="13"/>
      <c r="DN2435" s="13"/>
      <c r="DO2435" s="13"/>
      <c r="DP2435" s="13"/>
      <c r="DQ2435" s="13"/>
      <c r="DR2435" s="13"/>
      <c r="DS2435" s="13"/>
      <c r="DT2435" s="13"/>
      <c r="DU2435" s="13"/>
      <c r="DV2435" s="13"/>
      <c r="DW2435" s="13"/>
      <c r="DX2435" s="13"/>
      <c r="DY2435" s="13"/>
      <c r="DZ2435" s="13"/>
      <c r="EA2435" s="13"/>
      <c r="EB2435" s="13"/>
      <c r="EC2435" s="13"/>
      <c r="ED2435" s="13"/>
      <c r="EE2435" s="13"/>
      <c r="EF2435" s="13"/>
      <c r="EG2435" s="13"/>
      <c r="EH2435" s="13"/>
      <c r="EI2435" s="13"/>
      <c r="EJ2435" s="13"/>
      <c r="EK2435" s="13"/>
      <c r="EL2435" s="13"/>
      <c r="EM2435" s="13"/>
      <c r="EN2435" s="13"/>
      <c r="EO2435" s="13"/>
      <c r="EP2435" s="13"/>
      <c r="EQ2435" s="13"/>
      <c r="ER2435" s="13"/>
      <c r="ES2435" s="13"/>
      <c r="ET2435" s="13"/>
      <c r="EU2435" s="13"/>
      <c r="EV2435" s="13"/>
      <c r="EW2435" s="13"/>
      <c r="EX2435" s="13"/>
      <c r="EY2435" s="13"/>
      <c r="EZ2435" s="13"/>
      <c r="FA2435" s="13"/>
      <c r="FB2435" s="13"/>
      <c r="FC2435" s="13"/>
      <c r="FD2435" s="13"/>
      <c r="FE2435" s="13"/>
      <c r="FF2435" s="13"/>
      <c r="FG2435" s="13"/>
      <c r="FH2435" s="13"/>
      <c r="FI2435" s="13"/>
      <c r="FJ2435" s="13"/>
      <c r="FK2435" s="13"/>
      <c r="FL2435" s="13"/>
      <c r="FM2435" s="13"/>
      <c r="FN2435" s="13"/>
      <c r="FO2435" s="13"/>
      <c r="FP2435" s="13"/>
      <c r="FQ2435" s="13"/>
      <c r="FR2435" s="13"/>
      <c r="FS2435" s="13"/>
      <c r="FT2435" s="13"/>
      <c r="FU2435" s="13"/>
      <c r="FV2435" s="13"/>
      <c r="FW2435" s="13"/>
      <c r="FX2435" s="13"/>
      <c r="FY2435" s="13"/>
      <c r="FZ2435" s="13"/>
      <c r="GA2435" s="13"/>
      <c r="GB2435" s="13"/>
      <c r="GC2435" s="13"/>
      <c r="GD2435" s="13"/>
      <c r="GE2435" s="13"/>
      <c r="GF2435" s="13"/>
      <c r="GG2435" s="13"/>
      <c r="GH2435" s="13"/>
      <c r="GI2435" s="13"/>
      <c r="GJ2435" s="13"/>
      <c r="GK2435" s="13"/>
      <c r="GL2435" s="13"/>
      <c r="GM2435" s="13"/>
      <c r="GN2435" s="13"/>
      <c r="GO2435" s="13"/>
      <c r="GP2435" s="13"/>
      <c r="GQ2435" s="13"/>
      <c r="GR2435" s="13"/>
      <c r="GS2435" s="13"/>
      <c r="GT2435" s="13"/>
      <c r="GU2435" s="13"/>
      <c r="GV2435" s="13"/>
      <c r="GW2435" s="13"/>
      <c r="GX2435" s="13"/>
      <c r="GY2435" s="13"/>
      <c r="GZ2435" s="13"/>
      <c r="HA2435" s="13"/>
      <c r="HB2435" s="13"/>
      <c r="HC2435" s="13"/>
      <c r="HD2435" s="13"/>
      <c r="HE2435" s="13"/>
      <c r="HF2435" s="13"/>
      <c r="HG2435" s="13"/>
      <c r="HH2435" s="13"/>
      <c r="HI2435" s="13"/>
      <c r="HJ2435" s="13"/>
      <c r="HK2435" s="13"/>
      <c r="HL2435" s="13"/>
      <c r="HM2435" s="13"/>
      <c r="HN2435" s="13"/>
      <c r="HO2435" s="13"/>
      <c r="HP2435" s="13"/>
    </row>
    <row r="2436" spans="1:224" s="75" customFormat="1" ht="15.75" x14ac:dyDescent="0.25">
      <c r="A2436" s="22" t="s">
        <v>3012</v>
      </c>
      <c r="B2436" s="51" t="s">
        <v>3073</v>
      </c>
      <c r="C2436" s="52" t="s">
        <v>2858</v>
      </c>
      <c r="D2436" s="22"/>
      <c r="E2436" s="22"/>
      <c r="F2436" s="22"/>
      <c r="G2436" s="25">
        <v>200</v>
      </c>
      <c r="H2436" s="7"/>
      <c r="I2436" s="3">
        <f t="shared" si="90"/>
        <v>0</v>
      </c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3"/>
      <c r="AI2436" s="13"/>
      <c r="AJ2436" s="13"/>
      <c r="AK2436" s="13"/>
      <c r="AL2436" s="13"/>
      <c r="AM2436" s="13"/>
      <c r="AN2436" s="13"/>
      <c r="AO2436" s="13"/>
      <c r="AP2436" s="13"/>
      <c r="AQ2436" s="13"/>
      <c r="AR2436" s="13"/>
      <c r="AS2436" s="13"/>
      <c r="AT2436" s="13"/>
      <c r="AU2436" s="13"/>
      <c r="AV2436" s="13"/>
      <c r="AW2436" s="13"/>
      <c r="AX2436" s="13"/>
      <c r="AY2436" s="13"/>
      <c r="AZ2436" s="13"/>
      <c r="BA2436" s="13"/>
      <c r="BB2436" s="13"/>
      <c r="BC2436" s="13"/>
      <c r="BD2436" s="13"/>
      <c r="BE2436" s="13"/>
      <c r="BF2436" s="13"/>
      <c r="BG2436" s="13"/>
      <c r="BH2436" s="13"/>
      <c r="BI2436" s="13"/>
      <c r="BJ2436" s="13"/>
      <c r="BK2436" s="13"/>
      <c r="BL2436" s="13"/>
      <c r="BM2436" s="13"/>
      <c r="BN2436" s="13"/>
      <c r="BO2436" s="13"/>
      <c r="BP2436" s="13"/>
      <c r="BQ2436" s="13"/>
      <c r="BR2436" s="13"/>
      <c r="BS2436" s="13"/>
      <c r="BT2436" s="13"/>
      <c r="BU2436" s="13"/>
      <c r="BV2436" s="13"/>
      <c r="BW2436" s="13"/>
      <c r="BX2436" s="13"/>
      <c r="BY2436" s="13"/>
      <c r="BZ2436" s="13"/>
      <c r="CA2436" s="13"/>
      <c r="CB2436" s="13"/>
      <c r="CC2436" s="13"/>
      <c r="CD2436" s="13"/>
      <c r="CE2436" s="13"/>
      <c r="CF2436" s="13"/>
      <c r="CG2436" s="13"/>
      <c r="CH2436" s="13"/>
      <c r="CI2436" s="13"/>
      <c r="CJ2436" s="13"/>
      <c r="CK2436" s="13"/>
      <c r="CL2436" s="13"/>
      <c r="CM2436" s="13"/>
      <c r="CN2436" s="13"/>
      <c r="CO2436" s="13"/>
      <c r="CP2436" s="13"/>
      <c r="CQ2436" s="13"/>
      <c r="CR2436" s="13"/>
      <c r="CS2436" s="13"/>
      <c r="CT2436" s="13"/>
      <c r="CU2436" s="13"/>
      <c r="CV2436" s="13"/>
      <c r="CW2436" s="13"/>
      <c r="CX2436" s="13"/>
      <c r="CY2436" s="13"/>
      <c r="CZ2436" s="13"/>
      <c r="DA2436" s="13"/>
      <c r="DB2436" s="13"/>
      <c r="DC2436" s="13"/>
      <c r="DD2436" s="13"/>
      <c r="DE2436" s="13"/>
      <c r="DF2436" s="13"/>
      <c r="DG2436" s="13"/>
      <c r="DH2436" s="13"/>
      <c r="DI2436" s="13"/>
      <c r="DJ2436" s="13"/>
      <c r="DK2436" s="13"/>
      <c r="DL2436" s="13"/>
      <c r="DM2436" s="13"/>
      <c r="DN2436" s="13"/>
      <c r="DO2436" s="13"/>
      <c r="DP2436" s="13"/>
      <c r="DQ2436" s="13"/>
      <c r="DR2436" s="13"/>
      <c r="DS2436" s="13"/>
      <c r="DT2436" s="13"/>
      <c r="DU2436" s="13"/>
      <c r="DV2436" s="13"/>
      <c r="DW2436" s="13"/>
      <c r="DX2436" s="13"/>
      <c r="DY2436" s="13"/>
      <c r="DZ2436" s="13"/>
      <c r="EA2436" s="13"/>
      <c r="EB2436" s="13"/>
      <c r="EC2436" s="13"/>
      <c r="ED2436" s="13"/>
      <c r="EE2436" s="13"/>
      <c r="EF2436" s="13"/>
      <c r="EG2436" s="13"/>
      <c r="EH2436" s="13"/>
      <c r="EI2436" s="13"/>
      <c r="EJ2436" s="13"/>
      <c r="EK2436" s="13"/>
      <c r="EL2436" s="13"/>
      <c r="EM2436" s="13"/>
      <c r="EN2436" s="13"/>
      <c r="EO2436" s="13"/>
      <c r="EP2436" s="13"/>
      <c r="EQ2436" s="13"/>
      <c r="ER2436" s="13"/>
      <c r="ES2436" s="13"/>
      <c r="ET2436" s="13"/>
      <c r="EU2436" s="13"/>
      <c r="EV2436" s="13"/>
      <c r="EW2436" s="13"/>
      <c r="EX2436" s="13"/>
      <c r="EY2436" s="13"/>
      <c r="EZ2436" s="13"/>
      <c r="FA2436" s="13"/>
      <c r="FB2436" s="13"/>
      <c r="FC2436" s="13"/>
      <c r="FD2436" s="13"/>
      <c r="FE2436" s="13"/>
      <c r="FF2436" s="13"/>
      <c r="FG2436" s="13"/>
      <c r="FH2436" s="13"/>
      <c r="FI2436" s="13"/>
      <c r="FJ2436" s="13"/>
      <c r="FK2436" s="13"/>
      <c r="FL2436" s="13"/>
      <c r="FM2436" s="13"/>
      <c r="FN2436" s="13"/>
      <c r="FO2436" s="13"/>
      <c r="FP2436" s="13"/>
      <c r="FQ2436" s="13"/>
      <c r="FR2436" s="13"/>
      <c r="FS2436" s="13"/>
      <c r="FT2436" s="13"/>
      <c r="FU2436" s="13"/>
      <c r="FV2436" s="13"/>
      <c r="FW2436" s="13"/>
      <c r="FX2436" s="13"/>
      <c r="FY2436" s="13"/>
      <c r="FZ2436" s="13"/>
      <c r="GA2436" s="13"/>
      <c r="GB2436" s="13"/>
      <c r="GC2436" s="13"/>
      <c r="GD2436" s="13"/>
      <c r="GE2436" s="13"/>
      <c r="GF2436" s="13"/>
      <c r="GG2436" s="13"/>
      <c r="GH2436" s="13"/>
      <c r="GI2436" s="13"/>
      <c r="GJ2436" s="13"/>
      <c r="GK2436" s="13"/>
      <c r="GL2436" s="13"/>
      <c r="GM2436" s="13"/>
      <c r="GN2436" s="13"/>
      <c r="GO2436" s="13"/>
      <c r="GP2436" s="13"/>
      <c r="GQ2436" s="13"/>
      <c r="GR2436" s="13"/>
      <c r="GS2436" s="13"/>
      <c r="GT2436" s="13"/>
      <c r="GU2436" s="13"/>
      <c r="GV2436" s="13"/>
      <c r="GW2436" s="13"/>
      <c r="GX2436" s="13"/>
      <c r="GY2436" s="13"/>
      <c r="GZ2436" s="13"/>
      <c r="HA2436" s="13"/>
      <c r="HB2436" s="13"/>
      <c r="HC2436" s="13"/>
      <c r="HD2436" s="13"/>
      <c r="HE2436" s="13"/>
      <c r="HF2436" s="13"/>
      <c r="HG2436" s="13"/>
      <c r="HH2436" s="13"/>
      <c r="HI2436" s="13"/>
      <c r="HJ2436" s="13"/>
      <c r="HK2436" s="13"/>
      <c r="HL2436" s="13"/>
      <c r="HM2436" s="13"/>
      <c r="HN2436" s="13"/>
      <c r="HO2436" s="13"/>
      <c r="HP2436" s="13"/>
    </row>
    <row r="2437" spans="1:224" s="75" customFormat="1" ht="15.75" x14ac:dyDescent="0.25">
      <c r="A2437" s="22" t="s">
        <v>5662</v>
      </c>
      <c r="B2437" s="51" t="s">
        <v>5663</v>
      </c>
      <c r="C2437" s="52" t="s">
        <v>3308</v>
      </c>
      <c r="D2437" s="22"/>
      <c r="E2437" s="22"/>
      <c r="F2437" s="22" t="s">
        <v>3205</v>
      </c>
      <c r="G2437" s="25">
        <v>197</v>
      </c>
      <c r="H2437" s="7"/>
      <c r="I2437" s="3">
        <f t="shared" si="90"/>
        <v>0</v>
      </c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3"/>
      <c r="AI2437" s="13"/>
      <c r="AJ2437" s="13"/>
      <c r="AK2437" s="13"/>
      <c r="AL2437" s="13"/>
      <c r="AM2437" s="13"/>
      <c r="AN2437" s="13"/>
      <c r="AO2437" s="13"/>
      <c r="AP2437" s="13"/>
      <c r="AQ2437" s="13"/>
      <c r="AR2437" s="13"/>
      <c r="AS2437" s="13"/>
      <c r="AT2437" s="13"/>
      <c r="AU2437" s="13"/>
      <c r="AV2437" s="13"/>
      <c r="AW2437" s="13"/>
      <c r="AX2437" s="13"/>
      <c r="AY2437" s="13"/>
      <c r="AZ2437" s="13"/>
      <c r="BA2437" s="13"/>
      <c r="BB2437" s="13"/>
      <c r="BC2437" s="13"/>
      <c r="BD2437" s="13"/>
      <c r="BE2437" s="13"/>
      <c r="BF2437" s="13"/>
      <c r="BG2437" s="13"/>
      <c r="BH2437" s="13"/>
      <c r="BI2437" s="13"/>
      <c r="BJ2437" s="13"/>
      <c r="BK2437" s="13"/>
      <c r="BL2437" s="13"/>
      <c r="BM2437" s="13"/>
      <c r="BN2437" s="13"/>
      <c r="BO2437" s="13"/>
      <c r="BP2437" s="13"/>
      <c r="BQ2437" s="13"/>
      <c r="BR2437" s="13"/>
      <c r="BS2437" s="13"/>
      <c r="BT2437" s="13"/>
      <c r="BU2437" s="13"/>
      <c r="BV2437" s="13"/>
      <c r="BW2437" s="13"/>
      <c r="BX2437" s="13"/>
      <c r="BY2437" s="13"/>
      <c r="BZ2437" s="13"/>
      <c r="CA2437" s="13"/>
      <c r="CB2437" s="13"/>
      <c r="CC2437" s="13"/>
      <c r="CD2437" s="13"/>
      <c r="CE2437" s="13"/>
      <c r="CF2437" s="13"/>
      <c r="CG2437" s="13"/>
      <c r="CH2437" s="13"/>
      <c r="CI2437" s="13"/>
      <c r="CJ2437" s="13"/>
      <c r="CK2437" s="13"/>
      <c r="CL2437" s="13"/>
      <c r="CM2437" s="13"/>
      <c r="CN2437" s="13"/>
      <c r="CO2437" s="13"/>
      <c r="CP2437" s="13"/>
      <c r="CQ2437" s="13"/>
      <c r="CR2437" s="13"/>
      <c r="CS2437" s="13"/>
      <c r="CT2437" s="13"/>
      <c r="CU2437" s="13"/>
      <c r="CV2437" s="13"/>
      <c r="CW2437" s="13"/>
      <c r="CX2437" s="13"/>
      <c r="CY2437" s="13"/>
      <c r="CZ2437" s="13"/>
      <c r="DA2437" s="13"/>
      <c r="DB2437" s="13"/>
      <c r="DC2437" s="13"/>
      <c r="DD2437" s="13"/>
      <c r="DE2437" s="13"/>
      <c r="DF2437" s="13"/>
      <c r="DG2437" s="13"/>
      <c r="DH2437" s="13"/>
      <c r="DI2437" s="13"/>
      <c r="DJ2437" s="13"/>
      <c r="DK2437" s="13"/>
      <c r="DL2437" s="13"/>
      <c r="DM2437" s="13"/>
      <c r="DN2437" s="13"/>
      <c r="DO2437" s="13"/>
      <c r="DP2437" s="13"/>
      <c r="DQ2437" s="13"/>
      <c r="DR2437" s="13"/>
      <c r="DS2437" s="13"/>
      <c r="DT2437" s="13"/>
      <c r="DU2437" s="13"/>
      <c r="DV2437" s="13"/>
      <c r="DW2437" s="13"/>
      <c r="DX2437" s="13"/>
      <c r="DY2437" s="13"/>
      <c r="DZ2437" s="13"/>
      <c r="EA2437" s="13"/>
      <c r="EB2437" s="13"/>
      <c r="EC2437" s="13"/>
      <c r="ED2437" s="13"/>
      <c r="EE2437" s="13"/>
      <c r="EF2437" s="13"/>
      <c r="EG2437" s="13"/>
      <c r="EH2437" s="13"/>
      <c r="EI2437" s="13"/>
      <c r="EJ2437" s="13"/>
      <c r="EK2437" s="13"/>
      <c r="EL2437" s="13"/>
      <c r="EM2437" s="13"/>
      <c r="EN2437" s="13"/>
      <c r="EO2437" s="13"/>
      <c r="EP2437" s="13"/>
      <c r="EQ2437" s="13"/>
      <c r="ER2437" s="13"/>
      <c r="ES2437" s="13"/>
      <c r="ET2437" s="13"/>
      <c r="EU2437" s="13"/>
      <c r="EV2437" s="13"/>
      <c r="EW2437" s="13"/>
      <c r="EX2437" s="13"/>
      <c r="EY2437" s="13"/>
      <c r="EZ2437" s="13"/>
      <c r="FA2437" s="13"/>
      <c r="FB2437" s="13"/>
      <c r="FC2437" s="13"/>
      <c r="FD2437" s="13"/>
      <c r="FE2437" s="13"/>
      <c r="FF2437" s="13"/>
      <c r="FG2437" s="13"/>
      <c r="FH2437" s="13"/>
      <c r="FI2437" s="13"/>
      <c r="FJ2437" s="13"/>
      <c r="FK2437" s="13"/>
      <c r="FL2437" s="13"/>
      <c r="FM2437" s="13"/>
      <c r="FN2437" s="13"/>
      <c r="FO2437" s="13"/>
      <c r="FP2437" s="13"/>
      <c r="FQ2437" s="13"/>
      <c r="FR2437" s="13"/>
      <c r="FS2437" s="13"/>
      <c r="FT2437" s="13"/>
      <c r="FU2437" s="13"/>
      <c r="FV2437" s="13"/>
      <c r="FW2437" s="13"/>
      <c r="FX2437" s="13"/>
      <c r="FY2437" s="13"/>
      <c r="FZ2437" s="13"/>
      <c r="GA2437" s="13"/>
      <c r="GB2437" s="13"/>
      <c r="GC2437" s="13"/>
      <c r="GD2437" s="13"/>
      <c r="GE2437" s="13"/>
      <c r="GF2437" s="13"/>
      <c r="GG2437" s="13"/>
      <c r="GH2437" s="13"/>
      <c r="GI2437" s="13"/>
      <c r="GJ2437" s="13"/>
      <c r="GK2437" s="13"/>
      <c r="GL2437" s="13"/>
      <c r="GM2437" s="13"/>
      <c r="GN2437" s="13"/>
      <c r="GO2437" s="13"/>
      <c r="GP2437" s="13"/>
      <c r="GQ2437" s="13"/>
      <c r="GR2437" s="13"/>
      <c r="GS2437" s="13"/>
      <c r="GT2437" s="13"/>
      <c r="GU2437" s="13"/>
      <c r="GV2437" s="13"/>
      <c r="GW2437" s="13"/>
      <c r="GX2437" s="13"/>
      <c r="GY2437" s="13"/>
      <c r="GZ2437" s="13"/>
      <c r="HA2437" s="13"/>
      <c r="HB2437" s="13"/>
      <c r="HC2437" s="13"/>
      <c r="HD2437" s="13"/>
      <c r="HE2437" s="13"/>
      <c r="HF2437" s="13"/>
      <c r="HG2437" s="13"/>
      <c r="HH2437" s="13"/>
      <c r="HI2437" s="13"/>
      <c r="HJ2437" s="13"/>
      <c r="HK2437" s="13"/>
      <c r="HL2437" s="13"/>
      <c r="HM2437" s="13"/>
      <c r="HN2437" s="13"/>
      <c r="HO2437" s="13"/>
      <c r="HP2437" s="13"/>
    </row>
    <row r="2438" spans="1:224" s="75" customFormat="1" ht="15.75" x14ac:dyDescent="0.25">
      <c r="A2438" s="22">
        <v>4620</v>
      </c>
      <c r="B2438" s="51" t="s">
        <v>5663</v>
      </c>
      <c r="C2438" s="52" t="s">
        <v>3256</v>
      </c>
      <c r="D2438" s="22"/>
      <c r="E2438" s="22"/>
      <c r="F2438" s="22" t="s">
        <v>4282</v>
      </c>
      <c r="G2438" s="25">
        <v>214</v>
      </c>
      <c r="H2438" s="7"/>
      <c r="I2438" s="3">
        <f t="shared" si="90"/>
        <v>0</v>
      </c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  <c r="AH2438" s="13"/>
      <c r="AI2438" s="13"/>
      <c r="AJ2438" s="13"/>
      <c r="AK2438" s="13"/>
      <c r="AL2438" s="13"/>
      <c r="AM2438" s="13"/>
      <c r="AN2438" s="13"/>
      <c r="AO2438" s="13"/>
      <c r="AP2438" s="13"/>
      <c r="AQ2438" s="13"/>
      <c r="AR2438" s="13"/>
      <c r="AS2438" s="13"/>
      <c r="AT2438" s="13"/>
      <c r="AU2438" s="13"/>
      <c r="AV2438" s="13"/>
      <c r="AW2438" s="13"/>
      <c r="AX2438" s="13"/>
      <c r="AY2438" s="13"/>
      <c r="AZ2438" s="13"/>
      <c r="BA2438" s="13"/>
      <c r="BB2438" s="13"/>
      <c r="BC2438" s="13"/>
      <c r="BD2438" s="13"/>
      <c r="BE2438" s="13"/>
      <c r="BF2438" s="13"/>
      <c r="BG2438" s="13"/>
      <c r="BH2438" s="13"/>
      <c r="BI2438" s="13"/>
      <c r="BJ2438" s="13"/>
      <c r="BK2438" s="13"/>
      <c r="BL2438" s="13"/>
      <c r="BM2438" s="13"/>
      <c r="BN2438" s="13"/>
      <c r="BO2438" s="13"/>
      <c r="BP2438" s="13"/>
      <c r="BQ2438" s="13"/>
      <c r="BR2438" s="13"/>
      <c r="BS2438" s="13"/>
      <c r="BT2438" s="13"/>
      <c r="BU2438" s="13"/>
      <c r="BV2438" s="13"/>
      <c r="BW2438" s="13"/>
      <c r="BX2438" s="13"/>
      <c r="BY2438" s="13"/>
      <c r="BZ2438" s="13"/>
      <c r="CA2438" s="13"/>
      <c r="CB2438" s="13"/>
      <c r="CC2438" s="13"/>
      <c r="CD2438" s="13"/>
      <c r="CE2438" s="13"/>
      <c r="CF2438" s="13"/>
      <c r="CG2438" s="13"/>
      <c r="CH2438" s="13"/>
      <c r="CI2438" s="13"/>
      <c r="CJ2438" s="13"/>
      <c r="CK2438" s="13"/>
      <c r="CL2438" s="13"/>
      <c r="CM2438" s="13"/>
      <c r="CN2438" s="13"/>
      <c r="CO2438" s="13"/>
      <c r="CP2438" s="13"/>
      <c r="CQ2438" s="13"/>
      <c r="CR2438" s="13"/>
      <c r="CS2438" s="13"/>
      <c r="CT2438" s="13"/>
      <c r="CU2438" s="13"/>
      <c r="CV2438" s="13"/>
      <c r="CW2438" s="13"/>
      <c r="CX2438" s="13"/>
      <c r="CY2438" s="13"/>
      <c r="CZ2438" s="13"/>
      <c r="DA2438" s="13"/>
      <c r="DB2438" s="13"/>
      <c r="DC2438" s="13"/>
      <c r="DD2438" s="13"/>
      <c r="DE2438" s="13"/>
      <c r="DF2438" s="13"/>
      <c r="DG2438" s="13"/>
      <c r="DH2438" s="13"/>
      <c r="DI2438" s="13"/>
      <c r="DJ2438" s="13"/>
      <c r="DK2438" s="13"/>
      <c r="DL2438" s="13"/>
      <c r="DM2438" s="13"/>
      <c r="DN2438" s="13"/>
      <c r="DO2438" s="13"/>
      <c r="DP2438" s="13"/>
      <c r="DQ2438" s="13"/>
      <c r="DR2438" s="13"/>
      <c r="DS2438" s="13"/>
      <c r="DT2438" s="13"/>
      <c r="DU2438" s="13"/>
      <c r="DV2438" s="13"/>
      <c r="DW2438" s="13"/>
      <c r="DX2438" s="13"/>
      <c r="DY2438" s="13"/>
      <c r="DZ2438" s="13"/>
      <c r="EA2438" s="13"/>
      <c r="EB2438" s="13"/>
      <c r="EC2438" s="13"/>
      <c r="ED2438" s="13"/>
      <c r="EE2438" s="13"/>
      <c r="EF2438" s="13"/>
      <c r="EG2438" s="13"/>
      <c r="EH2438" s="13"/>
      <c r="EI2438" s="13"/>
      <c r="EJ2438" s="13"/>
      <c r="EK2438" s="13"/>
      <c r="EL2438" s="13"/>
      <c r="EM2438" s="13"/>
      <c r="EN2438" s="13"/>
      <c r="EO2438" s="13"/>
      <c r="EP2438" s="13"/>
      <c r="EQ2438" s="13"/>
      <c r="ER2438" s="13"/>
      <c r="ES2438" s="13"/>
      <c r="ET2438" s="13"/>
      <c r="EU2438" s="13"/>
      <c r="EV2438" s="13"/>
      <c r="EW2438" s="13"/>
      <c r="EX2438" s="13"/>
      <c r="EY2438" s="13"/>
      <c r="EZ2438" s="13"/>
      <c r="FA2438" s="13"/>
      <c r="FB2438" s="13"/>
      <c r="FC2438" s="13"/>
      <c r="FD2438" s="13"/>
      <c r="FE2438" s="13"/>
      <c r="FF2438" s="13"/>
      <c r="FG2438" s="13"/>
      <c r="FH2438" s="13"/>
      <c r="FI2438" s="13"/>
      <c r="FJ2438" s="13"/>
      <c r="FK2438" s="13"/>
      <c r="FL2438" s="13"/>
      <c r="FM2438" s="13"/>
      <c r="FN2438" s="13"/>
      <c r="FO2438" s="13"/>
      <c r="FP2438" s="13"/>
      <c r="FQ2438" s="13"/>
      <c r="FR2438" s="13"/>
      <c r="FS2438" s="13"/>
      <c r="FT2438" s="13"/>
      <c r="FU2438" s="13"/>
      <c r="FV2438" s="13"/>
      <c r="FW2438" s="13"/>
      <c r="FX2438" s="13"/>
      <c r="FY2438" s="13"/>
      <c r="FZ2438" s="13"/>
      <c r="GA2438" s="13"/>
      <c r="GB2438" s="13"/>
      <c r="GC2438" s="13"/>
      <c r="GD2438" s="13"/>
      <c r="GE2438" s="13"/>
      <c r="GF2438" s="13"/>
      <c r="GG2438" s="13"/>
      <c r="GH2438" s="13"/>
      <c r="GI2438" s="13"/>
      <c r="GJ2438" s="13"/>
      <c r="GK2438" s="13"/>
      <c r="GL2438" s="13"/>
      <c r="GM2438" s="13"/>
      <c r="GN2438" s="13"/>
      <c r="GO2438" s="13"/>
      <c r="GP2438" s="13"/>
      <c r="GQ2438" s="13"/>
      <c r="GR2438" s="13"/>
      <c r="GS2438" s="13"/>
      <c r="GT2438" s="13"/>
      <c r="GU2438" s="13"/>
      <c r="GV2438" s="13"/>
      <c r="GW2438" s="13"/>
      <c r="GX2438" s="13"/>
      <c r="GY2438" s="13"/>
      <c r="GZ2438" s="13"/>
      <c r="HA2438" s="13"/>
      <c r="HB2438" s="13"/>
      <c r="HC2438" s="13"/>
      <c r="HD2438" s="13"/>
      <c r="HE2438" s="13"/>
      <c r="HF2438" s="13"/>
      <c r="HG2438" s="13"/>
      <c r="HH2438" s="13"/>
      <c r="HI2438" s="13"/>
      <c r="HJ2438" s="13"/>
      <c r="HK2438" s="13"/>
      <c r="HL2438" s="13"/>
      <c r="HM2438" s="13"/>
      <c r="HN2438" s="13"/>
      <c r="HO2438" s="13"/>
      <c r="HP2438" s="13"/>
    </row>
    <row r="2439" spans="1:224" s="75" customFormat="1" ht="15.75" x14ac:dyDescent="0.25">
      <c r="A2439" s="22" t="s">
        <v>5664</v>
      </c>
      <c r="B2439" s="51" t="s">
        <v>5665</v>
      </c>
      <c r="C2439" s="52" t="s">
        <v>3308</v>
      </c>
      <c r="D2439" s="22"/>
      <c r="E2439" s="22"/>
      <c r="F2439" s="22" t="s">
        <v>3204</v>
      </c>
      <c r="G2439" s="25">
        <v>99</v>
      </c>
      <c r="H2439" s="7"/>
      <c r="I2439" s="3">
        <f t="shared" si="90"/>
        <v>0</v>
      </c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  <c r="AH2439" s="13"/>
      <c r="AI2439" s="13"/>
      <c r="AJ2439" s="13"/>
      <c r="AK2439" s="13"/>
      <c r="AL2439" s="13"/>
      <c r="AM2439" s="13"/>
      <c r="AN2439" s="13"/>
      <c r="AO2439" s="13"/>
      <c r="AP2439" s="13"/>
      <c r="AQ2439" s="13"/>
      <c r="AR2439" s="13"/>
      <c r="AS2439" s="13"/>
      <c r="AT2439" s="13"/>
      <c r="AU2439" s="13"/>
      <c r="AV2439" s="13"/>
      <c r="AW2439" s="13"/>
      <c r="AX2439" s="13"/>
      <c r="AY2439" s="13"/>
      <c r="AZ2439" s="13"/>
      <c r="BA2439" s="13"/>
      <c r="BB2439" s="13"/>
      <c r="BC2439" s="13"/>
      <c r="BD2439" s="13"/>
      <c r="BE2439" s="13"/>
      <c r="BF2439" s="13"/>
      <c r="BG2439" s="13"/>
      <c r="BH2439" s="13"/>
      <c r="BI2439" s="13"/>
      <c r="BJ2439" s="13"/>
      <c r="BK2439" s="13"/>
      <c r="BL2439" s="13"/>
      <c r="BM2439" s="13"/>
      <c r="BN2439" s="13"/>
      <c r="BO2439" s="13"/>
      <c r="BP2439" s="13"/>
      <c r="BQ2439" s="13"/>
      <c r="BR2439" s="13"/>
      <c r="BS2439" s="13"/>
      <c r="BT2439" s="13"/>
      <c r="BU2439" s="13"/>
      <c r="BV2439" s="13"/>
      <c r="BW2439" s="13"/>
      <c r="BX2439" s="13"/>
      <c r="BY2439" s="13"/>
      <c r="BZ2439" s="13"/>
      <c r="CA2439" s="13"/>
      <c r="CB2439" s="13"/>
      <c r="CC2439" s="13"/>
      <c r="CD2439" s="13"/>
      <c r="CE2439" s="13"/>
      <c r="CF2439" s="13"/>
      <c r="CG2439" s="13"/>
      <c r="CH2439" s="13"/>
      <c r="CI2439" s="13"/>
      <c r="CJ2439" s="13"/>
      <c r="CK2439" s="13"/>
      <c r="CL2439" s="13"/>
      <c r="CM2439" s="13"/>
      <c r="CN2439" s="13"/>
      <c r="CO2439" s="13"/>
      <c r="CP2439" s="13"/>
      <c r="CQ2439" s="13"/>
      <c r="CR2439" s="13"/>
      <c r="CS2439" s="13"/>
      <c r="CT2439" s="13"/>
      <c r="CU2439" s="13"/>
      <c r="CV2439" s="13"/>
      <c r="CW2439" s="13"/>
      <c r="CX2439" s="13"/>
      <c r="CY2439" s="13"/>
      <c r="CZ2439" s="13"/>
      <c r="DA2439" s="13"/>
      <c r="DB2439" s="13"/>
      <c r="DC2439" s="13"/>
      <c r="DD2439" s="13"/>
      <c r="DE2439" s="13"/>
      <c r="DF2439" s="13"/>
      <c r="DG2439" s="13"/>
      <c r="DH2439" s="13"/>
      <c r="DI2439" s="13"/>
      <c r="DJ2439" s="13"/>
      <c r="DK2439" s="13"/>
      <c r="DL2439" s="13"/>
      <c r="DM2439" s="13"/>
      <c r="DN2439" s="13"/>
      <c r="DO2439" s="13"/>
      <c r="DP2439" s="13"/>
      <c r="DQ2439" s="13"/>
      <c r="DR2439" s="13"/>
      <c r="DS2439" s="13"/>
      <c r="DT2439" s="13"/>
      <c r="DU2439" s="13"/>
      <c r="DV2439" s="13"/>
      <c r="DW2439" s="13"/>
      <c r="DX2439" s="13"/>
      <c r="DY2439" s="13"/>
      <c r="DZ2439" s="13"/>
      <c r="EA2439" s="13"/>
      <c r="EB2439" s="13"/>
      <c r="EC2439" s="13"/>
      <c r="ED2439" s="13"/>
      <c r="EE2439" s="13"/>
      <c r="EF2439" s="13"/>
      <c r="EG2439" s="13"/>
      <c r="EH2439" s="13"/>
      <c r="EI2439" s="13"/>
      <c r="EJ2439" s="13"/>
      <c r="EK2439" s="13"/>
      <c r="EL2439" s="13"/>
      <c r="EM2439" s="13"/>
      <c r="EN2439" s="13"/>
      <c r="EO2439" s="13"/>
      <c r="EP2439" s="13"/>
      <c r="EQ2439" s="13"/>
      <c r="ER2439" s="13"/>
      <c r="ES2439" s="13"/>
      <c r="ET2439" s="13"/>
      <c r="EU2439" s="13"/>
      <c r="EV2439" s="13"/>
      <c r="EW2439" s="13"/>
      <c r="EX2439" s="13"/>
      <c r="EY2439" s="13"/>
      <c r="EZ2439" s="13"/>
      <c r="FA2439" s="13"/>
      <c r="FB2439" s="13"/>
      <c r="FC2439" s="13"/>
      <c r="FD2439" s="13"/>
      <c r="FE2439" s="13"/>
      <c r="FF2439" s="13"/>
      <c r="FG2439" s="13"/>
      <c r="FH2439" s="13"/>
      <c r="FI2439" s="13"/>
      <c r="FJ2439" s="13"/>
      <c r="FK2439" s="13"/>
      <c r="FL2439" s="13"/>
      <c r="FM2439" s="13"/>
      <c r="FN2439" s="13"/>
      <c r="FO2439" s="13"/>
      <c r="FP2439" s="13"/>
      <c r="FQ2439" s="13"/>
      <c r="FR2439" s="13"/>
      <c r="FS2439" s="13"/>
      <c r="FT2439" s="13"/>
      <c r="FU2439" s="13"/>
      <c r="FV2439" s="13"/>
      <c r="FW2439" s="13"/>
      <c r="FX2439" s="13"/>
      <c r="FY2439" s="13"/>
      <c r="FZ2439" s="13"/>
      <c r="GA2439" s="13"/>
      <c r="GB2439" s="13"/>
      <c r="GC2439" s="13"/>
      <c r="GD2439" s="13"/>
      <c r="GE2439" s="13"/>
      <c r="GF2439" s="13"/>
      <c r="GG2439" s="13"/>
      <c r="GH2439" s="13"/>
      <c r="GI2439" s="13"/>
      <c r="GJ2439" s="13"/>
      <c r="GK2439" s="13"/>
      <c r="GL2439" s="13"/>
      <c r="GM2439" s="13"/>
      <c r="GN2439" s="13"/>
      <c r="GO2439" s="13"/>
      <c r="GP2439" s="13"/>
      <c r="GQ2439" s="13"/>
      <c r="GR2439" s="13"/>
      <c r="GS2439" s="13"/>
      <c r="GT2439" s="13"/>
      <c r="GU2439" s="13"/>
      <c r="GV2439" s="13"/>
      <c r="GW2439" s="13"/>
      <c r="GX2439" s="13"/>
      <c r="GY2439" s="13"/>
      <c r="GZ2439" s="13"/>
      <c r="HA2439" s="13"/>
      <c r="HB2439" s="13"/>
      <c r="HC2439" s="13"/>
      <c r="HD2439" s="13"/>
      <c r="HE2439" s="13"/>
      <c r="HF2439" s="13"/>
      <c r="HG2439" s="13"/>
      <c r="HH2439" s="13"/>
      <c r="HI2439" s="13"/>
      <c r="HJ2439" s="13"/>
      <c r="HK2439" s="13"/>
      <c r="HL2439" s="13"/>
      <c r="HM2439" s="13"/>
      <c r="HN2439" s="13"/>
      <c r="HO2439" s="13"/>
      <c r="HP2439" s="13"/>
    </row>
    <row r="2440" spans="1:224" s="75" customFormat="1" ht="15.75" x14ac:dyDescent="0.25">
      <c r="A2440" s="22" t="s">
        <v>3013</v>
      </c>
      <c r="B2440" s="51" t="s">
        <v>3014</v>
      </c>
      <c r="C2440" s="52" t="s">
        <v>3015</v>
      </c>
      <c r="D2440" s="22"/>
      <c r="E2440" s="22"/>
      <c r="F2440" s="22"/>
      <c r="G2440" s="25"/>
      <c r="H2440" s="7"/>
      <c r="I2440" s="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  <c r="AH2440" s="13"/>
      <c r="AI2440" s="13"/>
      <c r="AJ2440" s="13"/>
      <c r="AK2440" s="13"/>
      <c r="AL2440" s="13"/>
      <c r="AM2440" s="13"/>
      <c r="AN2440" s="13"/>
      <c r="AO2440" s="13"/>
      <c r="AP2440" s="13"/>
      <c r="AQ2440" s="13"/>
      <c r="AR2440" s="13"/>
      <c r="AS2440" s="13"/>
      <c r="AT2440" s="13"/>
      <c r="AU2440" s="13"/>
      <c r="AV2440" s="13"/>
      <c r="AW2440" s="13"/>
      <c r="AX2440" s="13"/>
      <c r="AY2440" s="13"/>
      <c r="AZ2440" s="13"/>
      <c r="BA2440" s="13"/>
      <c r="BB2440" s="13"/>
      <c r="BC2440" s="13"/>
      <c r="BD2440" s="13"/>
      <c r="BE2440" s="13"/>
      <c r="BF2440" s="13"/>
      <c r="BG2440" s="13"/>
      <c r="BH2440" s="13"/>
      <c r="BI2440" s="13"/>
      <c r="BJ2440" s="13"/>
      <c r="BK2440" s="13"/>
      <c r="BL2440" s="13"/>
      <c r="BM2440" s="13"/>
      <c r="BN2440" s="13"/>
      <c r="BO2440" s="13"/>
      <c r="BP2440" s="13"/>
      <c r="BQ2440" s="13"/>
      <c r="BR2440" s="13"/>
      <c r="BS2440" s="13"/>
      <c r="BT2440" s="13"/>
      <c r="BU2440" s="13"/>
      <c r="BV2440" s="13"/>
      <c r="BW2440" s="13"/>
      <c r="BX2440" s="13"/>
      <c r="BY2440" s="13"/>
      <c r="BZ2440" s="13"/>
      <c r="CA2440" s="13"/>
      <c r="CB2440" s="13"/>
      <c r="CC2440" s="13"/>
      <c r="CD2440" s="13"/>
      <c r="CE2440" s="13"/>
      <c r="CF2440" s="13"/>
      <c r="CG2440" s="13"/>
      <c r="CH2440" s="13"/>
      <c r="CI2440" s="13"/>
      <c r="CJ2440" s="13"/>
      <c r="CK2440" s="13"/>
      <c r="CL2440" s="13"/>
      <c r="CM2440" s="13"/>
      <c r="CN2440" s="13"/>
      <c r="CO2440" s="13"/>
      <c r="CP2440" s="13"/>
      <c r="CQ2440" s="13"/>
      <c r="CR2440" s="13"/>
      <c r="CS2440" s="13"/>
      <c r="CT2440" s="13"/>
      <c r="CU2440" s="13"/>
      <c r="CV2440" s="13"/>
      <c r="CW2440" s="13"/>
      <c r="CX2440" s="13"/>
      <c r="CY2440" s="13"/>
      <c r="CZ2440" s="13"/>
      <c r="DA2440" s="13"/>
      <c r="DB2440" s="13"/>
      <c r="DC2440" s="13"/>
      <c r="DD2440" s="13"/>
      <c r="DE2440" s="13"/>
      <c r="DF2440" s="13"/>
      <c r="DG2440" s="13"/>
      <c r="DH2440" s="13"/>
      <c r="DI2440" s="13"/>
      <c r="DJ2440" s="13"/>
      <c r="DK2440" s="13"/>
      <c r="DL2440" s="13"/>
      <c r="DM2440" s="13"/>
      <c r="DN2440" s="13"/>
      <c r="DO2440" s="13"/>
      <c r="DP2440" s="13"/>
      <c r="DQ2440" s="13"/>
      <c r="DR2440" s="13"/>
      <c r="DS2440" s="13"/>
      <c r="DT2440" s="13"/>
      <c r="DU2440" s="13"/>
      <c r="DV2440" s="13"/>
      <c r="DW2440" s="13"/>
      <c r="DX2440" s="13"/>
      <c r="DY2440" s="13"/>
      <c r="DZ2440" s="13"/>
      <c r="EA2440" s="13"/>
      <c r="EB2440" s="13"/>
      <c r="EC2440" s="13"/>
      <c r="ED2440" s="13"/>
      <c r="EE2440" s="13"/>
      <c r="EF2440" s="13"/>
      <c r="EG2440" s="13"/>
      <c r="EH2440" s="13"/>
      <c r="EI2440" s="13"/>
      <c r="EJ2440" s="13"/>
      <c r="EK2440" s="13"/>
      <c r="EL2440" s="13"/>
      <c r="EM2440" s="13"/>
      <c r="EN2440" s="13"/>
      <c r="EO2440" s="13"/>
      <c r="EP2440" s="13"/>
      <c r="EQ2440" s="13"/>
      <c r="ER2440" s="13"/>
      <c r="ES2440" s="13"/>
      <c r="ET2440" s="13"/>
      <c r="EU2440" s="13"/>
      <c r="EV2440" s="13"/>
      <c r="EW2440" s="13"/>
      <c r="EX2440" s="13"/>
      <c r="EY2440" s="13"/>
      <c r="EZ2440" s="13"/>
      <c r="FA2440" s="13"/>
      <c r="FB2440" s="13"/>
      <c r="FC2440" s="13"/>
      <c r="FD2440" s="13"/>
      <c r="FE2440" s="13"/>
      <c r="FF2440" s="13"/>
      <c r="FG2440" s="13"/>
      <c r="FH2440" s="13"/>
      <c r="FI2440" s="13"/>
      <c r="FJ2440" s="13"/>
      <c r="FK2440" s="13"/>
      <c r="FL2440" s="13"/>
      <c r="FM2440" s="13"/>
      <c r="FN2440" s="13"/>
      <c r="FO2440" s="13"/>
      <c r="FP2440" s="13"/>
      <c r="FQ2440" s="13"/>
      <c r="FR2440" s="13"/>
      <c r="FS2440" s="13"/>
      <c r="FT2440" s="13"/>
      <c r="FU2440" s="13"/>
      <c r="FV2440" s="13"/>
      <c r="FW2440" s="13"/>
      <c r="FX2440" s="13"/>
      <c r="FY2440" s="13"/>
      <c r="FZ2440" s="13"/>
      <c r="GA2440" s="13"/>
      <c r="GB2440" s="13"/>
      <c r="GC2440" s="13"/>
      <c r="GD2440" s="13"/>
      <c r="GE2440" s="13"/>
      <c r="GF2440" s="13"/>
      <c r="GG2440" s="13"/>
      <c r="GH2440" s="13"/>
      <c r="GI2440" s="13"/>
      <c r="GJ2440" s="13"/>
      <c r="GK2440" s="13"/>
      <c r="GL2440" s="13"/>
      <c r="GM2440" s="13"/>
      <c r="GN2440" s="13"/>
      <c r="GO2440" s="13"/>
      <c r="GP2440" s="13"/>
      <c r="GQ2440" s="13"/>
      <c r="GR2440" s="13"/>
      <c r="GS2440" s="13"/>
      <c r="GT2440" s="13"/>
      <c r="GU2440" s="13"/>
      <c r="GV2440" s="13"/>
      <c r="GW2440" s="13"/>
      <c r="GX2440" s="13"/>
      <c r="GY2440" s="13"/>
      <c r="GZ2440" s="13"/>
      <c r="HA2440" s="13"/>
      <c r="HB2440" s="13"/>
      <c r="HC2440" s="13"/>
      <c r="HD2440" s="13"/>
      <c r="HE2440" s="13"/>
      <c r="HF2440" s="13"/>
      <c r="HG2440" s="13"/>
      <c r="HH2440" s="13"/>
      <c r="HI2440" s="13"/>
      <c r="HJ2440" s="13"/>
      <c r="HK2440" s="13"/>
      <c r="HL2440" s="13"/>
      <c r="HM2440" s="13"/>
      <c r="HN2440" s="13"/>
      <c r="HO2440" s="13"/>
      <c r="HP2440" s="13"/>
    </row>
    <row r="2441" spans="1:224" s="75" customFormat="1" ht="15.75" x14ac:dyDescent="0.25">
      <c r="A2441" s="22" t="s">
        <v>3016</v>
      </c>
      <c r="B2441" s="51" t="s">
        <v>3017</v>
      </c>
      <c r="C2441" s="52"/>
      <c r="D2441" s="22"/>
      <c r="E2441" s="22" t="s">
        <v>3151</v>
      </c>
      <c r="F2441" s="22"/>
      <c r="G2441" s="25">
        <v>1016</v>
      </c>
      <c r="H2441" s="7"/>
      <c r="I2441" s="3">
        <f t="shared" ref="I2441:I2472" si="91">G2441*H2441</f>
        <v>0</v>
      </c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  <c r="AH2441" s="13"/>
      <c r="AI2441" s="13"/>
      <c r="AJ2441" s="13"/>
      <c r="AK2441" s="13"/>
      <c r="AL2441" s="13"/>
      <c r="AM2441" s="13"/>
      <c r="AN2441" s="13"/>
      <c r="AO2441" s="13"/>
      <c r="AP2441" s="13"/>
      <c r="AQ2441" s="13"/>
      <c r="AR2441" s="13"/>
      <c r="AS2441" s="13"/>
      <c r="AT2441" s="13"/>
      <c r="AU2441" s="13"/>
      <c r="AV2441" s="13"/>
      <c r="AW2441" s="13"/>
      <c r="AX2441" s="13"/>
      <c r="AY2441" s="13"/>
      <c r="AZ2441" s="13"/>
      <c r="BA2441" s="13"/>
      <c r="BB2441" s="13"/>
      <c r="BC2441" s="13"/>
      <c r="BD2441" s="13"/>
      <c r="BE2441" s="13"/>
      <c r="BF2441" s="13"/>
      <c r="BG2441" s="13"/>
      <c r="BH2441" s="13"/>
      <c r="BI2441" s="13"/>
      <c r="BJ2441" s="13"/>
      <c r="BK2441" s="13"/>
      <c r="BL2441" s="13"/>
      <c r="BM2441" s="13"/>
      <c r="BN2441" s="13"/>
      <c r="BO2441" s="13"/>
      <c r="BP2441" s="13"/>
      <c r="BQ2441" s="13"/>
      <c r="BR2441" s="13"/>
      <c r="BS2441" s="13"/>
      <c r="BT2441" s="13"/>
      <c r="BU2441" s="13"/>
      <c r="BV2441" s="13"/>
      <c r="BW2441" s="13"/>
      <c r="BX2441" s="13"/>
      <c r="BY2441" s="13"/>
      <c r="BZ2441" s="13"/>
      <c r="CA2441" s="13"/>
      <c r="CB2441" s="13"/>
      <c r="CC2441" s="13"/>
      <c r="CD2441" s="13"/>
      <c r="CE2441" s="13"/>
      <c r="CF2441" s="13"/>
      <c r="CG2441" s="13"/>
      <c r="CH2441" s="13"/>
      <c r="CI2441" s="13"/>
      <c r="CJ2441" s="13"/>
      <c r="CK2441" s="13"/>
      <c r="CL2441" s="13"/>
      <c r="CM2441" s="13"/>
      <c r="CN2441" s="13"/>
      <c r="CO2441" s="13"/>
      <c r="CP2441" s="13"/>
      <c r="CQ2441" s="13"/>
      <c r="CR2441" s="13"/>
      <c r="CS2441" s="13"/>
      <c r="CT2441" s="13"/>
      <c r="CU2441" s="13"/>
      <c r="CV2441" s="13"/>
      <c r="CW2441" s="13"/>
      <c r="CX2441" s="13"/>
      <c r="CY2441" s="13"/>
      <c r="CZ2441" s="13"/>
      <c r="DA2441" s="13"/>
      <c r="DB2441" s="13"/>
      <c r="DC2441" s="13"/>
      <c r="DD2441" s="13"/>
      <c r="DE2441" s="13"/>
      <c r="DF2441" s="13"/>
      <c r="DG2441" s="13"/>
      <c r="DH2441" s="13"/>
      <c r="DI2441" s="13"/>
      <c r="DJ2441" s="13"/>
      <c r="DK2441" s="13"/>
      <c r="DL2441" s="13"/>
      <c r="DM2441" s="13"/>
      <c r="DN2441" s="13"/>
      <c r="DO2441" s="13"/>
      <c r="DP2441" s="13"/>
      <c r="DQ2441" s="13"/>
      <c r="DR2441" s="13"/>
      <c r="DS2441" s="13"/>
      <c r="DT2441" s="13"/>
      <c r="DU2441" s="13"/>
      <c r="DV2441" s="13"/>
      <c r="DW2441" s="13"/>
      <c r="DX2441" s="13"/>
      <c r="DY2441" s="13"/>
      <c r="DZ2441" s="13"/>
      <c r="EA2441" s="13"/>
      <c r="EB2441" s="13"/>
      <c r="EC2441" s="13"/>
      <c r="ED2441" s="13"/>
      <c r="EE2441" s="13"/>
      <c r="EF2441" s="13"/>
      <c r="EG2441" s="13"/>
      <c r="EH2441" s="13"/>
      <c r="EI2441" s="13"/>
      <c r="EJ2441" s="13"/>
      <c r="EK2441" s="13"/>
      <c r="EL2441" s="13"/>
      <c r="EM2441" s="13"/>
      <c r="EN2441" s="13"/>
      <c r="EO2441" s="13"/>
      <c r="EP2441" s="13"/>
      <c r="EQ2441" s="13"/>
      <c r="ER2441" s="13"/>
      <c r="ES2441" s="13"/>
      <c r="ET2441" s="13"/>
      <c r="EU2441" s="13"/>
      <c r="EV2441" s="13"/>
      <c r="EW2441" s="13"/>
      <c r="EX2441" s="13"/>
      <c r="EY2441" s="13"/>
      <c r="EZ2441" s="13"/>
      <c r="FA2441" s="13"/>
      <c r="FB2441" s="13"/>
      <c r="FC2441" s="13"/>
      <c r="FD2441" s="13"/>
      <c r="FE2441" s="13"/>
      <c r="FF2441" s="13"/>
      <c r="FG2441" s="13"/>
      <c r="FH2441" s="13"/>
      <c r="FI2441" s="13"/>
      <c r="FJ2441" s="13"/>
      <c r="FK2441" s="13"/>
      <c r="FL2441" s="13"/>
      <c r="FM2441" s="13"/>
      <c r="FN2441" s="13"/>
      <c r="FO2441" s="13"/>
      <c r="FP2441" s="13"/>
      <c r="FQ2441" s="13"/>
      <c r="FR2441" s="13"/>
      <c r="FS2441" s="13"/>
      <c r="FT2441" s="13"/>
      <c r="FU2441" s="13"/>
      <c r="FV2441" s="13"/>
      <c r="FW2441" s="13"/>
      <c r="FX2441" s="13"/>
      <c r="FY2441" s="13"/>
      <c r="FZ2441" s="13"/>
      <c r="GA2441" s="13"/>
      <c r="GB2441" s="13"/>
      <c r="GC2441" s="13"/>
      <c r="GD2441" s="13"/>
      <c r="GE2441" s="13"/>
      <c r="GF2441" s="13"/>
      <c r="GG2441" s="13"/>
      <c r="GH2441" s="13"/>
      <c r="GI2441" s="13"/>
      <c r="GJ2441" s="13"/>
      <c r="GK2441" s="13"/>
      <c r="GL2441" s="13"/>
      <c r="GM2441" s="13"/>
      <c r="GN2441" s="13"/>
      <c r="GO2441" s="13"/>
      <c r="GP2441" s="13"/>
      <c r="GQ2441" s="13"/>
      <c r="GR2441" s="13"/>
      <c r="GS2441" s="13"/>
      <c r="GT2441" s="13"/>
      <c r="GU2441" s="13"/>
      <c r="GV2441" s="13"/>
      <c r="GW2441" s="13"/>
      <c r="GX2441" s="13"/>
      <c r="GY2441" s="13"/>
      <c r="GZ2441" s="13"/>
      <c r="HA2441" s="13"/>
      <c r="HB2441" s="13"/>
      <c r="HC2441" s="13"/>
      <c r="HD2441" s="13"/>
      <c r="HE2441" s="13"/>
      <c r="HF2441" s="13"/>
      <c r="HG2441" s="13"/>
      <c r="HH2441" s="13"/>
      <c r="HI2441" s="13"/>
      <c r="HJ2441" s="13"/>
      <c r="HK2441" s="13"/>
      <c r="HL2441" s="13"/>
      <c r="HM2441" s="13"/>
      <c r="HN2441" s="13"/>
      <c r="HO2441" s="13"/>
      <c r="HP2441" s="13"/>
    </row>
    <row r="2442" spans="1:224" s="75" customFormat="1" ht="15.75" x14ac:dyDescent="0.25">
      <c r="A2442" s="22" t="s">
        <v>3018</v>
      </c>
      <c r="B2442" s="51" t="s">
        <v>3017</v>
      </c>
      <c r="C2442" s="52"/>
      <c r="D2442" s="22"/>
      <c r="E2442" s="22" t="s">
        <v>3152</v>
      </c>
      <c r="F2442" s="22"/>
      <c r="G2442" s="25">
        <v>1156</v>
      </c>
      <c r="H2442" s="7"/>
      <c r="I2442" s="3">
        <f t="shared" si="91"/>
        <v>0</v>
      </c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3"/>
      <c r="AI2442" s="13"/>
      <c r="AJ2442" s="13"/>
      <c r="AK2442" s="13"/>
      <c r="AL2442" s="13"/>
      <c r="AM2442" s="13"/>
      <c r="AN2442" s="13"/>
      <c r="AO2442" s="13"/>
      <c r="AP2442" s="13"/>
      <c r="AQ2442" s="13"/>
      <c r="AR2442" s="13"/>
      <c r="AS2442" s="13"/>
      <c r="AT2442" s="13"/>
      <c r="AU2442" s="13"/>
      <c r="AV2442" s="13"/>
      <c r="AW2442" s="13"/>
      <c r="AX2442" s="13"/>
      <c r="AY2442" s="13"/>
      <c r="AZ2442" s="13"/>
      <c r="BA2442" s="13"/>
      <c r="BB2442" s="13"/>
      <c r="BC2442" s="13"/>
      <c r="BD2442" s="13"/>
      <c r="BE2442" s="13"/>
      <c r="BF2442" s="13"/>
      <c r="BG2442" s="13"/>
      <c r="BH2442" s="13"/>
      <c r="BI2442" s="13"/>
      <c r="BJ2442" s="13"/>
      <c r="BK2442" s="13"/>
      <c r="BL2442" s="13"/>
      <c r="BM2442" s="13"/>
      <c r="BN2442" s="13"/>
      <c r="BO2442" s="13"/>
      <c r="BP2442" s="13"/>
      <c r="BQ2442" s="13"/>
      <c r="BR2442" s="13"/>
      <c r="BS2442" s="13"/>
      <c r="BT2442" s="13"/>
      <c r="BU2442" s="13"/>
      <c r="BV2442" s="13"/>
      <c r="BW2442" s="13"/>
      <c r="BX2442" s="13"/>
      <c r="BY2442" s="13"/>
      <c r="BZ2442" s="13"/>
      <c r="CA2442" s="13"/>
      <c r="CB2442" s="13"/>
      <c r="CC2442" s="13"/>
      <c r="CD2442" s="13"/>
      <c r="CE2442" s="13"/>
      <c r="CF2442" s="13"/>
      <c r="CG2442" s="13"/>
      <c r="CH2442" s="13"/>
      <c r="CI2442" s="13"/>
      <c r="CJ2442" s="13"/>
      <c r="CK2442" s="13"/>
      <c r="CL2442" s="13"/>
      <c r="CM2442" s="13"/>
      <c r="CN2442" s="13"/>
      <c r="CO2442" s="13"/>
      <c r="CP2442" s="13"/>
      <c r="CQ2442" s="13"/>
      <c r="CR2442" s="13"/>
      <c r="CS2442" s="13"/>
      <c r="CT2442" s="13"/>
      <c r="CU2442" s="13"/>
      <c r="CV2442" s="13"/>
      <c r="CW2442" s="13"/>
      <c r="CX2442" s="13"/>
      <c r="CY2442" s="13"/>
      <c r="CZ2442" s="13"/>
      <c r="DA2442" s="13"/>
      <c r="DB2442" s="13"/>
      <c r="DC2442" s="13"/>
      <c r="DD2442" s="13"/>
      <c r="DE2442" s="13"/>
      <c r="DF2442" s="13"/>
      <c r="DG2442" s="13"/>
      <c r="DH2442" s="13"/>
      <c r="DI2442" s="13"/>
      <c r="DJ2442" s="13"/>
      <c r="DK2442" s="13"/>
      <c r="DL2442" s="13"/>
      <c r="DM2442" s="13"/>
      <c r="DN2442" s="13"/>
      <c r="DO2442" s="13"/>
      <c r="DP2442" s="13"/>
      <c r="DQ2442" s="13"/>
      <c r="DR2442" s="13"/>
      <c r="DS2442" s="13"/>
      <c r="DT2442" s="13"/>
      <c r="DU2442" s="13"/>
      <c r="DV2442" s="13"/>
      <c r="DW2442" s="13"/>
      <c r="DX2442" s="13"/>
      <c r="DY2442" s="13"/>
      <c r="DZ2442" s="13"/>
      <c r="EA2442" s="13"/>
      <c r="EB2442" s="13"/>
      <c r="EC2442" s="13"/>
      <c r="ED2442" s="13"/>
      <c r="EE2442" s="13"/>
      <c r="EF2442" s="13"/>
      <c r="EG2442" s="13"/>
      <c r="EH2442" s="13"/>
      <c r="EI2442" s="13"/>
      <c r="EJ2442" s="13"/>
      <c r="EK2442" s="13"/>
      <c r="EL2442" s="13"/>
      <c r="EM2442" s="13"/>
      <c r="EN2442" s="13"/>
      <c r="EO2442" s="13"/>
      <c r="EP2442" s="13"/>
      <c r="EQ2442" s="13"/>
      <c r="ER2442" s="13"/>
      <c r="ES2442" s="13"/>
      <c r="ET2442" s="13"/>
      <c r="EU2442" s="13"/>
      <c r="EV2442" s="13"/>
      <c r="EW2442" s="13"/>
      <c r="EX2442" s="13"/>
      <c r="EY2442" s="13"/>
      <c r="EZ2442" s="13"/>
      <c r="FA2442" s="13"/>
      <c r="FB2442" s="13"/>
      <c r="FC2442" s="13"/>
      <c r="FD2442" s="13"/>
      <c r="FE2442" s="13"/>
      <c r="FF2442" s="13"/>
      <c r="FG2442" s="13"/>
      <c r="FH2442" s="13"/>
      <c r="FI2442" s="13"/>
      <c r="FJ2442" s="13"/>
      <c r="FK2442" s="13"/>
      <c r="FL2442" s="13"/>
      <c r="FM2442" s="13"/>
      <c r="FN2442" s="13"/>
      <c r="FO2442" s="13"/>
      <c r="FP2442" s="13"/>
      <c r="FQ2442" s="13"/>
      <c r="FR2442" s="13"/>
      <c r="FS2442" s="13"/>
      <c r="FT2442" s="13"/>
      <c r="FU2442" s="13"/>
      <c r="FV2442" s="13"/>
      <c r="FW2442" s="13"/>
      <c r="FX2442" s="13"/>
      <c r="FY2442" s="13"/>
      <c r="FZ2442" s="13"/>
      <c r="GA2442" s="13"/>
      <c r="GB2442" s="13"/>
      <c r="GC2442" s="13"/>
      <c r="GD2442" s="13"/>
      <c r="GE2442" s="13"/>
      <c r="GF2442" s="13"/>
      <c r="GG2442" s="13"/>
      <c r="GH2442" s="13"/>
      <c r="GI2442" s="13"/>
      <c r="GJ2442" s="13"/>
      <c r="GK2442" s="13"/>
      <c r="GL2442" s="13"/>
      <c r="GM2442" s="13"/>
      <c r="GN2442" s="13"/>
      <c r="GO2442" s="13"/>
      <c r="GP2442" s="13"/>
      <c r="GQ2442" s="13"/>
      <c r="GR2442" s="13"/>
      <c r="GS2442" s="13"/>
      <c r="GT2442" s="13"/>
      <c r="GU2442" s="13"/>
      <c r="GV2442" s="13"/>
      <c r="GW2442" s="13"/>
      <c r="GX2442" s="13"/>
      <c r="GY2442" s="13"/>
      <c r="GZ2442" s="13"/>
      <c r="HA2442" s="13"/>
      <c r="HB2442" s="13"/>
      <c r="HC2442" s="13"/>
      <c r="HD2442" s="13"/>
      <c r="HE2442" s="13"/>
      <c r="HF2442" s="13"/>
      <c r="HG2442" s="13"/>
      <c r="HH2442" s="13"/>
      <c r="HI2442" s="13"/>
      <c r="HJ2442" s="13"/>
      <c r="HK2442" s="13"/>
      <c r="HL2442" s="13"/>
      <c r="HM2442" s="13"/>
      <c r="HN2442" s="13"/>
      <c r="HO2442" s="13"/>
      <c r="HP2442" s="13"/>
    </row>
    <row r="2443" spans="1:224" s="75" customFormat="1" ht="15.75" x14ac:dyDescent="0.25">
      <c r="A2443" s="22" t="s">
        <v>3019</v>
      </c>
      <c r="B2443" s="51" t="s">
        <v>3017</v>
      </c>
      <c r="C2443" s="52"/>
      <c r="D2443" s="22"/>
      <c r="E2443" s="22" t="s">
        <v>3153</v>
      </c>
      <c r="F2443" s="22"/>
      <c r="G2443" s="25">
        <v>1367</v>
      </c>
      <c r="H2443" s="7"/>
      <c r="I2443" s="3">
        <f t="shared" si="91"/>
        <v>0</v>
      </c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3"/>
      <c r="AI2443" s="13"/>
      <c r="AJ2443" s="13"/>
      <c r="AK2443" s="13"/>
      <c r="AL2443" s="13"/>
      <c r="AM2443" s="13"/>
      <c r="AN2443" s="13"/>
      <c r="AO2443" s="13"/>
      <c r="AP2443" s="13"/>
      <c r="AQ2443" s="13"/>
      <c r="AR2443" s="13"/>
      <c r="AS2443" s="13"/>
      <c r="AT2443" s="13"/>
      <c r="AU2443" s="13"/>
      <c r="AV2443" s="13"/>
      <c r="AW2443" s="13"/>
      <c r="AX2443" s="13"/>
      <c r="AY2443" s="13"/>
      <c r="AZ2443" s="13"/>
      <c r="BA2443" s="13"/>
      <c r="BB2443" s="13"/>
      <c r="BC2443" s="13"/>
      <c r="BD2443" s="13"/>
      <c r="BE2443" s="13"/>
      <c r="BF2443" s="13"/>
      <c r="BG2443" s="13"/>
      <c r="BH2443" s="13"/>
      <c r="BI2443" s="13"/>
      <c r="BJ2443" s="13"/>
      <c r="BK2443" s="13"/>
      <c r="BL2443" s="13"/>
      <c r="BM2443" s="13"/>
      <c r="BN2443" s="13"/>
      <c r="BO2443" s="13"/>
      <c r="BP2443" s="13"/>
      <c r="BQ2443" s="13"/>
      <c r="BR2443" s="13"/>
      <c r="BS2443" s="13"/>
      <c r="BT2443" s="13"/>
      <c r="BU2443" s="13"/>
      <c r="BV2443" s="13"/>
      <c r="BW2443" s="13"/>
      <c r="BX2443" s="13"/>
      <c r="BY2443" s="13"/>
      <c r="BZ2443" s="13"/>
      <c r="CA2443" s="13"/>
      <c r="CB2443" s="13"/>
      <c r="CC2443" s="13"/>
      <c r="CD2443" s="13"/>
      <c r="CE2443" s="13"/>
      <c r="CF2443" s="13"/>
      <c r="CG2443" s="13"/>
      <c r="CH2443" s="13"/>
      <c r="CI2443" s="13"/>
      <c r="CJ2443" s="13"/>
      <c r="CK2443" s="13"/>
      <c r="CL2443" s="13"/>
      <c r="CM2443" s="13"/>
      <c r="CN2443" s="13"/>
      <c r="CO2443" s="13"/>
      <c r="CP2443" s="13"/>
      <c r="CQ2443" s="13"/>
      <c r="CR2443" s="13"/>
      <c r="CS2443" s="13"/>
      <c r="CT2443" s="13"/>
      <c r="CU2443" s="13"/>
      <c r="CV2443" s="13"/>
      <c r="CW2443" s="13"/>
      <c r="CX2443" s="13"/>
      <c r="CY2443" s="13"/>
      <c r="CZ2443" s="13"/>
      <c r="DA2443" s="13"/>
      <c r="DB2443" s="13"/>
      <c r="DC2443" s="13"/>
      <c r="DD2443" s="13"/>
      <c r="DE2443" s="13"/>
      <c r="DF2443" s="13"/>
      <c r="DG2443" s="13"/>
      <c r="DH2443" s="13"/>
      <c r="DI2443" s="13"/>
      <c r="DJ2443" s="13"/>
      <c r="DK2443" s="13"/>
      <c r="DL2443" s="13"/>
      <c r="DM2443" s="13"/>
      <c r="DN2443" s="13"/>
      <c r="DO2443" s="13"/>
      <c r="DP2443" s="13"/>
      <c r="DQ2443" s="13"/>
      <c r="DR2443" s="13"/>
      <c r="DS2443" s="13"/>
      <c r="DT2443" s="13"/>
      <c r="DU2443" s="13"/>
      <c r="DV2443" s="13"/>
      <c r="DW2443" s="13"/>
      <c r="DX2443" s="13"/>
      <c r="DY2443" s="13"/>
      <c r="DZ2443" s="13"/>
      <c r="EA2443" s="13"/>
      <c r="EB2443" s="13"/>
      <c r="EC2443" s="13"/>
      <c r="ED2443" s="13"/>
      <c r="EE2443" s="13"/>
      <c r="EF2443" s="13"/>
      <c r="EG2443" s="13"/>
      <c r="EH2443" s="13"/>
      <c r="EI2443" s="13"/>
      <c r="EJ2443" s="13"/>
      <c r="EK2443" s="13"/>
      <c r="EL2443" s="13"/>
      <c r="EM2443" s="13"/>
      <c r="EN2443" s="13"/>
      <c r="EO2443" s="13"/>
      <c r="EP2443" s="13"/>
      <c r="EQ2443" s="13"/>
      <c r="ER2443" s="13"/>
      <c r="ES2443" s="13"/>
      <c r="ET2443" s="13"/>
      <c r="EU2443" s="13"/>
      <c r="EV2443" s="13"/>
      <c r="EW2443" s="13"/>
      <c r="EX2443" s="13"/>
      <c r="EY2443" s="13"/>
      <c r="EZ2443" s="13"/>
      <c r="FA2443" s="13"/>
      <c r="FB2443" s="13"/>
      <c r="FC2443" s="13"/>
      <c r="FD2443" s="13"/>
      <c r="FE2443" s="13"/>
      <c r="FF2443" s="13"/>
      <c r="FG2443" s="13"/>
      <c r="FH2443" s="13"/>
      <c r="FI2443" s="13"/>
      <c r="FJ2443" s="13"/>
      <c r="FK2443" s="13"/>
      <c r="FL2443" s="13"/>
      <c r="FM2443" s="13"/>
      <c r="FN2443" s="13"/>
      <c r="FO2443" s="13"/>
      <c r="FP2443" s="13"/>
      <c r="FQ2443" s="13"/>
      <c r="FR2443" s="13"/>
      <c r="FS2443" s="13"/>
      <c r="FT2443" s="13"/>
      <c r="FU2443" s="13"/>
      <c r="FV2443" s="13"/>
      <c r="FW2443" s="13"/>
      <c r="FX2443" s="13"/>
      <c r="FY2443" s="13"/>
      <c r="FZ2443" s="13"/>
      <c r="GA2443" s="13"/>
      <c r="GB2443" s="13"/>
      <c r="GC2443" s="13"/>
      <c r="GD2443" s="13"/>
      <c r="GE2443" s="13"/>
      <c r="GF2443" s="13"/>
      <c r="GG2443" s="13"/>
      <c r="GH2443" s="13"/>
      <c r="GI2443" s="13"/>
      <c r="GJ2443" s="13"/>
      <c r="GK2443" s="13"/>
      <c r="GL2443" s="13"/>
      <c r="GM2443" s="13"/>
      <c r="GN2443" s="13"/>
      <c r="GO2443" s="13"/>
      <c r="GP2443" s="13"/>
      <c r="GQ2443" s="13"/>
      <c r="GR2443" s="13"/>
      <c r="GS2443" s="13"/>
      <c r="GT2443" s="13"/>
      <c r="GU2443" s="13"/>
      <c r="GV2443" s="13"/>
      <c r="GW2443" s="13"/>
      <c r="GX2443" s="13"/>
      <c r="GY2443" s="13"/>
      <c r="GZ2443" s="13"/>
      <c r="HA2443" s="13"/>
      <c r="HB2443" s="13"/>
      <c r="HC2443" s="13"/>
      <c r="HD2443" s="13"/>
      <c r="HE2443" s="13"/>
      <c r="HF2443" s="13"/>
      <c r="HG2443" s="13"/>
      <c r="HH2443" s="13"/>
      <c r="HI2443" s="13"/>
      <c r="HJ2443" s="13"/>
      <c r="HK2443" s="13"/>
      <c r="HL2443" s="13"/>
      <c r="HM2443" s="13"/>
      <c r="HN2443" s="13"/>
      <c r="HO2443" s="13"/>
      <c r="HP2443" s="13"/>
    </row>
    <row r="2444" spans="1:224" s="75" customFormat="1" ht="15.75" x14ac:dyDescent="0.25">
      <c r="A2444" s="22" t="s">
        <v>3020</v>
      </c>
      <c r="B2444" s="51" t="s">
        <v>3017</v>
      </c>
      <c r="C2444" s="52"/>
      <c r="D2444" s="22"/>
      <c r="E2444" s="22" t="s">
        <v>3154</v>
      </c>
      <c r="F2444" s="22"/>
      <c r="G2444" s="25">
        <v>1576</v>
      </c>
      <c r="H2444" s="7"/>
      <c r="I2444" s="3">
        <f t="shared" si="91"/>
        <v>0</v>
      </c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  <c r="AH2444" s="13"/>
      <c r="AI2444" s="13"/>
      <c r="AJ2444" s="13"/>
      <c r="AK2444" s="13"/>
      <c r="AL2444" s="13"/>
      <c r="AM2444" s="13"/>
      <c r="AN2444" s="13"/>
      <c r="AO2444" s="13"/>
      <c r="AP2444" s="13"/>
      <c r="AQ2444" s="13"/>
      <c r="AR2444" s="13"/>
      <c r="AS2444" s="13"/>
      <c r="AT2444" s="13"/>
      <c r="AU2444" s="13"/>
      <c r="AV2444" s="13"/>
      <c r="AW2444" s="13"/>
      <c r="AX2444" s="13"/>
      <c r="AY2444" s="13"/>
      <c r="AZ2444" s="13"/>
      <c r="BA2444" s="13"/>
      <c r="BB2444" s="13"/>
      <c r="BC2444" s="13"/>
      <c r="BD2444" s="13"/>
      <c r="BE2444" s="13"/>
      <c r="BF2444" s="13"/>
      <c r="BG2444" s="13"/>
      <c r="BH2444" s="13"/>
      <c r="BI2444" s="13"/>
      <c r="BJ2444" s="13"/>
      <c r="BK2444" s="13"/>
      <c r="BL2444" s="13"/>
      <c r="BM2444" s="13"/>
      <c r="BN2444" s="13"/>
      <c r="BO2444" s="13"/>
      <c r="BP2444" s="13"/>
      <c r="BQ2444" s="13"/>
      <c r="BR2444" s="13"/>
      <c r="BS2444" s="13"/>
      <c r="BT2444" s="13"/>
      <c r="BU2444" s="13"/>
      <c r="BV2444" s="13"/>
      <c r="BW2444" s="13"/>
      <c r="BX2444" s="13"/>
      <c r="BY2444" s="13"/>
      <c r="BZ2444" s="13"/>
      <c r="CA2444" s="13"/>
      <c r="CB2444" s="13"/>
      <c r="CC2444" s="13"/>
      <c r="CD2444" s="13"/>
      <c r="CE2444" s="13"/>
      <c r="CF2444" s="13"/>
      <c r="CG2444" s="13"/>
      <c r="CH2444" s="13"/>
      <c r="CI2444" s="13"/>
      <c r="CJ2444" s="13"/>
      <c r="CK2444" s="13"/>
      <c r="CL2444" s="13"/>
      <c r="CM2444" s="13"/>
      <c r="CN2444" s="13"/>
      <c r="CO2444" s="13"/>
      <c r="CP2444" s="13"/>
      <c r="CQ2444" s="13"/>
      <c r="CR2444" s="13"/>
      <c r="CS2444" s="13"/>
      <c r="CT2444" s="13"/>
      <c r="CU2444" s="13"/>
      <c r="CV2444" s="13"/>
      <c r="CW2444" s="13"/>
      <c r="CX2444" s="13"/>
      <c r="CY2444" s="13"/>
      <c r="CZ2444" s="13"/>
      <c r="DA2444" s="13"/>
      <c r="DB2444" s="13"/>
      <c r="DC2444" s="13"/>
      <c r="DD2444" s="13"/>
      <c r="DE2444" s="13"/>
      <c r="DF2444" s="13"/>
      <c r="DG2444" s="13"/>
      <c r="DH2444" s="13"/>
      <c r="DI2444" s="13"/>
      <c r="DJ2444" s="13"/>
      <c r="DK2444" s="13"/>
      <c r="DL2444" s="13"/>
      <c r="DM2444" s="13"/>
      <c r="DN2444" s="13"/>
      <c r="DO2444" s="13"/>
      <c r="DP2444" s="13"/>
      <c r="DQ2444" s="13"/>
      <c r="DR2444" s="13"/>
      <c r="DS2444" s="13"/>
      <c r="DT2444" s="13"/>
      <c r="DU2444" s="13"/>
      <c r="DV2444" s="13"/>
      <c r="DW2444" s="13"/>
      <c r="DX2444" s="13"/>
      <c r="DY2444" s="13"/>
      <c r="DZ2444" s="13"/>
      <c r="EA2444" s="13"/>
      <c r="EB2444" s="13"/>
      <c r="EC2444" s="13"/>
      <c r="ED2444" s="13"/>
      <c r="EE2444" s="13"/>
      <c r="EF2444" s="13"/>
      <c r="EG2444" s="13"/>
      <c r="EH2444" s="13"/>
      <c r="EI2444" s="13"/>
      <c r="EJ2444" s="13"/>
      <c r="EK2444" s="13"/>
      <c r="EL2444" s="13"/>
      <c r="EM2444" s="13"/>
      <c r="EN2444" s="13"/>
      <c r="EO2444" s="13"/>
      <c r="EP2444" s="13"/>
      <c r="EQ2444" s="13"/>
      <c r="ER2444" s="13"/>
      <c r="ES2444" s="13"/>
      <c r="ET2444" s="13"/>
      <c r="EU2444" s="13"/>
      <c r="EV2444" s="13"/>
      <c r="EW2444" s="13"/>
      <c r="EX2444" s="13"/>
      <c r="EY2444" s="13"/>
      <c r="EZ2444" s="13"/>
      <c r="FA2444" s="13"/>
      <c r="FB2444" s="13"/>
      <c r="FC2444" s="13"/>
      <c r="FD2444" s="13"/>
      <c r="FE2444" s="13"/>
      <c r="FF2444" s="13"/>
      <c r="FG2444" s="13"/>
      <c r="FH2444" s="13"/>
      <c r="FI2444" s="13"/>
      <c r="FJ2444" s="13"/>
      <c r="FK2444" s="13"/>
      <c r="FL2444" s="13"/>
      <c r="FM2444" s="13"/>
      <c r="FN2444" s="13"/>
      <c r="FO2444" s="13"/>
      <c r="FP2444" s="13"/>
      <c r="FQ2444" s="13"/>
      <c r="FR2444" s="13"/>
      <c r="FS2444" s="13"/>
      <c r="FT2444" s="13"/>
      <c r="FU2444" s="13"/>
      <c r="FV2444" s="13"/>
      <c r="FW2444" s="13"/>
      <c r="FX2444" s="13"/>
      <c r="FY2444" s="13"/>
      <c r="FZ2444" s="13"/>
      <c r="GA2444" s="13"/>
      <c r="GB2444" s="13"/>
      <c r="GC2444" s="13"/>
      <c r="GD2444" s="13"/>
      <c r="GE2444" s="13"/>
      <c r="GF2444" s="13"/>
      <c r="GG2444" s="13"/>
      <c r="GH2444" s="13"/>
      <c r="GI2444" s="13"/>
      <c r="GJ2444" s="13"/>
      <c r="GK2444" s="13"/>
      <c r="GL2444" s="13"/>
      <c r="GM2444" s="13"/>
      <c r="GN2444" s="13"/>
      <c r="GO2444" s="13"/>
      <c r="GP2444" s="13"/>
      <c r="GQ2444" s="13"/>
      <c r="GR2444" s="13"/>
      <c r="GS2444" s="13"/>
      <c r="GT2444" s="13"/>
      <c r="GU2444" s="13"/>
      <c r="GV2444" s="13"/>
      <c r="GW2444" s="13"/>
      <c r="GX2444" s="13"/>
      <c r="GY2444" s="13"/>
      <c r="GZ2444" s="13"/>
      <c r="HA2444" s="13"/>
      <c r="HB2444" s="13"/>
      <c r="HC2444" s="13"/>
      <c r="HD2444" s="13"/>
      <c r="HE2444" s="13"/>
      <c r="HF2444" s="13"/>
      <c r="HG2444" s="13"/>
      <c r="HH2444" s="13"/>
      <c r="HI2444" s="13"/>
      <c r="HJ2444" s="13"/>
      <c r="HK2444" s="13"/>
      <c r="HL2444" s="13"/>
      <c r="HM2444" s="13"/>
      <c r="HN2444" s="13"/>
      <c r="HO2444" s="13"/>
      <c r="HP2444" s="13"/>
    </row>
    <row r="2445" spans="1:224" s="75" customFormat="1" ht="15.75" x14ac:dyDescent="0.25">
      <c r="A2445" s="22" t="s">
        <v>3114</v>
      </c>
      <c r="B2445" s="51" t="s">
        <v>3017</v>
      </c>
      <c r="C2445" s="52"/>
      <c r="D2445" s="22"/>
      <c r="E2445" s="22" t="s">
        <v>3155</v>
      </c>
      <c r="F2445" s="22"/>
      <c r="G2445" s="25">
        <v>1787</v>
      </c>
      <c r="H2445" s="7"/>
      <c r="I2445" s="3">
        <f t="shared" si="91"/>
        <v>0</v>
      </c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3"/>
      <c r="AI2445" s="13"/>
      <c r="AJ2445" s="13"/>
      <c r="AK2445" s="13"/>
      <c r="AL2445" s="13"/>
      <c r="AM2445" s="13"/>
      <c r="AN2445" s="13"/>
      <c r="AO2445" s="13"/>
      <c r="AP2445" s="13"/>
      <c r="AQ2445" s="13"/>
      <c r="AR2445" s="13"/>
      <c r="AS2445" s="13"/>
      <c r="AT2445" s="13"/>
      <c r="AU2445" s="13"/>
      <c r="AV2445" s="13"/>
      <c r="AW2445" s="13"/>
      <c r="AX2445" s="13"/>
      <c r="AY2445" s="13"/>
      <c r="AZ2445" s="13"/>
      <c r="BA2445" s="13"/>
      <c r="BB2445" s="13"/>
      <c r="BC2445" s="13"/>
      <c r="BD2445" s="13"/>
      <c r="BE2445" s="13"/>
      <c r="BF2445" s="13"/>
      <c r="BG2445" s="13"/>
      <c r="BH2445" s="13"/>
      <c r="BI2445" s="13"/>
      <c r="BJ2445" s="13"/>
      <c r="BK2445" s="13"/>
      <c r="BL2445" s="13"/>
      <c r="BM2445" s="13"/>
      <c r="BN2445" s="13"/>
      <c r="BO2445" s="13"/>
      <c r="BP2445" s="13"/>
      <c r="BQ2445" s="13"/>
      <c r="BR2445" s="13"/>
      <c r="BS2445" s="13"/>
      <c r="BT2445" s="13"/>
      <c r="BU2445" s="13"/>
      <c r="BV2445" s="13"/>
      <c r="BW2445" s="13"/>
      <c r="BX2445" s="13"/>
      <c r="BY2445" s="13"/>
      <c r="BZ2445" s="13"/>
      <c r="CA2445" s="13"/>
      <c r="CB2445" s="13"/>
      <c r="CC2445" s="13"/>
      <c r="CD2445" s="13"/>
      <c r="CE2445" s="13"/>
      <c r="CF2445" s="13"/>
      <c r="CG2445" s="13"/>
      <c r="CH2445" s="13"/>
      <c r="CI2445" s="13"/>
      <c r="CJ2445" s="13"/>
      <c r="CK2445" s="13"/>
      <c r="CL2445" s="13"/>
      <c r="CM2445" s="13"/>
      <c r="CN2445" s="13"/>
      <c r="CO2445" s="13"/>
      <c r="CP2445" s="13"/>
      <c r="CQ2445" s="13"/>
      <c r="CR2445" s="13"/>
      <c r="CS2445" s="13"/>
      <c r="CT2445" s="13"/>
      <c r="CU2445" s="13"/>
      <c r="CV2445" s="13"/>
      <c r="CW2445" s="13"/>
      <c r="CX2445" s="13"/>
      <c r="CY2445" s="13"/>
      <c r="CZ2445" s="13"/>
      <c r="DA2445" s="13"/>
      <c r="DB2445" s="13"/>
      <c r="DC2445" s="13"/>
      <c r="DD2445" s="13"/>
      <c r="DE2445" s="13"/>
      <c r="DF2445" s="13"/>
      <c r="DG2445" s="13"/>
      <c r="DH2445" s="13"/>
      <c r="DI2445" s="13"/>
      <c r="DJ2445" s="13"/>
      <c r="DK2445" s="13"/>
      <c r="DL2445" s="13"/>
      <c r="DM2445" s="13"/>
      <c r="DN2445" s="13"/>
      <c r="DO2445" s="13"/>
      <c r="DP2445" s="13"/>
      <c r="DQ2445" s="13"/>
      <c r="DR2445" s="13"/>
      <c r="DS2445" s="13"/>
      <c r="DT2445" s="13"/>
      <c r="DU2445" s="13"/>
      <c r="DV2445" s="13"/>
      <c r="DW2445" s="13"/>
      <c r="DX2445" s="13"/>
      <c r="DY2445" s="13"/>
      <c r="DZ2445" s="13"/>
      <c r="EA2445" s="13"/>
      <c r="EB2445" s="13"/>
      <c r="EC2445" s="13"/>
      <c r="ED2445" s="13"/>
      <c r="EE2445" s="13"/>
      <c r="EF2445" s="13"/>
      <c r="EG2445" s="13"/>
      <c r="EH2445" s="13"/>
      <c r="EI2445" s="13"/>
      <c r="EJ2445" s="13"/>
      <c r="EK2445" s="13"/>
      <c r="EL2445" s="13"/>
      <c r="EM2445" s="13"/>
      <c r="EN2445" s="13"/>
      <c r="EO2445" s="13"/>
      <c r="EP2445" s="13"/>
      <c r="EQ2445" s="13"/>
      <c r="ER2445" s="13"/>
      <c r="ES2445" s="13"/>
      <c r="ET2445" s="13"/>
      <c r="EU2445" s="13"/>
      <c r="EV2445" s="13"/>
      <c r="EW2445" s="13"/>
      <c r="EX2445" s="13"/>
      <c r="EY2445" s="13"/>
      <c r="EZ2445" s="13"/>
      <c r="FA2445" s="13"/>
      <c r="FB2445" s="13"/>
      <c r="FC2445" s="13"/>
      <c r="FD2445" s="13"/>
      <c r="FE2445" s="13"/>
      <c r="FF2445" s="13"/>
      <c r="FG2445" s="13"/>
      <c r="FH2445" s="13"/>
      <c r="FI2445" s="13"/>
      <c r="FJ2445" s="13"/>
      <c r="FK2445" s="13"/>
      <c r="FL2445" s="13"/>
      <c r="FM2445" s="13"/>
      <c r="FN2445" s="13"/>
      <c r="FO2445" s="13"/>
      <c r="FP2445" s="13"/>
      <c r="FQ2445" s="13"/>
      <c r="FR2445" s="13"/>
      <c r="FS2445" s="13"/>
      <c r="FT2445" s="13"/>
      <c r="FU2445" s="13"/>
      <c r="FV2445" s="13"/>
      <c r="FW2445" s="13"/>
      <c r="FX2445" s="13"/>
      <c r="FY2445" s="13"/>
      <c r="FZ2445" s="13"/>
      <c r="GA2445" s="13"/>
      <c r="GB2445" s="13"/>
      <c r="GC2445" s="13"/>
      <c r="GD2445" s="13"/>
      <c r="GE2445" s="13"/>
      <c r="GF2445" s="13"/>
      <c r="GG2445" s="13"/>
      <c r="GH2445" s="13"/>
      <c r="GI2445" s="13"/>
      <c r="GJ2445" s="13"/>
      <c r="GK2445" s="13"/>
      <c r="GL2445" s="13"/>
      <c r="GM2445" s="13"/>
      <c r="GN2445" s="13"/>
      <c r="GO2445" s="13"/>
      <c r="GP2445" s="13"/>
      <c r="GQ2445" s="13"/>
      <c r="GR2445" s="13"/>
      <c r="GS2445" s="13"/>
      <c r="GT2445" s="13"/>
      <c r="GU2445" s="13"/>
      <c r="GV2445" s="13"/>
      <c r="GW2445" s="13"/>
      <c r="GX2445" s="13"/>
      <c r="GY2445" s="13"/>
      <c r="GZ2445" s="13"/>
      <c r="HA2445" s="13"/>
      <c r="HB2445" s="13"/>
      <c r="HC2445" s="13"/>
      <c r="HD2445" s="13"/>
      <c r="HE2445" s="13"/>
      <c r="HF2445" s="13"/>
      <c r="HG2445" s="13"/>
      <c r="HH2445" s="13"/>
      <c r="HI2445" s="13"/>
      <c r="HJ2445" s="13"/>
      <c r="HK2445" s="13"/>
      <c r="HL2445" s="13"/>
      <c r="HM2445" s="13"/>
      <c r="HN2445" s="13"/>
      <c r="HO2445" s="13"/>
      <c r="HP2445" s="13"/>
    </row>
    <row r="2446" spans="1:224" s="75" customFormat="1" ht="15.75" x14ac:dyDescent="0.25">
      <c r="A2446" s="22" t="s">
        <v>3115</v>
      </c>
      <c r="B2446" s="51" t="s">
        <v>3017</v>
      </c>
      <c r="C2446" s="52"/>
      <c r="D2446" s="22"/>
      <c r="E2446" s="22" t="s">
        <v>3156</v>
      </c>
      <c r="F2446" s="22"/>
      <c r="G2446" s="25">
        <v>1996</v>
      </c>
      <c r="H2446" s="7"/>
      <c r="I2446" s="3">
        <f t="shared" si="91"/>
        <v>0</v>
      </c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3"/>
      <c r="AI2446" s="13"/>
      <c r="AJ2446" s="13"/>
      <c r="AK2446" s="13"/>
      <c r="AL2446" s="13"/>
      <c r="AM2446" s="13"/>
      <c r="AN2446" s="13"/>
      <c r="AO2446" s="13"/>
      <c r="AP2446" s="13"/>
      <c r="AQ2446" s="13"/>
      <c r="AR2446" s="13"/>
      <c r="AS2446" s="13"/>
      <c r="AT2446" s="13"/>
      <c r="AU2446" s="13"/>
      <c r="AV2446" s="13"/>
      <c r="AW2446" s="13"/>
      <c r="AX2446" s="13"/>
      <c r="AY2446" s="13"/>
      <c r="AZ2446" s="13"/>
      <c r="BA2446" s="13"/>
      <c r="BB2446" s="13"/>
      <c r="BC2446" s="13"/>
      <c r="BD2446" s="13"/>
      <c r="BE2446" s="13"/>
      <c r="BF2446" s="13"/>
      <c r="BG2446" s="13"/>
      <c r="BH2446" s="13"/>
      <c r="BI2446" s="13"/>
      <c r="BJ2446" s="13"/>
      <c r="BK2446" s="13"/>
      <c r="BL2446" s="13"/>
      <c r="BM2446" s="13"/>
      <c r="BN2446" s="13"/>
      <c r="BO2446" s="13"/>
      <c r="BP2446" s="13"/>
      <c r="BQ2446" s="13"/>
      <c r="BR2446" s="13"/>
      <c r="BS2446" s="13"/>
      <c r="BT2446" s="13"/>
      <c r="BU2446" s="13"/>
      <c r="BV2446" s="13"/>
      <c r="BW2446" s="13"/>
      <c r="BX2446" s="13"/>
      <c r="BY2446" s="13"/>
      <c r="BZ2446" s="13"/>
      <c r="CA2446" s="13"/>
      <c r="CB2446" s="13"/>
      <c r="CC2446" s="13"/>
      <c r="CD2446" s="13"/>
      <c r="CE2446" s="13"/>
      <c r="CF2446" s="13"/>
      <c r="CG2446" s="13"/>
      <c r="CH2446" s="13"/>
      <c r="CI2446" s="13"/>
      <c r="CJ2446" s="13"/>
      <c r="CK2446" s="13"/>
      <c r="CL2446" s="13"/>
      <c r="CM2446" s="13"/>
      <c r="CN2446" s="13"/>
      <c r="CO2446" s="13"/>
      <c r="CP2446" s="13"/>
      <c r="CQ2446" s="13"/>
      <c r="CR2446" s="13"/>
      <c r="CS2446" s="13"/>
      <c r="CT2446" s="13"/>
      <c r="CU2446" s="13"/>
      <c r="CV2446" s="13"/>
      <c r="CW2446" s="13"/>
      <c r="CX2446" s="13"/>
      <c r="CY2446" s="13"/>
      <c r="CZ2446" s="13"/>
      <c r="DA2446" s="13"/>
      <c r="DB2446" s="13"/>
      <c r="DC2446" s="13"/>
      <c r="DD2446" s="13"/>
      <c r="DE2446" s="13"/>
      <c r="DF2446" s="13"/>
      <c r="DG2446" s="13"/>
      <c r="DH2446" s="13"/>
      <c r="DI2446" s="13"/>
      <c r="DJ2446" s="13"/>
      <c r="DK2446" s="13"/>
      <c r="DL2446" s="13"/>
      <c r="DM2446" s="13"/>
      <c r="DN2446" s="13"/>
      <c r="DO2446" s="13"/>
      <c r="DP2446" s="13"/>
      <c r="DQ2446" s="13"/>
      <c r="DR2446" s="13"/>
      <c r="DS2446" s="13"/>
      <c r="DT2446" s="13"/>
      <c r="DU2446" s="13"/>
      <c r="DV2446" s="13"/>
      <c r="DW2446" s="13"/>
      <c r="DX2446" s="13"/>
      <c r="DY2446" s="13"/>
      <c r="DZ2446" s="13"/>
      <c r="EA2446" s="13"/>
      <c r="EB2446" s="13"/>
      <c r="EC2446" s="13"/>
      <c r="ED2446" s="13"/>
      <c r="EE2446" s="13"/>
      <c r="EF2446" s="13"/>
      <c r="EG2446" s="13"/>
      <c r="EH2446" s="13"/>
      <c r="EI2446" s="13"/>
      <c r="EJ2446" s="13"/>
      <c r="EK2446" s="13"/>
      <c r="EL2446" s="13"/>
      <c r="EM2446" s="13"/>
      <c r="EN2446" s="13"/>
      <c r="EO2446" s="13"/>
      <c r="EP2446" s="13"/>
      <c r="EQ2446" s="13"/>
      <c r="ER2446" s="13"/>
      <c r="ES2446" s="13"/>
      <c r="ET2446" s="13"/>
      <c r="EU2446" s="13"/>
      <c r="EV2446" s="13"/>
      <c r="EW2446" s="13"/>
      <c r="EX2446" s="13"/>
      <c r="EY2446" s="13"/>
      <c r="EZ2446" s="13"/>
      <c r="FA2446" s="13"/>
      <c r="FB2446" s="13"/>
      <c r="FC2446" s="13"/>
      <c r="FD2446" s="13"/>
      <c r="FE2446" s="13"/>
      <c r="FF2446" s="13"/>
      <c r="FG2446" s="13"/>
      <c r="FH2446" s="13"/>
      <c r="FI2446" s="13"/>
      <c r="FJ2446" s="13"/>
      <c r="FK2446" s="13"/>
      <c r="FL2446" s="13"/>
      <c r="FM2446" s="13"/>
      <c r="FN2446" s="13"/>
      <c r="FO2446" s="13"/>
      <c r="FP2446" s="13"/>
      <c r="FQ2446" s="13"/>
      <c r="FR2446" s="13"/>
      <c r="FS2446" s="13"/>
      <c r="FT2446" s="13"/>
      <c r="FU2446" s="13"/>
      <c r="FV2446" s="13"/>
      <c r="FW2446" s="13"/>
      <c r="FX2446" s="13"/>
      <c r="FY2446" s="13"/>
      <c r="FZ2446" s="13"/>
      <c r="GA2446" s="13"/>
      <c r="GB2446" s="13"/>
      <c r="GC2446" s="13"/>
      <c r="GD2446" s="13"/>
      <c r="GE2446" s="13"/>
      <c r="GF2446" s="13"/>
      <c r="GG2446" s="13"/>
      <c r="GH2446" s="13"/>
      <c r="GI2446" s="13"/>
      <c r="GJ2446" s="13"/>
      <c r="GK2446" s="13"/>
      <c r="GL2446" s="13"/>
      <c r="GM2446" s="13"/>
      <c r="GN2446" s="13"/>
      <c r="GO2446" s="13"/>
      <c r="GP2446" s="13"/>
      <c r="GQ2446" s="13"/>
      <c r="GR2446" s="13"/>
      <c r="GS2446" s="13"/>
      <c r="GT2446" s="13"/>
      <c r="GU2446" s="13"/>
      <c r="GV2446" s="13"/>
      <c r="GW2446" s="13"/>
      <c r="GX2446" s="13"/>
      <c r="GY2446" s="13"/>
      <c r="GZ2446" s="13"/>
      <c r="HA2446" s="13"/>
      <c r="HB2446" s="13"/>
      <c r="HC2446" s="13"/>
      <c r="HD2446" s="13"/>
      <c r="HE2446" s="13"/>
      <c r="HF2446" s="13"/>
      <c r="HG2446" s="13"/>
      <c r="HH2446" s="13"/>
      <c r="HI2446" s="13"/>
      <c r="HJ2446" s="13"/>
      <c r="HK2446" s="13"/>
      <c r="HL2446" s="13"/>
      <c r="HM2446" s="13"/>
      <c r="HN2446" s="13"/>
      <c r="HO2446" s="13"/>
      <c r="HP2446" s="13"/>
    </row>
    <row r="2447" spans="1:224" s="75" customFormat="1" ht="15.75" x14ac:dyDescent="0.25">
      <c r="A2447" s="22" t="s">
        <v>3116</v>
      </c>
      <c r="B2447" s="51" t="s">
        <v>3017</v>
      </c>
      <c r="C2447" s="52"/>
      <c r="D2447" s="22"/>
      <c r="E2447" s="22" t="s">
        <v>3157</v>
      </c>
      <c r="F2447" s="22"/>
      <c r="G2447" s="25">
        <v>2204</v>
      </c>
      <c r="H2447" s="7"/>
      <c r="I2447" s="3">
        <f t="shared" si="91"/>
        <v>0</v>
      </c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  <c r="AH2447" s="13"/>
      <c r="AI2447" s="13"/>
      <c r="AJ2447" s="13"/>
      <c r="AK2447" s="13"/>
      <c r="AL2447" s="13"/>
      <c r="AM2447" s="13"/>
      <c r="AN2447" s="13"/>
      <c r="AO2447" s="13"/>
      <c r="AP2447" s="13"/>
      <c r="AQ2447" s="13"/>
      <c r="AR2447" s="13"/>
      <c r="AS2447" s="13"/>
      <c r="AT2447" s="13"/>
      <c r="AU2447" s="13"/>
      <c r="AV2447" s="13"/>
      <c r="AW2447" s="13"/>
      <c r="AX2447" s="13"/>
      <c r="AY2447" s="13"/>
      <c r="AZ2447" s="13"/>
      <c r="BA2447" s="13"/>
      <c r="BB2447" s="13"/>
      <c r="BC2447" s="13"/>
      <c r="BD2447" s="13"/>
      <c r="BE2447" s="13"/>
      <c r="BF2447" s="13"/>
      <c r="BG2447" s="13"/>
      <c r="BH2447" s="13"/>
      <c r="BI2447" s="13"/>
      <c r="BJ2447" s="13"/>
      <c r="BK2447" s="13"/>
      <c r="BL2447" s="13"/>
      <c r="BM2447" s="13"/>
      <c r="BN2447" s="13"/>
      <c r="BO2447" s="13"/>
      <c r="BP2447" s="13"/>
      <c r="BQ2447" s="13"/>
      <c r="BR2447" s="13"/>
      <c r="BS2447" s="13"/>
      <c r="BT2447" s="13"/>
      <c r="BU2447" s="13"/>
      <c r="BV2447" s="13"/>
      <c r="BW2447" s="13"/>
      <c r="BX2447" s="13"/>
      <c r="BY2447" s="13"/>
      <c r="BZ2447" s="13"/>
      <c r="CA2447" s="13"/>
      <c r="CB2447" s="13"/>
      <c r="CC2447" s="13"/>
      <c r="CD2447" s="13"/>
      <c r="CE2447" s="13"/>
      <c r="CF2447" s="13"/>
      <c r="CG2447" s="13"/>
      <c r="CH2447" s="13"/>
      <c r="CI2447" s="13"/>
      <c r="CJ2447" s="13"/>
      <c r="CK2447" s="13"/>
      <c r="CL2447" s="13"/>
      <c r="CM2447" s="13"/>
      <c r="CN2447" s="13"/>
      <c r="CO2447" s="13"/>
      <c r="CP2447" s="13"/>
      <c r="CQ2447" s="13"/>
      <c r="CR2447" s="13"/>
      <c r="CS2447" s="13"/>
      <c r="CT2447" s="13"/>
      <c r="CU2447" s="13"/>
      <c r="CV2447" s="13"/>
      <c r="CW2447" s="13"/>
      <c r="CX2447" s="13"/>
      <c r="CY2447" s="13"/>
      <c r="CZ2447" s="13"/>
      <c r="DA2447" s="13"/>
      <c r="DB2447" s="13"/>
      <c r="DC2447" s="13"/>
      <c r="DD2447" s="13"/>
      <c r="DE2447" s="13"/>
      <c r="DF2447" s="13"/>
      <c r="DG2447" s="13"/>
      <c r="DH2447" s="13"/>
      <c r="DI2447" s="13"/>
      <c r="DJ2447" s="13"/>
      <c r="DK2447" s="13"/>
      <c r="DL2447" s="13"/>
      <c r="DM2447" s="13"/>
      <c r="DN2447" s="13"/>
      <c r="DO2447" s="13"/>
      <c r="DP2447" s="13"/>
      <c r="DQ2447" s="13"/>
      <c r="DR2447" s="13"/>
      <c r="DS2447" s="13"/>
      <c r="DT2447" s="13"/>
      <c r="DU2447" s="13"/>
      <c r="DV2447" s="13"/>
      <c r="DW2447" s="13"/>
      <c r="DX2447" s="13"/>
      <c r="DY2447" s="13"/>
      <c r="DZ2447" s="13"/>
      <c r="EA2447" s="13"/>
      <c r="EB2447" s="13"/>
      <c r="EC2447" s="13"/>
      <c r="ED2447" s="13"/>
      <c r="EE2447" s="13"/>
      <c r="EF2447" s="13"/>
      <c r="EG2447" s="13"/>
      <c r="EH2447" s="13"/>
      <c r="EI2447" s="13"/>
      <c r="EJ2447" s="13"/>
      <c r="EK2447" s="13"/>
      <c r="EL2447" s="13"/>
      <c r="EM2447" s="13"/>
      <c r="EN2447" s="13"/>
      <c r="EO2447" s="13"/>
      <c r="EP2447" s="13"/>
      <c r="EQ2447" s="13"/>
      <c r="ER2447" s="13"/>
      <c r="ES2447" s="13"/>
      <c r="ET2447" s="13"/>
      <c r="EU2447" s="13"/>
      <c r="EV2447" s="13"/>
      <c r="EW2447" s="13"/>
      <c r="EX2447" s="13"/>
      <c r="EY2447" s="13"/>
      <c r="EZ2447" s="13"/>
      <c r="FA2447" s="13"/>
      <c r="FB2447" s="13"/>
      <c r="FC2447" s="13"/>
      <c r="FD2447" s="13"/>
      <c r="FE2447" s="13"/>
      <c r="FF2447" s="13"/>
      <c r="FG2447" s="13"/>
      <c r="FH2447" s="13"/>
      <c r="FI2447" s="13"/>
      <c r="FJ2447" s="13"/>
      <c r="FK2447" s="13"/>
      <c r="FL2447" s="13"/>
      <c r="FM2447" s="13"/>
      <c r="FN2447" s="13"/>
      <c r="FO2447" s="13"/>
      <c r="FP2447" s="13"/>
      <c r="FQ2447" s="13"/>
      <c r="FR2447" s="13"/>
      <c r="FS2447" s="13"/>
      <c r="FT2447" s="13"/>
      <c r="FU2447" s="13"/>
      <c r="FV2447" s="13"/>
      <c r="FW2447" s="13"/>
      <c r="FX2447" s="13"/>
      <c r="FY2447" s="13"/>
      <c r="FZ2447" s="13"/>
      <c r="GA2447" s="13"/>
      <c r="GB2447" s="13"/>
      <c r="GC2447" s="13"/>
      <c r="GD2447" s="13"/>
      <c r="GE2447" s="13"/>
      <c r="GF2447" s="13"/>
      <c r="GG2447" s="13"/>
      <c r="GH2447" s="13"/>
      <c r="GI2447" s="13"/>
      <c r="GJ2447" s="13"/>
      <c r="GK2447" s="13"/>
      <c r="GL2447" s="13"/>
      <c r="GM2447" s="13"/>
      <c r="GN2447" s="13"/>
      <c r="GO2447" s="13"/>
      <c r="GP2447" s="13"/>
      <c r="GQ2447" s="13"/>
      <c r="GR2447" s="13"/>
      <c r="GS2447" s="13"/>
      <c r="GT2447" s="13"/>
      <c r="GU2447" s="13"/>
      <c r="GV2447" s="13"/>
      <c r="GW2447" s="13"/>
      <c r="GX2447" s="13"/>
      <c r="GY2447" s="13"/>
      <c r="GZ2447" s="13"/>
      <c r="HA2447" s="13"/>
      <c r="HB2447" s="13"/>
      <c r="HC2447" s="13"/>
      <c r="HD2447" s="13"/>
      <c r="HE2447" s="13"/>
      <c r="HF2447" s="13"/>
      <c r="HG2447" s="13"/>
      <c r="HH2447" s="13"/>
      <c r="HI2447" s="13"/>
      <c r="HJ2447" s="13"/>
      <c r="HK2447" s="13"/>
      <c r="HL2447" s="13"/>
      <c r="HM2447" s="13"/>
      <c r="HN2447" s="13"/>
      <c r="HO2447" s="13"/>
      <c r="HP2447" s="13"/>
    </row>
    <row r="2448" spans="1:224" s="75" customFormat="1" ht="15.75" x14ac:dyDescent="0.25">
      <c r="A2448" s="22" t="s">
        <v>3117</v>
      </c>
      <c r="B2448" s="51" t="s">
        <v>3017</v>
      </c>
      <c r="C2448" s="52"/>
      <c r="D2448" s="22"/>
      <c r="E2448" s="22" t="s">
        <v>3158</v>
      </c>
      <c r="F2448" s="22"/>
      <c r="G2448" s="25">
        <v>2416</v>
      </c>
      <c r="H2448" s="7"/>
      <c r="I2448" s="3">
        <f t="shared" si="91"/>
        <v>0</v>
      </c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3"/>
      <c r="AI2448" s="13"/>
      <c r="AJ2448" s="13"/>
      <c r="AK2448" s="13"/>
      <c r="AL2448" s="13"/>
      <c r="AM2448" s="13"/>
      <c r="AN2448" s="13"/>
      <c r="AO2448" s="13"/>
      <c r="AP2448" s="13"/>
      <c r="AQ2448" s="13"/>
      <c r="AR2448" s="13"/>
      <c r="AS2448" s="13"/>
      <c r="AT2448" s="13"/>
      <c r="AU2448" s="13"/>
      <c r="AV2448" s="13"/>
      <c r="AW2448" s="13"/>
      <c r="AX2448" s="13"/>
      <c r="AY2448" s="13"/>
      <c r="AZ2448" s="13"/>
      <c r="BA2448" s="13"/>
      <c r="BB2448" s="13"/>
      <c r="BC2448" s="13"/>
      <c r="BD2448" s="13"/>
      <c r="BE2448" s="13"/>
      <c r="BF2448" s="13"/>
      <c r="BG2448" s="13"/>
      <c r="BH2448" s="13"/>
      <c r="BI2448" s="13"/>
      <c r="BJ2448" s="13"/>
      <c r="BK2448" s="13"/>
      <c r="BL2448" s="13"/>
      <c r="BM2448" s="13"/>
      <c r="BN2448" s="13"/>
      <c r="BO2448" s="13"/>
      <c r="BP2448" s="13"/>
      <c r="BQ2448" s="13"/>
      <c r="BR2448" s="13"/>
      <c r="BS2448" s="13"/>
      <c r="BT2448" s="13"/>
      <c r="BU2448" s="13"/>
      <c r="BV2448" s="13"/>
      <c r="BW2448" s="13"/>
      <c r="BX2448" s="13"/>
      <c r="BY2448" s="13"/>
      <c r="BZ2448" s="13"/>
      <c r="CA2448" s="13"/>
      <c r="CB2448" s="13"/>
      <c r="CC2448" s="13"/>
      <c r="CD2448" s="13"/>
      <c r="CE2448" s="13"/>
      <c r="CF2448" s="13"/>
      <c r="CG2448" s="13"/>
      <c r="CH2448" s="13"/>
      <c r="CI2448" s="13"/>
      <c r="CJ2448" s="13"/>
      <c r="CK2448" s="13"/>
      <c r="CL2448" s="13"/>
      <c r="CM2448" s="13"/>
      <c r="CN2448" s="13"/>
      <c r="CO2448" s="13"/>
      <c r="CP2448" s="13"/>
      <c r="CQ2448" s="13"/>
      <c r="CR2448" s="13"/>
      <c r="CS2448" s="13"/>
      <c r="CT2448" s="13"/>
      <c r="CU2448" s="13"/>
      <c r="CV2448" s="13"/>
      <c r="CW2448" s="13"/>
      <c r="CX2448" s="13"/>
      <c r="CY2448" s="13"/>
      <c r="CZ2448" s="13"/>
      <c r="DA2448" s="13"/>
      <c r="DB2448" s="13"/>
      <c r="DC2448" s="13"/>
      <c r="DD2448" s="13"/>
      <c r="DE2448" s="13"/>
      <c r="DF2448" s="13"/>
      <c r="DG2448" s="13"/>
      <c r="DH2448" s="13"/>
      <c r="DI2448" s="13"/>
      <c r="DJ2448" s="13"/>
      <c r="DK2448" s="13"/>
      <c r="DL2448" s="13"/>
      <c r="DM2448" s="13"/>
      <c r="DN2448" s="13"/>
      <c r="DO2448" s="13"/>
      <c r="DP2448" s="13"/>
      <c r="DQ2448" s="13"/>
      <c r="DR2448" s="13"/>
      <c r="DS2448" s="13"/>
      <c r="DT2448" s="13"/>
      <c r="DU2448" s="13"/>
      <c r="DV2448" s="13"/>
      <c r="DW2448" s="13"/>
      <c r="DX2448" s="13"/>
      <c r="DY2448" s="13"/>
      <c r="DZ2448" s="13"/>
      <c r="EA2448" s="13"/>
      <c r="EB2448" s="13"/>
      <c r="EC2448" s="13"/>
      <c r="ED2448" s="13"/>
      <c r="EE2448" s="13"/>
      <c r="EF2448" s="13"/>
      <c r="EG2448" s="13"/>
      <c r="EH2448" s="13"/>
      <c r="EI2448" s="13"/>
      <c r="EJ2448" s="13"/>
      <c r="EK2448" s="13"/>
      <c r="EL2448" s="13"/>
      <c r="EM2448" s="13"/>
      <c r="EN2448" s="13"/>
      <c r="EO2448" s="13"/>
      <c r="EP2448" s="13"/>
      <c r="EQ2448" s="13"/>
      <c r="ER2448" s="13"/>
      <c r="ES2448" s="13"/>
      <c r="ET2448" s="13"/>
      <c r="EU2448" s="13"/>
      <c r="EV2448" s="13"/>
      <c r="EW2448" s="13"/>
      <c r="EX2448" s="13"/>
      <c r="EY2448" s="13"/>
      <c r="EZ2448" s="13"/>
      <c r="FA2448" s="13"/>
      <c r="FB2448" s="13"/>
      <c r="FC2448" s="13"/>
      <c r="FD2448" s="13"/>
      <c r="FE2448" s="13"/>
      <c r="FF2448" s="13"/>
      <c r="FG2448" s="13"/>
      <c r="FH2448" s="13"/>
      <c r="FI2448" s="13"/>
      <c r="FJ2448" s="13"/>
      <c r="FK2448" s="13"/>
      <c r="FL2448" s="13"/>
      <c r="FM2448" s="13"/>
      <c r="FN2448" s="13"/>
      <c r="FO2448" s="13"/>
      <c r="FP2448" s="13"/>
      <c r="FQ2448" s="13"/>
      <c r="FR2448" s="13"/>
      <c r="FS2448" s="13"/>
      <c r="FT2448" s="13"/>
      <c r="FU2448" s="13"/>
      <c r="FV2448" s="13"/>
      <c r="FW2448" s="13"/>
      <c r="FX2448" s="13"/>
      <c r="FY2448" s="13"/>
      <c r="FZ2448" s="13"/>
      <c r="GA2448" s="13"/>
      <c r="GB2448" s="13"/>
      <c r="GC2448" s="13"/>
      <c r="GD2448" s="13"/>
      <c r="GE2448" s="13"/>
      <c r="GF2448" s="13"/>
      <c r="GG2448" s="13"/>
      <c r="GH2448" s="13"/>
      <c r="GI2448" s="13"/>
      <c r="GJ2448" s="13"/>
      <c r="GK2448" s="13"/>
      <c r="GL2448" s="13"/>
      <c r="GM2448" s="13"/>
      <c r="GN2448" s="13"/>
      <c r="GO2448" s="13"/>
      <c r="GP2448" s="13"/>
      <c r="GQ2448" s="13"/>
      <c r="GR2448" s="13"/>
      <c r="GS2448" s="13"/>
      <c r="GT2448" s="13"/>
      <c r="GU2448" s="13"/>
      <c r="GV2448" s="13"/>
      <c r="GW2448" s="13"/>
      <c r="GX2448" s="13"/>
      <c r="GY2448" s="13"/>
      <c r="GZ2448" s="13"/>
      <c r="HA2448" s="13"/>
      <c r="HB2448" s="13"/>
      <c r="HC2448" s="13"/>
      <c r="HD2448" s="13"/>
      <c r="HE2448" s="13"/>
      <c r="HF2448" s="13"/>
      <c r="HG2448" s="13"/>
      <c r="HH2448" s="13"/>
      <c r="HI2448" s="13"/>
      <c r="HJ2448" s="13"/>
      <c r="HK2448" s="13"/>
      <c r="HL2448" s="13"/>
      <c r="HM2448" s="13"/>
      <c r="HN2448" s="13"/>
      <c r="HO2448" s="13"/>
      <c r="HP2448" s="13"/>
    </row>
    <row r="2449" spans="1:224" s="75" customFormat="1" ht="15.75" x14ac:dyDescent="0.25">
      <c r="A2449" s="22" t="s">
        <v>3118</v>
      </c>
      <c r="B2449" s="51" t="s">
        <v>3017</v>
      </c>
      <c r="C2449" s="52"/>
      <c r="D2449" s="22"/>
      <c r="E2449" s="22" t="s">
        <v>3159</v>
      </c>
      <c r="F2449" s="22"/>
      <c r="G2449" s="25">
        <v>2767</v>
      </c>
      <c r="H2449" s="7"/>
      <c r="I2449" s="3">
        <f t="shared" si="91"/>
        <v>0</v>
      </c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3"/>
      <c r="AI2449" s="13"/>
      <c r="AJ2449" s="13"/>
      <c r="AK2449" s="13"/>
      <c r="AL2449" s="13"/>
      <c r="AM2449" s="13"/>
      <c r="AN2449" s="13"/>
      <c r="AO2449" s="13"/>
      <c r="AP2449" s="13"/>
      <c r="AQ2449" s="13"/>
      <c r="AR2449" s="13"/>
      <c r="AS2449" s="13"/>
      <c r="AT2449" s="13"/>
      <c r="AU2449" s="13"/>
      <c r="AV2449" s="13"/>
      <c r="AW2449" s="13"/>
      <c r="AX2449" s="13"/>
      <c r="AY2449" s="13"/>
      <c r="AZ2449" s="13"/>
      <c r="BA2449" s="13"/>
      <c r="BB2449" s="13"/>
      <c r="BC2449" s="13"/>
      <c r="BD2449" s="13"/>
      <c r="BE2449" s="13"/>
      <c r="BF2449" s="13"/>
      <c r="BG2449" s="13"/>
      <c r="BH2449" s="13"/>
      <c r="BI2449" s="13"/>
      <c r="BJ2449" s="13"/>
      <c r="BK2449" s="13"/>
      <c r="BL2449" s="13"/>
      <c r="BM2449" s="13"/>
      <c r="BN2449" s="13"/>
      <c r="BO2449" s="13"/>
      <c r="BP2449" s="13"/>
      <c r="BQ2449" s="13"/>
      <c r="BR2449" s="13"/>
      <c r="BS2449" s="13"/>
      <c r="BT2449" s="13"/>
      <c r="BU2449" s="13"/>
      <c r="BV2449" s="13"/>
      <c r="BW2449" s="13"/>
      <c r="BX2449" s="13"/>
      <c r="BY2449" s="13"/>
      <c r="BZ2449" s="13"/>
      <c r="CA2449" s="13"/>
      <c r="CB2449" s="13"/>
      <c r="CC2449" s="13"/>
      <c r="CD2449" s="13"/>
      <c r="CE2449" s="13"/>
      <c r="CF2449" s="13"/>
      <c r="CG2449" s="13"/>
      <c r="CH2449" s="13"/>
      <c r="CI2449" s="13"/>
      <c r="CJ2449" s="13"/>
      <c r="CK2449" s="13"/>
      <c r="CL2449" s="13"/>
      <c r="CM2449" s="13"/>
      <c r="CN2449" s="13"/>
      <c r="CO2449" s="13"/>
      <c r="CP2449" s="13"/>
      <c r="CQ2449" s="13"/>
      <c r="CR2449" s="13"/>
      <c r="CS2449" s="13"/>
      <c r="CT2449" s="13"/>
      <c r="CU2449" s="13"/>
      <c r="CV2449" s="13"/>
      <c r="CW2449" s="13"/>
      <c r="CX2449" s="13"/>
      <c r="CY2449" s="13"/>
      <c r="CZ2449" s="13"/>
      <c r="DA2449" s="13"/>
      <c r="DB2449" s="13"/>
      <c r="DC2449" s="13"/>
      <c r="DD2449" s="13"/>
      <c r="DE2449" s="13"/>
      <c r="DF2449" s="13"/>
      <c r="DG2449" s="13"/>
      <c r="DH2449" s="13"/>
      <c r="DI2449" s="13"/>
      <c r="DJ2449" s="13"/>
      <c r="DK2449" s="13"/>
      <c r="DL2449" s="13"/>
      <c r="DM2449" s="13"/>
      <c r="DN2449" s="13"/>
      <c r="DO2449" s="13"/>
      <c r="DP2449" s="13"/>
      <c r="DQ2449" s="13"/>
      <c r="DR2449" s="13"/>
      <c r="DS2449" s="13"/>
      <c r="DT2449" s="13"/>
      <c r="DU2449" s="13"/>
      <c r="DV2449" s="13"/>
      <c r="DW2449" s="13"/>
      <c r="DX2449" s="13"/>
      <c r="DY2449" s="13"/>
      <c r="DZ2449" s="13"/>
      <c r="EA2449" s="13"/>
      <c r="EB2449" s="13"/>
      <c r="EC2449" s="13"/>
      <c r="ED2449" s="13"/>
      <c r="EE2449" s="13"/>
      <c r="EF2449" s="13"/>
      <c r="EG2449" s="13"/>
      <c r="EH2449" s="13"/>
      <c r="EI2449" s="13"/>
      <c r="EJ2449" s="13"/>
      <c r="EK2449" s="13"/>
      <c r="EL2449" s="13"/>
      <c r="EM2449" s="13"/>
      <c r="EN2449" s="13"/>
      <c r="EO2449" s="13"/>
      <c r="EP2449" s="13"/>
      <c r="EQ2449" s="13"/>
      <c r="ER2449" s="13"/>
      <c r="ES2449" s="13"/>
      <c r="ET2449" s="13"/>
      <c r="EU2449" s="13"/>
      <c r="EV2449" s="13"/>
      <c r="EW2449" s="13"/>
      <c r="EX2449" s="13"/>
      <c r="EY2449" s="13"/>
      <c r="EZ2449" s="13"/>
      <c r="FA2449" s="13"/>
      <c r="FB2449" s="13"/>
      <c r="FC2449" s="13"/>
      <c r="FD2449" s="13"/>
      <c r="FE2449" s="13"/>
      <c r="FF2449" s="13"/>
      <c r="FG2449" s="13"/>
      <c r="FH2449" s="13"/>
      <c r="FI2449" s="13"/>
      <c r="FJ2449" s="13"/>
      <c r="FK2449" s="13"/>
      <c r="FL2449" s="13"/>
      <c r="FM2449" s="13"/>
      <c r="FN2449" s="13"/>
      <c r="FO2449" s="13"/>
      <c r="FP2449" s="13"/>
      <c r="FQ2449" s="13"/>
      <c r="FR2449" s="13"/>
      <c r="FS2449" s="13"/>
      <c r="FT2449" s="13"/>
      <c r="FU2449" s="13"/>
      <c r="FV2449" s="13"/>
      <c r="FW2449" s="13"/>
      <c r="FX2449" s="13"/>
      <c r="FY2449" s="13"/>
      <c r="FZ2449" s="13"/>
      <c r="GA2449" s="13"/>
      <c r="GB2449" s="13"/>
      <c r="GC2449" s="13"/>
      <c r="GD2449" s="13"/>
      <c r="GE2449" s="13"/>
      <c r="GF2449" s="13"/>
      <c r="GG2449" s="13"/>
      <c r="GH2449" s="13"/>
      <c r="GI2449" s="13"/>
      <c r="GJ2449" s="13"/>
      <c r="GK2449" s="13"/>
      <c r="GL2449" s="13"/>
      <c r="GM2449" s="13"/>
      <c r="GN2449" s="13"/>
      <c r="GO2449" s="13"/>
      <c r="GP2449" s="13"/>
      <c r="GQ2449" s="13"/>
      <c r="GR2449" s="13"/>
      <c r="GS2449" s="13"/>
      <c r="GT2449" s="13"/>
      <c r="GU2449" s="13"/>
      <c r="GV2449" s="13"/>
      <c r="GW2449" s="13"/>
      <c r="GX2449" s="13"/>
      <c r="GY2449" s="13"/>
      <c r="GZ2449" s="13"/>
      <c r="HA2449" s="13"/>
      <c r="HB2449" s="13"/>
      <c r="HC2449" s="13"/>
      <c r="HD2449" s="13"/>
      <c r="HE2449" s="13"/>
      <c r="HF2449" s="13"/>
      <c r="HG2449" s="13"/>
      <c r="HH2449" s="13"/>
      <c r="HI2449" s="13"/>
      <c r="HJ2449" s="13"/>
      <c r="HK2449" s="13"/>
      <c r="HL2449" s="13"/>
      <c r="HM2449" s="13"/>
      <c r="HN2449" s="13"/>
      <c r="HO2449" s="13"/>
      <c r="HP2449" s="13"/>
    </row>
    <row r="2450" spans="1:224" s="75" customFormat="1" ht="15.75" x14ac:dyDescent="0.25">
      <c r="A2450" s="22" t="s">
        <v>5666</v>
      </c>
      <c r="B2450" s="51" t="s">
        <v>5667</v>
      </c>
      <c r="C2450" s="52" t="s">
        <v>5668</v>
      </c>
      <c r="E2450" s="22" t="s">
        <v>6028</v>
      </c>
      <c r="F2450" s="22" t="s">
        <v>3203</v>
      </c>
      <c r="G2450" s="25">
        <v>72</v>
      </c>
      <c r="H2450" s="7"/>
      <c r="I2450" s="3">
        <f t="shared" si="91"/>
        <v>0</v>
      </c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  <c r="AH2450" s="13"/>
      <c r="AI2450" s="13"/>
      <c r="AJ2450" s="13"/>
      <c r="AK2450" s="13"/>
      <c r="AL2450" s="13"/>
      <c r="AM2450" s="13"/>
      <c r="AN2450" s="13"/>
      <c r="AO2450" s="13"/>
      <c r="AP2450" s="13"/>
      <c r="AQ2450" s="13"/>
      <c r="AR2450" s="13"/>
      <c r="AS2450" s="13"/>
      <c r="AT2450" s="13"/>
      <c r="AU2450" s="13"/>
      <c r="AV2450" s="13"/>
      <c r="AW2450" s="13"/>
      <c r="AX2450" s="13"/>
      <c r="AY2450" s="13"/>
      <c r="AZ2450" s="13"/>
      <c r="BA2450" s="13"/>
      <c r="BB2450" s="13"/>
      <c r="BC2450" s="13"/>
      <c r="BD2450" s="13"/>
      <c r="BE2450" s="13"/>
      <c r="BF2450" s="13"/>
      <c r="BG2450" s="13"/>
      <c r="BH2450" s="13"/>
      <c r="BI2450" s="13"/>
      <c r="BJ2450" s="13"/>
      <c r="BK2450" s="13"/>
      <c r="BL2450" s="13"/>
      <c r="BM2450" s="13"/>
      <c r="BN2450" s="13"/>
      <c r="BO2450" s="13"/>
      <c r="BP2450" s="13"/>
      <c r="BQ2450" s="13"/>
      <c r="BR2450" s="13"/>
      <c r="BS2450" s="13"/>
      <c r="BT2450" s="13"/>
      <c r="BU2450" s="13"/>
      <c r="BV2450" s="13"/>
      <c r="BW2450" s="13"/>
      <c r="BX2450" s="13"/>
      <c r="BY2450" s="13"/>
      <c r="BZ2450" s="13"/>
      <c r="CA2450" s="13"/>
      <c r="CB2450" s="13"/>
      <c r="CC2450" s="13"/>
      <c r="CD2450" s="13"/>
      <c r="CE2450" s="13"/>
      <c r="CF2450" s="13"/>
      <c r="CG2450" s="13"/>
      <c r="CH2450" s="13"/>
      <c r="CI2450" s="13"/>
      <c r="CJ2450" s="13"/>
      <c r="CK2450" s="13"/>
      <c r="CL2450" s="13"/>
      <c r="CM2450" s="13"/>
      <c r="CN2450" s="13"/>
      <c r="CO2450" s="13"/>
      <c r="CP2450" s="13"/>
      <c r="CQ2450" s="13"/>
      <c r="CR2450" s="13"/>
      <c r="CS2450" s="13"/>
      <c r="CT2450" s="13"/>
      <c r="CU2450" s="13"/>
      <c r="CV2450" s="13"/>
      <c r="CW2450" s="13"/>
      <c r="CX2450" s="13"/>
      <c r="CY2450" s="13"/>
      <c r="CZ2450" s="13"/>
      <c r="DA2450" s="13"/>
      <c r="DB2450" s="13"/>
      <c r="DC2450" s="13"/>
      <c r="DD2450" s="13"/>
      <c r="DE2450" s="13"/>
      <c r="DF2450" s="13"/>
      <c r="DG2450" s="13"/>
      <c r="DH2450" s="13"/>
      <c r="DI2450" s="13"/>
      <c r="DJ2450" s="13"/>
      <c r="DK2450" s="13"/>
      <c r="DL2450" s="13"/>
      <c r="DM2450" s="13"/>
      <c r="DN2450" s="13"/>
      <c r="DO2450" s="13"/>
      <c r="DP2450" s="13"/>
      <c r="DQ2450" s="13"/>
      <c r="DR2450" s="13"/>
      <c r="DS2450" s="13"/>
      <c r="DT2450" s="13"/>
      <c r="DU2450" s="13"/>
      <c r="DV2450" s="13"/>
      <c r="DW2450" s="13"/>
      <c r="DX2450" s="13"/>
      <c r="DY2450" s="13"/>
      <c r="DZ2450" s="13"/>
      <c r="EA2450" s="13"/>
      <c r="EB2450" s="13"/>
      <c r="EC2450" s="13"/>
      <c r="ED2450" s="13"/>
      <c r="EE2450" s="13"/>
      <c r="EF2450" s="13"/>
      <c r="EG2450" s="13"/>
      <c r="EH2450" s="13"/>
      <c r="EI2450" s="13"/>
      <c r="EJ2450" s="13"/>
      <c r="EK2450" s="13"/>
      <c r="EL2450" s="13"/>
      <c r="EM2450" s="13"/>
      <c r="EN2450" s="13"/>
      <c r="EO2450" s="13"/>
      <c r="EP2450" s="13"/>
      <c r="EQ2450" s="13"/>
      <c r="ER2450" s="13"/>
      <c r="ES2450" s="13"/>
      <c r="ET2450" s="13"/>
      <c r="EU2450" s="13"/>
      <c r="EV2450" s="13"/>
      <c r="EW2450" s="13"/>
      <c r="EX2450" s="13"/>
      <c r="EY2450" s="13"/>
      <c r="EZ2450" s="13"/>
      <c r="FA2450" s="13"/>
      <c r="FB2450" s="13"/>
      <c r="FC2450" s="13"/>
      <c r="FD2450" s="13"/>
      <c r="FE2450" s="13"/>
      <c r="FF2450" s="13"/>
      <c r="FG2450" s="13"/>
      <c r="FH2450" s="13"/>
      <c r="FI2450" s="13"/>
      <c r="FJ2450" s="13"/>
      <c r="FK2450" s="13"/>
      <c r="FL2450" s="13"/>
      <c r="FM2450" s="13"/>
      <c r="FN2450" s="13"/>
      <c r="FO2450" s="13"/>
      <c r="FP2450" s="13"/>
      <c r="FQ2450" s="13"/>
      <c r="FR2450" s="13"/>
      <c r="FS2450" s="13"/>
      <c r="FT2450" s="13"/>
      <c r="FU2450" s="13"/>
      <c r="FV2450" s="13"/>
      <c r="FW2450" s="13"/>
      <c r="FX2450" s="13"/>
      <c r="FY2450" s="13"/>
      <c r="FZ2450" s="13"/>
      <c r="GA2450" s="13"/>
      <c r="GB2450" s="13"/>
      <c r="GC2450" s="13"/>
      <c r="GD2450" s="13"/>
      <c r="GE2450" s="13"/>
      <c r="GF2450" s="13"/>
      <c r="GG2450" s="13"/>
      <c r="GH2450" s="13"/>
      <c r="GI2450" s="13"/>
      <c r="GJ2450" s="13"/>
      <c r="GK2450" s="13"/>
      <c r="GL2450" s="13"/>
      <c r="GM2450" s="13"/>
      <c r="GN2450" s="13"/>
      <c r="GO2450" s="13"/>
      <c r="GP2450" s="13"/>
      <c r="GQ2450" s="13"/>
      <c r="GR2450" s="13"/>
      <c r="GS2450" s="13"/>
      <c r="GT2450" s="13"/>
      <c r="GU2450" s="13"/>
      <c r="GV2450" s="13"/>
      <c r="GW2450" s="13"/>
      <c r="GX2450" s="13"/>
      <c r="GY2450" s="13"/>
      <c r="GZ2450" s="13"/>
      <c r="HA2450" s="13"/>
      <c r="HB2450" s="13"/>
      <c r="HC2450" s="13"/>
      <c r="HD2450" s="13"/>
      <c r="HE2450" s="13"/>
      <c r="HF2450" s="13"/>
      <c r="HG2450" s="13"/>
      <c r="HH2450" s="13"/>
      <c r="HI2450" s="13"/>
      <c r="HJ2450" s="13"/>
      <c r="HK2450" s="13"/>
      <c r="HL2450" s="13"/>
      <c r="HM2450" s="13"/>
      <c r="HN2450" s="13"/>
      <c r="HO2450" s="13"/>
      <c r="HP2450" s="13"/>
    </row>
    <row r="2451" spans="1:224" s="75" customFormat="1" ht="15.75" x14ac:dyDescent="0.25">
      <c r="A2451" s="22" t="s">
        <v>5669</v>
      </c>
      <c r="B2451" s="51" t="s">
        <v>5667</v>
      </c>
      <c r="C2451" s="52" t="s">
        <v>5668</v>
      </c>
      <c r="E2451" s="22" t="s">
        <v>3160</v>
      </c>
      <c r="F2451" s="22"/>
      <c r="G2451" s="25">
        <v>108</v>
      </c>
      <c r="H2451" s="7"/>
      <c r="I2451" s="3">
        <f t="shared" si="91"/>
        <v>0</v>
      </c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  <c r="AH2451" s="13"/>
      <c r="AI2451" s="13"/>
      <c r="AJ2451" s="13"/>
      <c r="AK2451" s="13"/>
      <c r="AL2451" s="13"/>
      <c r="AM2451" s="13"/>
      <c r="AN2451" s="13"/>
      <c r="AO2451" s="13"/>
      <c r="AP2451" s="13"/>
      <c r="AQ2451" s="13"/>
      <c r="AR2451" s="13"/>
      <c r="AS2451" s="13"/>
      <c r="AT2451" s="13"/>
      <c r="AU2451" s="13"/>
      <c r="AV2451" s="13"/>
      <c r="AW2451" s="13"/>
      <c r="AX2451" s="13"/>
      <c r="AY2451" s="13"/>
      <c r="AZ2451" s="13"/>
      <c r="BA2451" s="13"/>
      <c r="BB2451" s="13"/>
      <c r="BC2451" s="13"/>
      <c r="BD2451" s="13"/>
      <c r="BE2451" s="13"/>
      <c r="BF2451" s="13"/>
      <c r="BG2451" s="13"/>
      <c r="BH2451" s="13"/>
      <c r="BI2451" s="13"/>
      <c r="BJ2451" s="13"/>
      <c r="BK2451" s="13"/>
      <c r="BL2451" s="13"/>
      <c r="BM2451" s="13"/>
      <c r="BN2451" s="13"/>
      <c r="BO2451" s="13"/>
      <c r="BP2451" s="13"/>
      <c r="BQ2451" s="13"/>
      <c r="BR2451" s="13"/>
      <c r="BS2451" s="13"/>
      <c r="BT2451" s="13"/>
      <c r="BU2451" s="13"/>
      <c r="BV2451" s="13"/>
      <c r="BW2451" s="13"/>
      <c r="BX2451" s="13"/>
      <c r="BY2451" s="13"/>
      <c r="BZ2451" s="13"/>
      <c r="CA2451" s="13"/>
      <c r="CB2451" s="13"/>
      <c r="CC2451" s="13"/>
      <c r="CD2451" s="13"/>
      <c r="CE2451" s="13"/>
      <c r="CF2451" s="13"/>
      <c r="CG2451" s="13"/>
      <c r="CH2451" s="13"/>
      <c r="CI2451" s="13"/>
      <c r="CJ2451" s="13"/>
      <c r="CK2451" s="13"/>
      <c r="CL2451" s="13"/>
      <c r="CM2451" s="13"/>
      <c r="CN2451" s="13"/>
      <c r="CO2451" s="13"/>
      <c r="CP2451" s="13"/>
      <c r="CQ2451" s="13"/>
      <c r="CR2451" s="13"/>
      <c r="CS2451" s="13"/>
      <c r="CT2451" s="13"/>
      <c r="CU2451" s="13"/>
      <c r="CV2451" s="13"/>
      <c r="CW2451" s="13"/>
      <c r="CX2451" s="13"/>
      <c r="CY2451" s="13"/>
      <c r="CZ2451" s="13"/>
      <c r="DA2451" s="13"/>
      <c r="DB2451" s="13"/>
      <c r="DC2451" s="13"/>
      <c r="DD2451" s="13"/>
      <c r="DE2451" s="13"/>
      <c r="DF2451" s="13"/>
      <c r="DG2451" s="13"/>
      <c r="DH2451" s="13"/>
      <c r="DI2451" s="13"/>
      <c r="DJ2451" s="13"/>
      <c r="DK2451" s="13"/>
      <c r="DL2451" s="13"/>
      <c r="DM2451" s="13"/>
      <c r="DN2451" s="13"/>
      <c r="DO2451" s="13"/>
      <c r="DP2451" s="13"/>
      <c r="DQ2451" s="13"/>
      <c r="DR2451" s="13"/>
      <c r="DS2451" s="13"/>
      <c r="DT2451" s="13"/>
      <c r="DU2451" s="13"/>
      <c r="DV2451" s="13"/>
      <c r="DW2451" s="13"/>
      <c r="DX2451" s="13"/>
      <c r="DY2451" s="13"/>
      <c r="DZ2451" s="13"/>
      <c r="EA2451" s="13"/>
      <c r="EB2451" s="13"/>
      <c r="EC2451" s="13"/>
      <c r="ED2451" s="13"/>
      <c r="EE2451" s="13"/>
      <c r="EF2451" s="13"/>
      <c r="EG2451" s="13"/>
      <c r="EH2451" s="13"/>
      <c r="EI2451" s="13"/>
      <c r="EJ2451" s="13"/>
      <c r="EK2451" s="13"/>
      <c r="EL2451" s="13"/>
      <c r="EM2451" s="13"/>
      <c r="EN2451" s="13"/>
      <c r="EO2451" s="13"/>
      <c r="EP2451" s="13"/>
      <c r="EQ2451" s="13"/>
      <c r="ER2451" s="13"/>
      <c r="ES2451" s="13"/>
      <c r="ET2451" s="13"/>
      <c r="EU2451" s="13"/>
      <c r="EV2451" s="13"/>
      <c r="EW2451" s="13"/>
      <c r="EX2451" s="13"/>
      <c r="EY2451" s="13"/>
      <c r="EZ2451" s="13"/>
      <c r="FA2451" s="13"/>
      <c r="FB2451" s="13"/>
      <c r="FC2451" s="13"/>
      <c r="FD2451" s="13"/>
      <c r="FE2451" s="13"/>
      <c r="FF2451" s="13"/>
      <c r="FG2451" s="13"/>
      <c r="FH2451" s="13"/>
      <c r="FI2451" s="13"/>
      <c r="FJ2451" s="13"/>
      <c r="FK2451" s="13"/>
      <c r="FL2451" s="13"/>
      <c r="FM2451" s="13"/>
      <c r="FN2451" s="13"/>
      <c r="FO2451" s="13"/>
      <c r="FP2451" s="13"/>
      <c r="FQ2451" s="13"/>
      <c r="FR2451" s="13"/>
      <c r="FS2451" s="13"/>
      <c r="FT2451" s="13"/>
      <c r="FU2451" s="13"/>
      <c r="FV2451" s="13"/>
      <c r="FW2451" s="13"/>
      <c r="FX2451" s="13"/>
      <c r="FY2451" s="13"/>
      <c r="FZ2451" s="13"/>
      <c r="GA2451" s="13"/>
      <c r="GB2451" s="13"/>
      <c r="GC2451" s="13"/>
      <c r="GD2451" s="13"/>
      <c r="GE2451" s="13"/>
      <c r="GF2451" s="13"/>
      <c r="GG2451" s="13"/>
      <c r="GH2451" s="13"/>
      <c r="GI2451" s="13"/>
      <c r="GJ2451" s="13"/>
      <c r="GK2451" s="13"/>
      <c r="GL2451" s="13"/>
      <c r="GM2451" s="13"/>
      <c r="GN2451" s="13"/>
      <c r="GO2451" s="13"/>
      <c r="GP2451" s="13"/>
      <c r="GQ2451" s="13"/>
      <c r="GR2451" s="13"/>
      <c r="GS2451" s="13"/>
      <c r="GT2451" s="13"/>
      <c r="GU2451" s="13"/>
      <c r="GV2451" s="13"/>
      <c r="GW2451" s="13"/>
      <c r="GX2451" s="13"/>
      <c r="GY2451" s="13"/>
      <c r="GZ2451" s="13"/>
      <c r="HA2451" s="13"/>
      <c r="HB2451" s="13"/>
      <c r="HC2451" s="13"/>
      <c r="HD2451" s="13"/>
      <c r="HE2451" s="13"/>
      <c r="HF2451" s="13"/>
      <c r="HG2451" s="13"/>
      <c r="HH2451" s="13"/>
      <c r="HI2451" s="13"/>
      <c r="HJ2451" s="13"/>
      <c r="HK2451" s="13"/>
      <c r="HL2451" s="13"/>
      <c r="HM2451" s="13"/>
      <c r="HN2451" s="13"/>
      <c r="HO2451" s="13"/>
      <c r="HP2451" s="13"/>
    </row>
    <row r="2452" spans="1:224" s="75" customFormat="1" ht="15.75" x14ac:dyDescent="0.25">
      <c r="A2452" s="22" t="s">
        <v>3021</v>
      </c>
      <c r="B2452" s="51" t="s">
        <v>3022</v>
      </c>
      <c r="C2452" s="52"/>
      <c r="D2452" s="22"/>
      <c r="E2452" s="22" t="s">
        <v>3160</v>
      </c>
      <c r="F2452" s="22"/>
      <c r="G2452" s="25">
        <v>140</v>
      </c>
      <c r="H2452" s="7"/>
      <c r="I2452" s="3">
        <f t="shared" si="91"/>
        <v>0</v>
      </c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  <c r="AH2452" s="13"/>
      <c r="AI2452" s="13"/>
      <c r="AJ2452" s="13"/>
      <c r="AK2452" s="13"/>
      <c r="AL2452" s="13"/>
      <c r="AM2452" s="13"/>
      <c r="AN2452" s="13"/>
      <c r="AO2452" s="13"/>
      <c r="AP2452" s="13"/>
      <c r="AQ2452" s="13"/>
      <c r="AR2452" s="13"/>
      <c r="AS2452" s="13"/>
      <c r="AT2452" s="13"/>
      <c r="AU2452" s="13"/>
      <c r="AV2452" s="13"/>
      <c r="AW2452" s="13"/>
      <c r="AX2452" s="13"/>
      <c r="AY2452" s="13"/>
      <c r="AZ2452" s="13"/>
      <c r="BA2452" s="13"/>
      <c r="BB2452" s="13"/>
      <c r="BC2452" s="13"/>
      <c r="BD2452" s="13"/>
      <c r="BE2452" s="13"/>
      <c r="BF2452" s="13"/>
      <c r="BG2452" s="13"/>
      <c r="BH2452" s="13"/>
      <c r="BI2452" s="13"/>
      <c r="BJ2452" s="13"/>
      <c r="BK2452" s="13"/>
      <c r="BL2452" s="13"/>
      <c r="BM2452" s="13"/>
      <c r="BN2452" s="13"/>
      <c r="BO2452" s="13"/>
      <c r="BP2452" s="13"/>
      <c r="BQ2452" s="13"/>
      <c r="BR2452" s="13"/>
      <c r="BS2452" s="13"/>
      <c r="BT2452" s="13"/>
      <c r="BU2452" s="13"/>
      <c r="BV2452" s="13"/>
      <c r="BW2452" s="13"/>
      <c r="BX2452" s="13"/>
      <c r="BY2452" s="13"/>
      <c r="BZ2452" s="13"/>
      <c r="CA2452" s="13"/>
      <c r="CB2452" s="13"/>
      <c r="CC2452" s="13"/>
      <c r="CD2452" s="13"/>
      <c r="CE2452" s="13"/>
      <c r="CF2452" s="13"/>
      <c r="CG2452" s="13"/>
      <c r="CH2452" s="13"/>
      <c r="CI2452" s="13"/>
      <c r="CJ2452" s="13"/>
      <c r="CK2452" s="13"/>
      <c r="CL2452" s="13"/>
      <c r="CM2452" s="13"/>
      <c r="CN2452" s="13"/>
      <c r="CO2452" s="13"/>
      <c r="CP2452" s="13"/>
      <c r="CQ2452" s="13"/>
      <c r="CR2452" s="13"/>
      <c r="CS2452" s="13"/>
      <c r="CT2452" s="13"/>
      <c r="CU2452" s="13"/>
      <c r="CV2452" s="13"/>
      <c r="CW2452" s="13"/>
      <c r="CX2452" s="13"/>
      <c r="CY2452" s="13"/>
      <c r="CZ2452" s="13"/>
      <c r="DA2452" s="13"/>
      <c r="DB2452" s="13"/>
      <c r="DC2452" s="13"/>
      <c r="DD2452" s="13"/>
      <c r="DE2452" s="13"/>
      <c r="DF2452" s="13"/>
      <c r="DG2452" s="13"/>
      <c r="DH2452" s="13"/>
      <c r="DI2452" s="13"/>
      <c r="DJ2452" s="13"/>
      <c r="DK2452" s="13"/>
      <c r="DL2452" s="13"/>
      <c r="DM2452" s="13"/>
      <c r="DN2452" s="13"/>
      <c r="DO2452" s="13"/>
      <c r="DP2452" s="13"/>
      <c r="DQ2452" s="13"/>
      <c r="DR2452" s="13"/>
      <c r="DS2452" s="13"/>
      <c r="DT2452" s="13"/>
      <c r="DU2452" s="13"/>
      <c r="DV2452" s="13"/>
      <c r="DW2452" s="13"/>
      <c r="DX2452" s="13"/>
      <c r="DY2452" s="13"/>
      <c r="DZ2452" s="13"/>
      <c r="EA2452" s="13"/>
      <c r="EB2452" s="13"/>
      <c r="EC2452" s="13"/>
      <c r="ED2452" s="13"/>
      <c r="EE2452" s="13"/>
      <c r="EF2452" s="13"/>
      <c r="EG2452" s="13"/>
      <c r="EH2452" s="13"/>
      <c r="EI2452" s="13"/>
      <c r="EJ2452" s="13"/>
      <c r="EK2452" s="13"/>
      <c r="EL2452" s="13"/>
      <c r="EM2452" s="13"/>
      <c r="EN2452" s="13"/>
      <c r="EO2452" s="13"/>
      <c r="EP2452" s="13"/>
      <c r="EQ2452" s="13"/>
      <c r="ER2452" s="13"/>
      <c r="ES2452" s="13"/>
      <c r="ET2452" s="13"/>
      <c r="EU2452" s="13"/>
      <c r="EV2452" s="13"/>
      <c r="EW2452" s="13"/>
      <c r="EX2452" s="13"/>
      <c r="EY2452" s="13"/>
      <c r="EZ2452" s="13"/>
      <c r="FA2452" s="13"/>
      <c r="FB2452" s="13"/>
      <c r="FC2452" s="13"/>
      <c r="FD2452" s="13"/>
      <c r="FE2452" s="13"/>
      <c r="FF2452" s="13"/>
      <c r="FG2452" s="13"/>
      <c r="FH2452" s="13"/>
      <c r="FI2452" s="13"/>
      <c r="FJ2452" s="13"/>
      <c r="FK2452" s="13"/>
      <c r="FL2452" s="13"/>
      <c r="FM2452" s="13"/>
      <c r="FN2452" s="13"/>
      <c r="FO2452" s="13"/>
      <c r="FP2452" s="13"/>
      <c r="FQ2452" s="13"/>
      <c r="FR2452" s="13"/>
      <c r="FS2452" s="13"/>
      <c r="FT2452" s="13"/>
      <c r="FU2452" s="13"/>
      <c r="FV2452" s="13"/>
      <c r="FW2452" s="13"/>
      <c r="FX2452" s="13"/>
      <c r="FY2452" s="13"/>
      <c r="FZ2452" s="13"/>
      <c r="GA2452" s="13"/>
      <c r="GB2452" s="13"/>
      <c r="GC2452" s="13"/>
      <c r="GD2452" s="13"/>
      <c r="GE2452" s="13"/>
      <c r="GF2452" s="13"/>
      <c r="GG2452" s="13"/>
      <c r="GH2452" s="13"/>
      <c r="GI2452" s="13"/>
      <c r="GJ2452" s="13"/>
      <c r="GK2452" s="13"/>
      <c r="GL2452" s="13"/>
      <c r="GM2452" s="13"/>
      <c r="GN2452" s="13"/>
      <c r="GO2452" s="13"/>
      <c r="GP2452" s="13"/>
      <c r="GQ2452" s="13"/>
      <c r="GR2452" s="13"/>
      <c r="GS2452" s="13"/>
      <c r="GT2452" s="13"/>
      <c r="GU2452" s="13"/>
      <c r="GV2452" s="13"/>
      <c r="GW2452" s="13"/>
      <c r="GX2452" s="13"/>
      <c r="GY2452" s="13"/>
      <c r="GZ2452" s="13"/>
      <c r="HA2452" s="13"/>
      <c r="HB2452" s="13"/>
      <c r="HC2452" s="13"/>
      <c r="HD2452" s="13"/>
      <c r="HE2452" s="13"/>
      <c r="HF2452" s="13"/>
      <c r="HG2452" s="13"/>
      <c r="HH2452" s="13"/>
      <c r="HI2452" s="13"/>
      <c r="HJ2452" s="13"/>
      <c r="HK2452" s="13"/>
      <c r="HL2452" s="13"/>
      <c r="HM2452" s="13"/>
      <c r="HN2452" s="13"/>
      <c r="HO2452" s="13"/>
      <c r="HP2452" s="13"/>
    </row>
    <row r="2453" spans="1:224" s="75" customFormat="1" ht="15.75" x14ac:dyDescent="0.25">
      <c r="A2453" s="22" t="s">
        <v>3023</v>
      </c>
      <c r="B2453" s="51" t="s">
        <v>3022</v>
      </c>
      <c r="C2453" s="52"/>
      <c r="D2453" s="22"/>
      <c r="E2453" s="22" t="s">
        <v>3161</v>
      </c>
      <c r="F2453" s="22"/>
      <c r="G2453" s="25">
        <v>172</v>
      </c>
      <c r="H2453" s="7"/>
      <c r="I2453" s="3">
        <f t="shared" si="91"/>
        <v>0</v>
      </c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  <c r="AH2453" s="13"/>
      <c r="AI2453" s="13"/>
      <c r="AJ2453" s="13"/>
      <c r="AK2453" s="13"/>
      <c r="AL2453" s="13"/>
      <c r="AM2453" s="13"/>
      <c r="AN2453" s="13"/>
      <c r="AO2453" s="13"/>
      <c r="AP2453" s="13"/>
      <c r="AQ2453" s="13"/>
      <c r="AR2453" s="13"/>
      <c r="AS2453" s="13"/>
      <c r="AT2453" s="13"/>
      <c r="AU2453" s="13"/>
      <c r="AV2453" s="13"/>
      <c r="AW2453" s="13"/>
      <c r="AX2453" s="13"/>
      <c r="AY2453" s="13"/>
      <c r="AZ2453" s="13"/>
      <c r="BA2453" s="13"/>
      <c r="BB2453" s="13"/>
      <c r="BC2453" s="13"/>
      <c r="BD2453" s="13"/>
      <c r="BE2453" s="13"/>
      <c r="BF2453" s="13"/>
      <c r="BG2453" s="13"/>
      <c r="BH2453" s="13"/>
      <c r="BI2453" s="13"/>
      <c r="BJ2453" s="13"/>
      <c r="BK2453" s="13"/>
      <c r="BL2453" s="13"/>
      <c r="BM2453" s="13"/>
      <c r="BN2453" s="13"/>
      <c r="BO2453" s="13"/>
      <c r="BP2453" s="13"/>
      <c r="BQ2453" s="13"/>
      <c r="BR2453" s="13"/>
      <c r="BS2453" s="13"/>
      <c r="BT2453" s="13"/>
      <c r="BU2453" s="13"/>
      <c r="BV2453" s="13"/>
      <c r="BW2453" s="13"/>
      <c r="BX2453" s="13"/>
      <c r="BY2453" s="13"/>
      <c r="BZ2453" s="13"/>
      <c r="CA2453" s="13"/>
      <c r="CB2453" s="13"/>
      <c r="CC2453" s="13"/>
      <c r="CD2453" s="13"/>
      <c r="CE2453" s="13"/>
      <c r="CF2453" s="13"/>
      <c r="CG2453" s="13"/>
      <c r="CH2453" s="13"/>
      <c r="CI2453" s="13"/>
      <c r="CJ2453" s="13"/>
      <c r="CK2453" s="13"/>
      <c r="CL2453" s="13"/>
      <c r="CM2453" s="13"/>
      <c r="CN2453" s="13"/>
      <c r="CO2453" s="13"/>
      <c r="CP2453" s="13"/>
      <c r="CQ2453" s="13"/>
      <c r="CR2453" s="13"/>
      <c r="CS2453" s="13"/>
      <c r="CT2453" s="13"/>
      <c r="CU2453" s="13"/>
      <c r="CV2453" s="13"/>
      <c r="CW2453" s="13"/>
      <c r="CX2453" s="13"/>
      <c r="CY2453" s="13"/>
      <c r="CZ2453" s="13"/>
      <c r="DA2453" s="13"/>
      <c r="DB2453" s="13"/>
      <c r="DC2453" s="13"/>
      <c r="DD2453" s="13"/>
      <c r="DE2453" s="13"/>
      <c r="DF2453" s="13"/>
      <c r="DG2453" s="13"/>
      <c r="DH2453" s="13"/>
      <c r="DI2453" s="13"/>
      <c r="DJ2453" s="13"/>
      <c r="DK2453" s="13"/>
      <c r="DL2453" s="13"/>
      <c r="DM2453" s="13"/>
      <c r="DN2453" s="13"/>
      <c r="DO2453" s="13"/>
      <c r="DP2453" s="13"/>
      <c r="DQ2453" s="13"/>
      <c r="DR2453" s="13"/>
      <c r="DS2453" s="13"/>
      <c r="DT2453" s="13"/>
      <c r="DU2453" s="13"/>
      <c r="DV2453" s="13"/>
      <c r="DW2453" s="13"/>
      <c r="DX2453" s="13"/>
      <c r="DY2453" s="13"/>
      <c r="DZ2453" s="13"/>
      <c r="EA2453" s="13"/>
      <c r="EB2453" s="13"/>
      <c r="EC2453" s="13"/>
      <c r="ED2453" s="13"/>
      <c r="EE2453" s="13"/>
      <c r="EF2453" s="13"/>
      <c r="EG2453" s="13"/>
      <c r="EH2453" s="13"/>
      <c r="EI2453" s="13"/>
      <c r="EJ2453" s="13"/>
      <c r="EK2453" s="13"/>
      <c r="EL2453" s="13"/>
      <c r="EM2453" s="13"/>
      <c r="EN2453" s="13"/>
      <c r="EO2453" s="13"/>
      <c r="EP2453" s="13"/>
      <c r="EQ2453" s="13"/>
      <c r="ER2453" s="13"/>
      <c r="ES2453" s="13"/>
      <c r="ET2453" s="13"/>
      <c r="EU2453" s="13"/>
      <c r="EV2453" s="13"/>
      <c r="EW2453" s="13"/>
      <c r="EX2453" s="13"/>
      <c r="EY2453" s="13"/>
      <c r="EZ2453" s="13"/>
      <c r="FA2453" s="13"/>
      <c r="FB2453" s="13"/>
      <c r="FC2453" s="13"/>
      <c r="FD2453" s="13"/>
      <c r="FE2453" s="13"/>
      <c r="FF2453" s="13"/>
      <c r="FG2453" s="13"/>
      <c r="FH2453" s="13"/>
      <c r="FI2453" s="13"/>
      <c r="FJ2453" s="13"/>
      <c r="FK2453" s="13"/>
      <c r="FL2453" s="13"/>
      <c r="FM2453" s="13"/>
      <c r="FN2453" s="13"/>
      <c r="FO2453" s="13"/>
      <c r="FP2453" s="13"/>
      <c r="FQ2453" s="13"/>
      <c r="FR2453" s="13"/>
      <c r="FS2453" s="13"/>
      <c r="FT2453" s="13"/>
      <c r="FU2453" s="13"/>
      <c r="FV2453" s="13"/>
      <c r="FW2453" s="13"/>
      <c r="FX2453" s="13"/>
      <c r="FY2453" s="13"/>
      <c r="FZ2453" s="13"/>
      <c r="GA2453" s="13"/>
      <c r="GB2453" s="13"/>
      <c r="GC2453" s="13"/>
      <c r="GD2453" s="13"/>
      <c r="GE2453" s="13"/>
      <c r="GF2453" s="13"/>
      <c r="GG2453" s="13"/>
      <c r="GH2453" s="13"/>
      <c r="GI2453" s="13"/>
      <c r="GJ2453" s="13"/>
      <c r="GK2453" s="13"/>
      <c r="GL2453" s="13"/>
      <c r="GM2453" s="13"/>
      <c r="GN2453" s="13"/>
      <c r="GO2453" s="13"/>
      <c r="GP2453" s="13"/>
      <c r="GQ2453" s="13"/>
      <c r="GR2453" s="13"/>
      <c r="GS2453" s="13"/>
      <c r="GT2453" s="13"/>
      <c r="GU2453" s="13"/>
      <c r="GV2453" s="13"/>
      <c r="GW2453" s="13"/>
      <c r="GX2453" s="13"/>
      <c r="GY2453" s="13"/>
      <c r="GZ2453" s="13"/>
      <c r="HA2453" s="13"/>
      <c r="HB2453" s="13"/>
      <c r="HC2453" s="13"/>
      <c r="HD2453" s="13"/>
      <c r="HE2453" s="13"/>
      <c r="HF2453" s="13"/>
      <c r="HG2453" s="13"/>
      <c r="HH2453" s="13"/>
      <c r="HI2453" s="13"/>
      <c r="HJ2453" s="13"/>
      <c r="HK2453" s="13"/>
      <c r="HL2453" s="13"/>
      <c r="HM2453" s="13"/>
      <c r="HN2453" s="13"/>
      <c r="HO2453" s="13"/>
      <c r="HP2453" s="13"/>
    </row>
    <row r="2454" spans="1:224" s="75" customFormat="1" ht="15.75" x14ac:dyDescent="0.25">
      <c r="A2454" s="22" t="s">
        <v>3024</v>
      </c>
      <c r="B2454" s="51" t="s">
        <v>3022</v>
      </c>
      <c r="C2454" s="52"/>
      <c r="D2454" s="22"/>
      <c r="E2454" s="22" t="s">
        <v>3162</v>
      </c>
      <c r="F2454" s="22"/>
      <c r="G2454" s="25">
        <v>208</v>
      </c>
      <c r="H2454" s="7"/>
      <c r="I2454" s="3">
        <f t="shared" si="91"/>
        <v>0</v>
      </c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3"/>
      <c r="AI2454" s="13"/>
      <c r="AJ2454" s="13"/>
      <c r="AK2454" s="13"/>
      <c r="AL2454" s="13"/>
      <c r="AM2454" s="13"/>
      <c r="AN2454" s="13"/>
      <c r="AO2454" s="13"/>
      <c r="AP2454" s="13"/>
      <c r="AQ2454" s="13"/>
      <c r="AR2454" s="13"/>
      <c r="AS2454" s="13"/>
      <c r="AT2454" s="13"/>
      <c r="AU2454" s="13"/>
      <c r="AV2454" s="13"/>
      <c r="AW2454" s="13"/>
      <c r="AX2454" s="13"/>
      <c r="AY2454" s="13"/>
      <c r="AZ2454" s="13"/>
      <c r="BA2454" s="13"/>
      <c r="BB2454" s="13"/>
      <c r="BC2454" s="13"/>
      <c r="BD2454" s="13"/>
      <c r="BE2454" s="13"/>
      <c r="BF2454" s="13"/>
      <c r="BG2454" s="13"/>
      <c r="BH2454" s="13"/>
      <c r="BI2454" s="13"/>
      <c r="BJ2454" s="13"/>
      <c r="BK2454" s="13"/>
      <c r="BL2454" s="13"/>
      <c r="BM2454" s="13"/>
      <c r="BN2454" s="13"/>
      <c r="BO2454" s="13"/>
      <c r="BP2454" s="13"/>
      <c r="BQ2454" s="13"/>
      <c r="BR2454" s="13"/>
      <c r="BS2454" s="13"/>
      <c r="BT2454" s="13"/>
      <c r="BU2454" s="13"/>
      <c r="BV2454" s="13"/>
      <c r="BW2454" s="13"/>
      <c r="BX2454" s="13"/>
      <c r="BY2454" s="13"/>
      <c r="BZ2454" s="13"/>
      <c r="CA2454" s="13"/>
      <c r="CB2454" s="13"/>
      <c r="CC2454" s="13"/>
      <c r="CD2454" s="13"/>
      <c r="CE2454" s="13"/>
      <c r="CF2454" s="13"/>
      <c r="CG2454" s="13"/>
      <c r="CH2454" s="13"/>
      <c r="CI2454" s="13"/>
      <c r="CJ2454" s="13"/>
      <c r="CK2454" s="13"/>
      <c r="CL2454" s="13"/>
      <c r="CM2454" s="13"/>
      <c r="CN2454" s="13"/>
      <c r="CO2454" s="13"/>
      <c r="CP2454" s="13"/>
      <c r="CQ2454" s="13"/>
      <c r="CR2454" s="13"/>
      <c r="CS2454" s="13"/>
      <c r="CT2454" s="13"/>
      <c r="CU2454" s="13"/>
      <c r="CV2454" s="13"/>
      <c r="CW2454" s="13"/>
      <c r="CX2454" s="13"/>
      <c r="CY2454" s="13"/>
      <c r="CZ2454" s="13"/>
      <c r="DA2454" s="13"/>
      <c r="DB2454" s="13"/>
      <c r="DC2454" s="13"/>
      <c r="DD2454" s="13"/>
      <c r="DE2454" s="13"/>
      <c r="DF2454" s="13"/>
      <c r="DG2454" s="13"/>
      <c r="DH2454" s="13"/>
      <c r="DI2454" s="13"/>
      <c r="DJ2454" s="13"/>
      <c r="DK2454" s="13"/>
      <c r="DL2454" s="13"/>
      <c r="DM2454" s="13"/>
      <c r="DN2454" s="13"/>
      <c r="DO2454" s="13"/>
      <c r="DP2454" s="13"/>
      <c r="DQ2454" s="13"/>
      <c r="DR2454" s="13"/>
      <c r="DS2454" s="13"/>
      <c r="DT2454" s="13"/>
      <c r="DU2454" s="13"/>
      <c r="DV2454" s="13"/>
      <c r="DW2454" s="13"/>
      <c r="DX2454" s="13"/>
      <c r="DY2454" s="13"/>
      <c r="DZ2454" s="13"/>
      <c r="EA2454" s="13"/>
      <c r="EB2454" s="13"/>
      <c r="EC2454" s="13"/>
      <c r="ED2454" s="13"/>
      <c r="EE2454" s="13"/>
      <c r="EF2454" s="13"/>
      <c r="EG2454" s="13"/>
      <c r="EH2454" s="13"/>
      <c r="EI2454" s="13"/>
      <c r="EJ2454" s="13"/>
      <c r="EK2454" s="13"/>
      <c r="EL2454" s="13"/>
      <c r="EM2454" s="13"/>
      <c r="EN2454" s="13"/>
      <c r="EO2454" s="13"/>
      <c r="EP2454" s="13"/>
      <c r="EQ2454" s="13"/>
      <c r="ER2454" s="13"/>
      <c r="ES2454" s="13"/>
      <c r="ET2454" s="13"/>
      <c r="EU2454" s="13"/>
      <c r="EV2454" s="13"/>
      <c r="EW2454" s="13"/>
      <c r="EX2454" s="13"/>
      <c r="EY2454" s="13"/>
      <c r="EZ2454" s="13"/>
      <c r="FA2454" s="13"/>
      <c r="FB2454" s="13"/>
      <c r="FC2454" s="13"/>
      <c r="FD2454" s="13"/>
      <c r="FE2454" s="13"/>
      <c r="FF2454" s="13"/>
      <c r="FG2454" s="13"/>
      <c r="FH2454" s="13"/>
      <c r="FI2454" s="13"/>
      <c r="FJ2454" s="13"/>
      <c r="FK2454" s="13"/>
      <c r="FL2454" s="13"/>
      <c r="FM2454" s="13"/>
      <c r="FN2454" s="13"/>
      <c r="FO2454" s="13"/>
      <c r="FP2454" s="13"/>
      <c r="FQ2454" s="13"/>
      <c r="FR2454" s="13"/>
      <c r="FS2454" s="13"/>
      <c r="FT2454" s="13"/>
      <c r="FU2454" s="13"/>
      <c r="FV2454" s="13"/>
      <c r="FW2454" s="13"/>
      <c r="FX2454" s="13"/>
      <c r="FY2454" s="13"/>
      <c r="FZ2454" s="13"/>
      <c r="GA2454" s="13"/>
      <c r="GB2454" s="13"/>
      <c r="GC2454" s="13"/>
      <c r="GD2454" s="13"/>
      <c r="GE2454" s="13"/>
      <c r="GF2454" s="13"/>
      <c r="GG2454" s="13"/>
      <c r="GH2454" s="13"/>
      <c r="GI2454" s="13"/>
      <c r="GJ2454" s="13"/>
      <c r="GK2454" s="13"/>
      <c r="GL2454" s="13"/>
      <c r="GM2454" s="13"/>
      <c r="GN2454" s="13"/>
      <c r="GO2454" s="13"/>
      <c r="GP2454" s="13"/>
      <c r="GQ2454" s="13"/>
      <c r="GR2454" s="13"/>
      <c r="GS2454" s="13"/>
      <c r="GT2454" s="13"/>
      <c r="GU2454" s="13"/>
      <c r="GV2454" s="13"/>
      <c r="GW2454" s="13"/>
      <c r="GX2454" s="13"/>
      <c r="GY2454" s="13"/>
      <c r="GZ2454" s="13"/>
      <c r="HA2454" s="13"/>
      <c r="HB2454" s="13"/>
      <c r="HC2454" s="13"/>
      <c r="HD2454" s="13"/>
      <c r="HE2454" s="13"/>
      <c r="HF2454" s="13"/>
      <c r="HG2454" s="13"/>
      <c r="HH2454" s="13"/>
      <c r="HI2454" s="13"/>
      <c r="HJ2454" s="13"/>
      <c r="HK2454" s="13"/>
      <c r="HL2454" s="13"/>
      <c r="HM2454" s="13"/>
      <c r="HN2454" s="13"/>
      <c r="HO2454" s="13"/>
      <c r="HP2454" s="13"/>
    </row>
    <row r="2455" spans="1:224" s="75" customFormat="1" ht="15.75" x14ac:dyDescent="0.25">
      <c r="A2455" s="22" t="s">
        <v>5670</v>
      </c>
      <c r="B2455" s="51" t="s">
        <v>5667</v>
      </c>
      <c r="C2455" s="52" t="s">
        <v>3634</v>
      </c>
      <c r="E2455" s="22" t="s">
        <v>362</v>
      </c>
      <c r="F2455" s="22"/>
      <c r="G2455" s="25">
        <v>200</v>
      </c>
      <c r="H2455" s="7"/>
      <c r="I2455" s="3">
        <f t="shared" si="91"/>
        <v>0</v>
      </c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3"/>
      <c r="AI2455" s="13"/>
      <c r="AJ2455" s="13"/>
      <c r="AK2455" s="13"/>
      <c r="AL2455" s="13"/>
      <c r="AM2455" s="13"/>
      <c r="AN2455" s="13"/>
      <c r="AO2455" s="13"/>
      <c r="AP2455" s="13"/>
      <c r="AQ2455" s="13"/>
      <c r="AR2455" s="13"/>
      <c r="AS2455" s="13"/>
      <c r="AT2455" s="13"/>
      <c r="AU2455" s="13"/>
      <c r="AV2455" s="13"/>
      <c r="AW2455" s="13"/>
      <c r="AX2455" s="13"/>
      <c r="AY2455" s="13"/>
      <c r="AZ2455" s="13"/>
      <c r="BA2455" s="13"/>
      <c r="BB2455" s="13"/>
      <c r="BC2455" s="13"/>
      <c r="BD2455" s="13"/>
      <c r="BE2455" s="13"/>
      <c r="BF2455" s="13"/>
      <c r="BG2455" s="13"/>
      <c r="BH2455" s="13"/>
      <c r="BI2455" s="13"/>
      <c r="BJ2455" s="13"/>
      <c r="BK2455" s="13"/>
      <c r="BL2455" s="13"/>
      <c r="BM2455" s="13"/>
      <c r="BN2455" s="13"/>
      <c r="BO2455" s="13"/>
      <c r="BP2455" s="13"/>
      <c r="BQ2455" s="13"/>
      <c r="BR2455" s="13"/>
      <c r="BS2455" s="13"/>
      <c r="BT2455" s="13"/>
      <c r="BU2455" s="13"/>
      <c r="BV2455" s="13"/>
      <c r="BW2455" s="13"/>
      <c r="BX2455" s="13"/>
      <c r="BY2455" s="13"/>
      <c r="BZ2455" s="13"/>
      <c r="CA2455" s="13"/>
      <c r="CB2455" s="13"/>
      <c r="CC2455" s="13"/>
      <c r="CD2455" s="13"/>
      <c r="CE2455" s="13"/>
      <c r="CF2455" s="13"/>
      <c r="CG2455" s="13"/>
      <c r="CH2455" s="13"/>
      <c r="CI2455" s="13"/>
      <c r="CJ2455" s="13"/>
      <c r="CK2455" s="13"/>
      <c r="CL2455" s="13"/>
      <c r="CM2455" s="13"/>
      <c r="CN2455" s="13"/>
      <c r="CO2455" s="13"/>
      <c r="CP2455" s="13"/>
      <c r="CQ2455" s="13"/>
      <c r="CR2455" s="13"/>
      <c r="CS2455" s="13"/>
      <c r="CT2455" s="13"/>
      <c r="CU2455" s="13"/>
      <c r="CV2455" s="13"/>
      <c r="CW2455" s="13"/>
      <c r="CX2455" s="13"/>
      <c r="CY2455" s="13"/>
      <c r="CZ2455" s="13"/>
      <c r="DA2455" s="13"/>
      <c r="DB2455" s="13"/>
      <c r="DC2455" s="13"/>
      <c r="DD2455" s="13"/>
      <c r="DE2455" s="13"/>
      <c r="DF2455" s="13"/>
      <c r="DG2455" s="13"/>
      <c r="DH2455" s="13"/>
      <c r="DI2455" s="13"/>
      <c r="DJ2455" s="13"/>
      <c r="DK2455" s="13"/>
      <c r="DL2455" s="13"/>
      <c r="DM2455" s="13"/>
      <c r="DN2455" s="13"/>
      <c r="DO2455" s="13"/>
      <c r="DP2455" s="13"/>
      <c r="DQ2455" s="13"/>
      <c r="DR2455" s="13"/>
      <c r="DS2455" s="13"/>
      <c r="DT2455" s="13"/>
      <c r="DU2455" s="13"/>
      <c r="DV2455" s="13"/>
      <c r="DW2455" s="13"/>
      <c r="DX2455" s="13"/>
      <c r="DY2455" s="13"/>
      <c r="DZ2455" s="13"/>
      <c r="EA2455" s="13"/>
      <c r="EB2455" s="13"/>
      <c r="EC2455" s="13"/>
      <c r="ED2455" s="13"/>
      <c r="EE2455" s="13"/>
      <c r="EF2455" s="13"/>
      <c r="EG2455" s="13"/>
      <c r="EH2455" s="13"/>
      <c r="EI2455" s="13"/>
      <c r="EJ2455" s="13"/>
      <c r="EK2455" s="13"/>
      <c r="EL2455" s="13"/>
      <c r="EM2455" s="13"/>
      <c r="EN2455" s="13"/>
      <c r="EO2455" s="13"/>
      <c r="EP2455" s="13"/>
      <c r="EQ2455" s="13"/>
      <c r="ER2455" s="13"/>
      <c r="ES2455" s="13"/>
      <c r="ET2455" s="13"/>
      <c r="EU2455" s="13"/>
      <c r="EV2455" s="13"/>
      <c r="EW2455" s="13"/>
      <c r="EX2455" s="13"/>
      <c r="EY2455" s="13"/>
      <c r="EZ2455" s="13"/>
      <c r="FA2455" s="13"/>
      <c r="FB2455" s="13"/>
      <c r="FC2455" s="13"/>
      <c r="FD2455" s="13"/>
      <c r="FE2455" s="13"/>
      <c r="FF2455" s="13"/>
      <c r="FG2455" s="13"/>
      <c r="FH2455" s="13"/>
      <c r="FI2455" s="13"/>
      <c r="FJ2455" s="13"/>
      <c r="FK2455" s="13"/>
      <c r="FL2455" s="13"/>
      <c r="FM2455" s="13"/>
      <c r="FN2455" s="13"/>
      <c r="FO2455" s="13"/>
      <c r="FP2455" s="13"/>
      <c r="FQ2455" s="13"/>
      <c r="FR2455" s="13"/>
      <c r="FS2455" s="13"/>
      <c r="FT2455" s="13"/>
      <c r="FU2455" s="13"/>
      <c r="FV2455" s="13"/>
      <c r="FW2455" s="13"/>
      <c r="FX2455" s="13"/>
      <c r="FY2455" s="13"/>
      <c r="FZ2455" s="13"/>
      <c r="GA2455" s="13"/>
      <c r="GB2455" s="13"/>
      <c r="GC2455" s="13"/>
      <c r="GD2455" s="13"/>
      <c r="GE2455" s="13"/>
      <c r="GF2455" s="13"/>
      <c r="GG2455" s="13"/>
      <c r="GH2455" s="13"/>
      <c r="GI2455" s="13"/>
      <c r="GJ2455" s="13"/>
      <c r="GK2455" s="13"/>
      <c r="GL2455" s="13"/>
      <c r="GM2455" s="13"/>
      <c r="GN2455" s="13"/>
      <c r="GO2455" s="13"/>
      <c r="GP2455" s="13"/>
      <c r="GQ2455" s="13"/>
      <c r="GR2455" s="13"/>
      <c r="GS2455" s="13"/>
      <c r="GT2455" s="13"/>
      <c r="GU2455" s="13"/>
      <c r="GV2455" s="13"/>
      <c r="GW2455" s="13"/>
      <c r="GX2455" s="13"/>
      <c r="GY2455" s="13"/>
      <c r="GZ2455" s="13"/>
      <c r="HA2455" s="13"/>
      <c r="HB2455" s="13"/>
      <c r="HC2455" s="13"/>
      <c r="HD2455" s="13"/>
      <c r="HE2455" s="13"/>
      <c r="HF2455" s="13"/>
      <c r="HG2455" s="13"/>
      <c r="HH2455" s="13"/>
      <c r="HI2455" s="13"/>
      <c r="HJ2455" s="13"/>
      <c r="HK2455" s="13"/>
      <c r="HL2455" s="13"/>
      <c r="HM2455" s="13"/>
      <c r="HN2455" s="13"/>
      <c r="HO2455" s="13"/>
      <c r="HP2455" s="13"/>
    </row>
    <row r="2456" spans="1:224" s="75" customFormat="1" ht="15.75" x14ac:dyDescent="0.25">
      <c r="A2456" s="22" t="s">
        <v>3025</v>
      </c>
      <c r="B2456" s="51" t="s">
        <v>3022</v>
      </c>
      <c r="C2456" s="52"/>
      <c r="D2456" s="22"/>
      <c r="E2456" s="22" t="s">
        <v>3163</v>
      </c>
      <c r="F2456" s="22"/>
      <c r="G2456" s="25">
        <v>275</v>
      </c>
      <c r="H2456" s="7"/>
      <c r="I2456" s="3">
        <f t="shared" si="91"/>
        <v>0</v>
      </c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  <c r="AH2456" s="13"/>
      <c r="AI2456" s="13"/>
      <c r="AJ2456" s="13"/>
      <c r="AK2456" s="13"/>
      <c r="AL2456" s="13"/>
      <c r="AM2456" s="13"/>
      <c r="AN2456" s="13"/>
      <c r="AO2456" s="13"/>
      <c r="AP2456" s="13"/>
      <c r="AQ2456" s="13"/>
      <c r="AR2456" s="13"/>
      <c r="AS2456" s="13"/>
      <c r="AT2456" s="13"/>
      <c r="AU2456" s="13"/>
      <c r="AV2456" s="13"/>
      <c r="AW2456" s="13"/>
      <c r="AX2456" s="13"/>
      <c r="AY2456" s="13"/>
      <c r="AZ2456" s="13"/>
      <c r="BA2456" s="13"/>
      <c r="BB2456" s="13"/>
      <c r="BC2456" s="13"/>
      <c r="BD2456" s="13"/>
      <c r="BE2456" s="13"/>
      <c r="BF2456" s="13"/>
      <c r="BG2456" s="13"/>
      <c r="BH2456" s="13"/>
      <c r="BI2456" s="13"/>
      <c r="BJ2456" s="13"/>
      <c r="BK2456" s="13"/>
      <c r="BL2456" s="13"/>
      <c r="BM2456" s="13"/>
      <c r="BN2456" s="13"/>
      <c r="BO2456" s="13"/>
      <c r="BP2456" s="13"/>
      <c r="BQ2456" s="13"/>
      <c r="BR2456" s="13"/>
      <c r="BS2456" s="13"/>
      <c r="BT2456" s="13"/>
      <c r="BU2456" s="13"/>
      <c r="BV2456" s="13"/>
      <c r="BW2456" s="13"/>
      <c r="BX2456" s="13"/>
      <c r="BY2456" s="13"/>
      <c r="BZ2456" s="13"/>
      <c r="CA2456" s="13"/>
      <c r="CB2456" s="13"/>
      <c r="CC2456" s="13"/>
      <c r="CD2456" s="13"/>
      <c r="CE2456" s="13"/>
      <c r="CF2456" s="13"/>
      <c r="CG2456" s="13"/>
      <c r="CH2456" s="13"/>
      <c r="CI2456" s="13"/>
      <c r="CJ2456" s="13"/>
      <c r="CK2456" s="13"/>
      <c r="CL2456" s="13"/>
      <c r="CM2456" s="13"/>
      <c r="CN2456" s="13"/>
      <c r="CO2456" s="13"/>
      <c r="CP2456" s="13"/>
      <c r="CQ2456" s="13"/>
      <c r="CR2456" s="13"/>
      <c r="CS2456" s="13"/>
      <c r="CT2456" s="13"/>
      <c r="CU2456" s="13"/>
      <c r="CV2456" s="13"/>
      <c r="CW2456" s="13"/>
      <c r="CX2456" s="13"/>
      <c r="CY2456" s="13"/>
      <c r="CZ2456" s="13"/>
      <c r="DA2456" s="13"/>
      <c r="DB2456" s="13"/>
      <c r="DC2456" s="13"/>
      <c r="DD2456" s="13"/>
      <c r="DE2456" s="13"/>
      <c r="DF2456" s="13"/>
      <c r="DG2456" s="13"/>
      <c r="DH2456" s="13"/>
      <c r="DI2456" s="13"/>
      <c r="DJ2456" s="13"/>
      <c r="DK2456" s="13"/>
      <c r="DL2456" s="13"/>
      <c r="DM2456" s="13"/>
      <c r="DN2456" s="13"/>
      <c r="DO2456" s="13"/>
      <c r="DP2456" s="13"/>
      <c r="DQ2456" s="13"/>
      <c r="DR2456" s="13"/>
      <c r="DS2456" s="13"/>
      <c r="DT2456" s="13"/>
      <c r="DU2456" s="13"/>
      <c r="DV2456" s="13"/>
      <c r="DW2456" s="13"/>
      <c r="DX2456" s="13"/>
      <c r="DY2456" s="13"/>
      <c r="DZ2456" s="13"/>
      <c r="EA2456" s="13"/>
      <c r="EB2456" s="13"/>
      <c r="EC2456" s="13"/>
      <c r="ED2456" s="13"/>
      <c r="EE2456" s="13"/>
      <c r="EF2456" s="13"/>
      <c r="EG2456" s="13"/>
      <c r="EH2456" s="13"/>
      <c r="EI2456" s="13"/>
      <c r="EJ2456" s="13"/>
      <c r="EK2456" s="13"/>
      <c r="EL2456" s="13"/>
      <c r="EM2456" s="13"/>
      <c r="EN2456" s="13"/>
      <c r="EO2456" s="13"/>
      <c r="EP2456" s="13"/>
      <c r="EQ2456" s="13"/>
      <c r="ER2456" s="13"/>
      <c r="ES2456" s="13"/>
      <c r="ET2456" s="13"/>
      <c r="EU2456" s="13"/>
      <c r="EV2456" s="13"/>
      <c r="EW2456" s="13"/>
      <c r="EX2456" s="13"/>
      <c r="EY2456" s="13"/>
      <c r="EZ2456" s="13"/>
      <c r="FA2456" s="13"/>
      <c r="FB2456" s="13"/>
      <c r="FC2456" s="13"/>
      <c r="FD2456" s="13"/>
      <c r="FE2456" s="13"/>
      <c r="FF2456" s="13"/>
      <c r="FG2456" s="13"/>
      <c r="FH2456" s="13"/>
      <c r="FI2456" s="13"/>
      <c r="FJ2456" s="13"/>
      <c r="FK2456" s="13"/>
      <c r="FL2456" s="13"/>
      <c r="FM2456" s="13"/>
      <c r="FN2456" s="13"/>
      <c r="FO2456" s="13"/>
      <c r="FP2456" s="13"/>
      <c r="FQ2456" s="13"/>
      <c r="FR2456" s="13"/>
      <c r="FS2456" s="13"/>
      <c r="FT2456" s="13"/>
      <c r="FU2456" s="13"/>
      <c r="FV2456" s="13"/>
      <c r="FW2456" s="13"/>
      <c r="FX2456" s="13"/>
      <c r="FY2456" s="13"/>
      <c r="FZ2456" s="13"/>
      <c r="GA2456" s="13"/>
      <c r="GB2456" s="13"/>
      <c r="GC2456" s="13"/>
      <c r="GD2456" s="13"/>
      <c r="GE2456" s="13"/>
      <c r="GF2456" s="13"/>
      <c r="GG2456" s="13"/>
      <c r="GH2456" s="13"/>
      <c r="GI2456" s="13"/>
      <c r="GJ2456" s="13"/>
      <c r="GK2456" s="13"/>
      <c r="GL2456" s="13"/>
      <c r="GM2456" s="13"/>
      <c r="GN2456" s="13"/>
      <c r="GO2456" s="13"/>
      <c r="GP2456" s="13"/>
      <c r="GQ2456" s="13"/>
      <c r="GR2456" s="13"/>
      <c r="GS2456" s="13"/>
      <c r="GT2456" s="13"/>
      <c r="GU2456" s="13"/>
      <c r="GV2456" s="13"/>
      <c r="GW2456" s="13"/>
      <c r="GX2456" s="13"/>
      <c r="GY2456" s="13"/>
      <c r="GZ2456" s="13"/>
      <c r="HA2456" s="13"/>
      <c r="HB2456" s="13"/>
      <c r="HC2456" s="13"/>
      <c r="HD2456" s="13"/>
      <c r="HE2456" s="13"/>
      <c r="HF2456" s="13"/>
      <c r="HG2456" s="13"/>
      <c r="HH2456" s="13"/>
      <c r="HI2456" s="13"/>
      <c r="HJ2456" s="13"/>
      <c r="HK2456" s="13"/>
      <c r="HL2456" s="13"/>
      <c r="HM2456" s="13"/>
      <c r="HN2456" s="13"/>
      <c r="HO2456" s="13"/>
      <c r="HP2456" s="13"/>
    </row>
    <row r="2457" spans="1:224" s="75" customFormat="1" ht="15.75" x14ac:dyDescent="0.25">
      <c r="A2457" s="22">
        <v>7373</v>
      </c>
      <c r="B2457" s="51" t="s">
        <v>5667</v>
      </c>
      <c r="C2457" s="52" t="s">
        <v>3453</v>
      </c>
      <c r="E2457" s="22" t="s">
        <v>6033</v>
      </c>
      <c r="F2457" s="22"/>
      <c r="G2457" s="25">
        <v>308</v>
      </c>
      <c r="H2457" s="7"/>
      <c r="I2457" s="3">
        <f t="shared" si="91"/>
        <v>0</v>
      </c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  <c r="AH2457" s="13"/>
      <c r="AI2457" s="13"/>
      <c r="AJ2457" s="13"/>
      <c r="AK2457" s="13"/>
      <c r="AL2457" s="13"/>
      <c r="AM2457" s="13"/>
      <c r="AN2457" s="13"/>
      <c r="AO2457" s="13"/>
      <c r="AP2457" s="13"/>
      <c r="AQ2457" s="13"/>
      <c r="AR2457" s="13"/>
      <c r="AS2457" s="13"/>
      <c r="AT2457" s="13"/>
      <c r="AU2457" s="13"/>
      <c r="AV2457" s="13"/>
      <c r="AW2457" s="13"/>
      <c r="AX2457" s="13"/>
      <c r="AY2457" s="13"/>
      <c r="AZ2457" s="13"/>
      <c r="BA2457" s="13"/>
      <c r="BB2457" s="13"/>
      <c r="BC2457" s="13"/>
      <c r="BD2457" s="13"/>
      <c r="BE2457" s="13"/>
      <c r="BF2457" s="13"/>
      <c r="BG2457" s="13"/>
      <c r="BH2457" s="13"/>
      <c r="BI2457" s="13"/>
      <c r="BJ2457" s="13"/>
      <c r="BK2457" s="13"/>
      <c r="BL2457" s="13"/>
      <c r="BM2457" s="13"/>
      <c r="BN2457" s="13"/>
      <c r="BO2457" s="13"/>
      <c r="BP2457" s="13"/>
      <c r="BQ2457" s="13"/>
      <c r="BR2457" s="13"/>
      <c r="BS2457" s="13"/>
      <c r="BT2457" s="13"/>
      <c r="BU2457" s="13"/>
      <c r="BV2457" s="13"/>
      <c r="BW2457" s="13"/>
      <c r="BX2457" s="13"/>
      <c r="BY2457" s="13"/>
      <c r="BZ2457" s="13"/>
      <c r="CA2457" s="13"/>
      <c r="CB2457" s="13"/>
      <c r="CC2457" s="13"/>
      <c r="CD2457" s="13"/>
      <c r="CE2457" s="13"/>
      <c r="CF2457" s="13"/>
      <c r="CG2457" s="13"/>
      <c r="CH2457" s="13"/>
      <c r="CI2457" s="13"/>
      <c r="CJ2457" s="13"/>
      <c r="CK2457" s="13"/>
      <c r="CL2457" s="13"/>
      <c r="CM2457" s="13"/>
      <c r="CN2457" s="13"/>
      <c r="CO2457" s="13"/>
      <c r="CP2457" s="13"/>
      <c r="CQ2457" s="13"/>
      <c r="CR2457" s="13"/>
      <c r="CS2457" s="13"/>
      <c r="CT2457" s="13"/>
      <c r="CU2457" s="13"/>
      <c r="CV2457" s="13"/>
      <c r="CW2457" s="13"/>
      <c r="CX2457" s="13"/>
      <c r="CY2457" s="13"/>
      <c r="CZ2457" s="13"/>
      <c r="DA2457" s="13"/>
      <c r="DB2457" s="13"/>
      <c r="DC2457" s="13"/>
      <c r="DD2457" s="13"/>
      <c r="DE2457" s="13"/>
      <c r="DF2457" s="13"/>
      <c r="DG2457" s="13"/>
      <c r="DH2457" s="13"/>
      <c r="DI2457" s="13"/>
      <c r="DJ2457" s="13"/>
      <c r="DK2457" s="13"/>
      <c r="DL2457" s="13"/>
      <c r="DM2457" s="13"/>
      <c r="DN2457" s="13"/>
      <c r="DO2457" s="13"/>
      <c r="DP2457" s="13"/>
      <c r="DQ2457" s="13"/>
      <c r="DR2457" s="13"/>
      <c r="DS2457" s="13"/>
      <c r="DT2457" s="13"/>
      <c r="DU2457" s="13"/>
      <c r="DV2457" s="13"/>
      <c r="DW2457" s="13"/>
      <c r="DX2457" s="13"/>
      <c r="DY2457" s="13"/>
      <c r="DZ2457" s="13"/>
      <c r="EA2457" s="13"/>
      <c r="EB2457" s="13"/>
      <c r="EC2457" s="13"/>
      <c r="ED2457" s="13"/>
      <c r="EE2457" s="13"/>
      <c r="EF2457" s="13"/>
      <c r="EG2457" s="13"/>
      <c r="EH2457" s="13"/>
      <c r="EI2457" s="13"/>
      <c r="EJ2457" s="13"/>
      <c r="EK2457" s="13"/>
      <c r="EL2457" s="13"/>
      <c r="EM2457" s="13"/>
      <c r="EN2457" s="13"/>
      <c r="EO2457" s="13"/>
      <c r="EP2457" s="13"/>
      <c r="EQ2457" s="13"/>
      <c r="ER2457" s="13"/>
      <c r="ES2457" s="13"/>
      <c r="ET2457" s="13"/>
      <c r="EU2457" s="13"/>
      <c r="EV2457" s="13"/>
      <c r="EW2457" s="13"/>
      <c r="EX2457" s="13"/>
      <c r="EY2457" s="13"/>
      <c r="EZ2457" s="13"/>
      <c r="FA2457" s="13"/>
      <c r="FB2457" s="13"/>
      <c r="FC2457" s="13"/>
      <c r="FD2457" s="13"/>
      <c r="FE2457" s="13"/>
      <c r="FF2457" s="13"/>
      <c r="FG2457" s="13"/>
      <c r="FH2457" s="13"/>
      <c r="FI2457" s="13"/>
      <c r="FJ2457" s="13"/>
      <c r="FK2457" s="13"/>
      <c r="FL2457" s="13"/>
      <c r="FM2457" s="13"/>
      <c r="FN2457" s="13"/>
      <c r="FO2457" s="13"/>
      <c r="FP2457" s="13"/>
      <c r="FQ2457" s="13"/>
      <c r="FR2457" s="13"/>
      <c r="FS2457" s="13"/>
      <c r="FT2457" s="13"/>
      <c r="FU2457" s="13"/>
      <c r="FV2457" s="13"/>
      <c r="FW2457" s="13"/>
      <c r="FX2457" s="13"/>
      <c r="FY2457" s="13"/>
      <c r="FZ2457" s="13"/>
      <c r="GA2457" s="13"/>
      <c r="GB2457" s="13"/>
      <c r="GC2457" s="13"/>
      <c r="GD2457" s="13"/>
      <c r="GE2457" s="13"/>
      <c r="GF2457" s="13"/>
      <c r="GG2457" s="13"/>
      <c r="GH2457" s="13"/>
      <c r="GI2457" s="13"/>
      <c r="GJ2457" s="13"/>
      <c r="GK2457" s="13"/>
      <c r="GL2457" s="13"/>
      <c r="GM2457" s="13"/>
      <c r="GN2457" s="13"/>
      <c r="GO2457" s="13"/>
      <c r="GP2457" s="13"/>
      <c r="GQ2457" s="13"/>
      <c r="GR2457" s="13"/>
      <c r="GS2457" s="13"/>
      <c r="GT2457" s="13"/>
      <c r="GU2457" s="13"/>
      <c r="GV2457" s="13"/>
      <c r="GW2457" s="13"/>
      <c r="GX2457" s="13"/>
      <c r="GY2457" s="13"/>
      <c r="GZ2457" s="13"/>
      <c r="HA2457" s="13"/>
      <c r="HB2457" s="13"/>
      <c r="HC2457" s="13"/>
      <c r="HD2457" s="13"/>
      <c r="HE2457" s="13"/>
      <c r="HF2457" s="13"/>
      <c r="HG2457" s="13"/>
      <c r="HH2457" s="13"/>
      <c r="HI2457" s="13"/>
      <c r="HJ2457" s="13"/>
      <c r="HK2457" s="13"/>
      <c r="HL2457" s="13"/>
      <c r="HM2457" s="13"/>
      <c r="HN2457" s="13"/>
      <c r="HO2457" s="13"/>
      <c r="HP2457" s="13"/>
    </row>
    <row r="2458" spans="1:224" s="75" customFormat="1" ht="15.75" x14ac:dyDescent="0.25">
      <c r="A2458" s="22" t="s">
        <v>5671</v>
      </c>
      <c r="B2458" s="51" t="s">
        <v>5667</v>
      </c>
      <c r="C2458" s="52" t="s">
        <v>3227</v>
      </c>
      <c r="E2458" s="22" t="s">
        <v>6034</v>
      </c>
      <c r="F2458" s="22"/>
      <c r="G2458" s="25">
        <v>403</v>
      </c>
      <c r="H2458" s="7"/>
      <c r="I2458" s="3">
        <f t="shared" si="91"/>
        <v>0</v>
      </c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  <c r="AH2458" s="13"/>
      <c r="AI2458" s="13"/>
      <c r="AJ2458" s="13"/>
      <c r="AK2458" s="13"/>
      <c r="AL2458" s="13"/>
      <c r="AM2458" s="13"/>
      <c r="AN2458" s="13"/>
      <c r="AO2458" s="13"/>
      <c r="AP2458" s="13"/>
      <c r="AQ2458" s="13"/>
      <c r="AR2458" s="13"/>
      <c r="AS2458" s="13"/>
      <c r="AT2458" s="13"/>
      <c r="AU2458" s="13"/>
      <c r="AV2458" s="13"/>
      <c r="AW2458" s="13"/>
      <c r="AX2458" s="13"/>
      <c r="AY2458" s="13"/>
      <c r="AZ2458" s="13"/>
      <c r="BA2458" s="13"/>
      <c r="BB2458" s="13"/>
      <c r="BC2458" s="13"/>
      <c r="BD2458" s="13"/>
      <c r="BE2458" s="13"/>
      <c r="BF2458" s="13"/>
      <c r="BG2458" s="13"/>
      <c r="BH2458" s="13"/>
      <c r="BI2458" s="13"/>
      <c r="BJ2458" s="13"/>
      <c r="BK2458" s="13"/>
      <c r="BL2458" s="13"/>
      <c r="BM2458" s="13"/>
      <c r="BN2458" s="13"/>
      <c r="BO2458" s="13"/>
      <c r="BP2458" s="13"/>
      <c r="BQ2458" s="13"/>
      <c r="BR2458" s="13"/>
      <c r="BS2458" s="13"/>
      <c r="BT2458" s="13"/>
      <c r="BU2458" s="13"/>
      <c r="BV2458" s="13"/>
      <c r="BW2458" s="13"/>
      <c r="BX2458" s="13"/>
      <c r="BY2458" s="13"/>
      <c r="BZ2458" s="13"/>
      <c r="CA2458" s="13"/>
      <c r="CB2458" s="13"/>
      <c r="CC2458" s="13"/>
      <c r="CD2458" s="13"/>
      <c r="CE2458" s="13"/>
      <c r="CF2458" s="13"/>
      <c r="CG2458" s="13"/>
      <c r="CH2458" s="13"/>
      <c r="CI2458" s="13"/>
      <c r="CJ2458" s="13"/>
      <c r="CK2458" s="13"/>
      <c r="CL2458" s="13"/>
      <c r="CM2458" s="13"/>
      <c r="CN2458" s="13"/>
      <c r="CO2458" s="13"/>
      <c r="CP2458" s="13"/>
      <c r="CQ2458" s="13"/>
      <c r="CR2458" s="13"/>
      <c r="CS2458" s="13"/>
      <c r="CT2458" s="13"/>
      <c r="CU2458" s="13"/>
      <c r="CV2458" s="13"/>
      <c r="CW2458" s="13"/>
      <c r="CX2458" s="13"/>
      <c r="CY2458" s="13"/>
      <c r="CZ2458" s="13"/>
      <c r="DA2458" s="13"/>
      <c r="DB2458" s="13"/>
      <c r="DC2458" s="13"/>
      <c r="DD2458" s="13"/>
      <c r="DE2458" s="13"/>
      <c r="DF2458" s="13"/>
      <c r="DG2458" s="13"/>
      <c r="DH2458" s="13"/>
      <c r="DI2458" s="13"/>
      <c r="DJ2458" s="13"/>
      <c r="DK2458" s="13"/>
      <c r="DL2458" s="13"/>
      <c r="DM2458" s="13"/>
      <c r="DN2458" s="13"/>
      <c r="DO2458" s="13"/>
      <c r="DP2458" s="13"/>
      <c r="DQ2458" s="13"/>
      <c r="DR2458" s="13"/>
      <c r="DS2458" s="13"/>
      <c r="DT2458" s="13"/>
      <c r="DU2458" s="13"/>
      <c r="DV2458" s="13"/>
      <c r="DW2458" s="13"/>
      <c r="DX2458" s="13"/>
      <c r="DY2458" s="13"/>
      <c r="DZ2458" s="13"/>
      <c r="EA2458" s="13"/>
      <c r="EB2458" s="13"/>
      <c r="EC2458" s="13"/>
      <c r="ED2458" s="13"/>
      <c r="EE2458" s="13"/>
      <c r="EF2458" s="13"/>
      <c r="EG2458" s="13"/>
      <c r="EH2458" s="13"/>
      <c r="EI2458" s="13"/>
      <c r="EJ2458" s="13"/>
      <c r="EK2458" s="13"/>
      <c r="EL2458" s="13"/>
      <c r="EM2458" s="13"/>
      <c r="EN2458" s="13"/>
      <c r="EO2458" s="13"/>
      <c r="EP2458" s="13"/>
      <c r="EQ2458" s="13"/>
      <c r="ER2458" s="13"/>
      <c r="ES2458" s="13"/>
      <c r="ET2458" s="13"/>
      <c r="EU2458" s="13"/>
      <c r="EV2458" s="13"/>
      <c r="EW2458" s="13"/>
      <c r="EX2458" s="13"/>
      <c r="EY2458" s="13"/>
      <c r="EZ2458" s="13"/>
      <c r="FA2458" s="13"/>
      <c r="FB2458" s="13"/>
      <c r="FC2458" s="13"/>
      <c r="FD2458" s="13"/>
      <c r="FE2458" s="13"/>
      <c r="FF2458" s="13"/>
      <c r="FG2458" s="13"/>
      <c r="FH2458" s="13"/>
      <c r="FI2458" s="13"/>
      <c r="FJ2458" s="13"/>
      <c r="FK2458" s="13"/>
      <c r="FL2458" s="13"/>
      <c r="FM2458" s="13"/>
      <c r="FN2458" s="13"/>
      <c r="FO2458" s="13"/>
      <c r="FP2458" s="13"/>
      <c r="FQ2458" s="13"/>
      <c r="FR2458" s="13"/>
      <c r="FS2458" s="13"/>
      <c r="FT2458" s="13"/>
      <c r="FU2458" s="13"/>
      <c r="FV2458" s="13"/>
      <c r="FW2458" s="13"/>
      <c r="FX2458" s="13"/>
      <c r="FY2458" s="13"/>
      <c r="FZ2458" s="13"/>
      <c r="GA2458" s="13"/>
      <c r="GB2458" s="13"/>
      <c r="GC2458" s="13"/>
      <c r="GD2458" s="13"/>
      <c r="GE2458" s="13"/>
      <c r="GF2458" s="13"/>
      <c r="GG2458" s="13"/>
      <c r="GH2458" s="13"/>
      <c r="GI2458" s="13"/>
      <c r="GJ2458" s="13"/>
      <c r="GK2458" s="13"/>
      <c r="GL2458" s="13"/>
      <c r="GM2458" s="13"/>
      <c r="GN2458" s="13"/>
      <c r="GO2458" s="13"/>
      <c r="GP2458" s="13"/>
      <c r="GQ2458" s="13"/>
      <c r="GR2458" s="13"/>
      <c r="GS2458" s="13"/>
      <c r="GT2458" s="13"/>
      <c r="GU2458" s="13"/>
      <c r="GV2458" s="13"/>
      <c r="GW2458" s="13"/>
      <c r="GX2458" s="13"/>
      <c r="GY2458" s="13"/>
      <c r="GZ2458" s="13"/>
      <c r="HA2458" s="13"/>
      <c r="HB2458" s="13"/>
      <c r="HC2458" s="13"/>
      <c r="HD2458" s="13"/>
      <c r="HE2458" s="13"/>
      <c r="HF2458" s="13"/>
      <c r="HG2458" s="13"/>
      <c r="HH2458" s="13"/>
      <c r="HI2458" s="13"/>
      <c r="HJ2458" s="13"/>
      <c r="HK2458" s="13"/>
      <c r="HL2458" s="13"/>
      <c r="HM2458" s="13"/>
      <c r="HN2458" s="13"/>
      <c r="HO2458" s="13"/>
      <c r="HP2458" s="13"/>
    </row>
    <row r="2459" spans="1:224" s="75" customFormat="1" ht="15.75" x14ac:dyDescent="0.25">
      <c r="A2459" s="22" t="s">
        <v>5672</v>
      </c>
      <c r="B2459" s="51" t="s">
        <v>5667</v>
      </c>
      <c r="C2459" s="52" t="s">
        <v>5029</v>
      </c>
      <c r="E2459" s="22" t="s">
        <v>6035</v>
      </c>
      <c r="F2459" s="22"/>
      <c r="G2459" s="25">
        <v>490</v>
      </c>
      <c r="H2459" s="7"/>
      <c r="I2459" s="3">
        <f t="shared" si="91"/>
        <v>0</v>
      </c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  <c r="AH2459" s="13"/>
      <c r="AI2459" s="13"/>
      <c r="AJ2459" s="13"/>
      <c r="AK2459" s="13"/>
      <c r="AL2459" s="13"/>
      <c r="AM2459" s="13"/>
      <c r="AN2459" s="13"/>
      <c r="AO2459" s="13"/>
      <c r="AP2459" s="13"/>
      <c r="AQ2459" s="13"/>
      <c r="AR2459" s="13"/>
      <c r="AS2459" s="13"/>
      <c r="AT2459" s="13"/>
      <c r="AU2459" s="13"/>
      <c r="AV2459" s="13"/>
      <c r="AW2459" s="13"/>
      <c r="AX2459" s="13"/>
      <c r="AY2459" s="13"/>
      <c r="AZ2459" s="13"/>
      <c r="BA2459" s="13"/>
      <c r="BB2459" s="13"/>
      <c r="BC2459" s="13"/>
      <c r="BD2459" s="13"/>
      <c r="BE2459" s="13"/>
      <c r="BF2459" s="13"/>
      <c r="BG2459" s="13"/>
      <c r="BH2459" s="13"/>
      <c r="BI2459" s="13"/>
      <c r="BJ2459" s="13"/>
      <c r="BK2459" s="13"/>
      <c r="BL2459" s="13"/>
      <c r="BM2459" s="13"/>
      <c r="BN2459" s="13"/>
      <c r="BO2459" s="13"/>
      <c r="BP2459" s="13"/>
      <c r="BQ2459" s="13"/>
      <c r="BR2459" s="13"/>
      <c r="BS2459" s="13"/>
      <c r="BT2459" s="13"/>
      <c r="BU2459" s="13"/>
      <c r="BV2459" s="13"/>
      <c r="BW2459" s="13"/>
      <c r="BX2459" s="13"/>
      <c r="BY2459" s="13"/>
      <c r="BZ2459" s="13"/>
      <c r="CA2459" s="13"/>
      <c r="CB2459" s="13"/>
      <c r="CC2459" s="13"/>
      <c r="CD2459" s="13"/>
      <c r="CE2459" s="13"/>
      <c r="CF2459" s="13"/>
      <c r="CG2459" s="13"/>
      <c r="CH2459" s="13"/>
      <c r="CI2459" s="13"/>
      <c r="CJ2459" s="13"/>
      <c r="CK2459" s="13"/>
      <c r="CL2459" s="13"/>
      <c r="CM2459" s="13"/>
      <c r="CN2459" s="13"/>
      <c r="CO2459" s="13"/>
      <c r="CP2459" s="13"/>
      <c r="CQ2459" s="13"/>
      <c r="CR2459" s="13"/>
      <c r="CS2459" s="13"/>
      <c r="CT2459" s="13"/>
      <c r="CU2459" s="13"/>
      <c r="CV2459" s="13"/>
      <c r="CW2459" s="13"/>
      <c r="CX2459" s="13"/>
      <c r="CY2459" s="13"/>
      <c r="CZ2459" s="13"/>
      <c r="DA2459" s="13"/>
      <c r="DB2459" s="13"/>
      <c r="DC2459" s="13"/>
      <c r="DD2459" s="13"/>
      <c r="DE2459" s="13"/>
      <c r="DF2459" s="13"/>
      <c r="DG2459" s="13"/>
      <c r="DH2459" s="13"/>
      <c r="DI2459" s="13"/>
      <c r="DJ2459" s="13"/>
      <c r="DK2459" s="13"/>
      <c r="DL2459" s="13"/>
      <c r="DM2459" s="13"/>
      <c r="DN2459" s="13"/>
      <c r="DO2459" s="13"/>
      <c r="DP2459" s="13"/>
      <c r="DQ2459" s="13"/>
      <c r="DR2459" s="13"/>
      <c r="DS2459" s="13"/>
      <c r="DT2459" s="13"/>
      <c r="DU2459" s="13"/>
      <c r="DV2459" s="13"/>
      <c r="DW2459" s="13"/>
      <c r="DX2459" s="13"/>
      <c r="DY2459" s="13"/>
      <c r="DZ2459" s="13"/>
      <c r="EA2459" s="13"/>
      <c r="EB2459" s="13"/>
      <c r="EC2459" s="13"/>
      <c r="ED2459" s="13"/>
      <c r="EE2459" s="13"/>
      <c r="EF2459" s="13"/>
      <c r="EG2459" s="13"/>
      <c r="EH2459" s="13"/>
      <c r="EI2459" s="13"/>
      <c r="EJ2459" s="13"/>
      <c r="EK2459" s="13"/>
      <c r="EL2459" s="13"/>
      <c r="EM2459" s="13"/>
      <c r="EN2459" s="13"/>
      <c r="EO2459" s="13"/>
      <c r="EP2459" s="13"/>
      <c r="EQ2459" s="13"/>
      <c r="ER2459" s="13"/>
      <c r="ES2459" s="13"/>
      <c r="ET2459" s="13"/>
      <c r="EU2459" s="13"/>
      <c r="EV2459" s="13"/>
      <c r="EW2459" s="13"/>
      <c r="EX2459" s="13"/>
      <c r="EY2459" s="13"/>
      <c r="EZ2459" s="13"/>
      <c r="FA2459" s="13"/>
      <c r="FB2459" s="13"/>
      <c r="FC2459" s="13"/>
      <c r="FD2459" s="13"/>
      <c r="FE2459" s="13"/>
      <c r="FF2459" s="13"/>
      <c r="FG2459" s="13"/>
      <c r="FH2459" s="13"/>
      <c r="FI2459" s="13"/>
      <c r="FJ2459" s="13"/>
      <c r="FK2459" s="13"/>
      <c r="FL2459" s="13"/>
      <c r="FM2459" s="13"/>
      <c r="FN2459" s="13"/>
      <c r="FO2459" s="13"/>
      <c r="FP2459" s="13"/>
      <c r="FQ2459" s="13"/>
      <c r="FR2459" s="13"/>
      <c r="FS2459" s="13"/>
      <c r="FT2459" s="13"/>
      <c r="FU2459" s="13"/>
      <c r="FV2459" s="13"/>
      <c r="FW2459" s="13"/>
      <c r="FX2459" s="13"/>
      <c r="FY2459" s="13"/>
      <c r="FZ2459" s="13"/>
      <c r="GA2459" s="13"/>
      <c r="GB2459" s="13"/>
      <c r="GC2459" s="13"/>
      <c r="GD2459" s="13"/>
      <c r="GE2459" s="13"/>
      <c r="GF2459" s="13"/>
      <c r="GG2459" s="13"/>
      <c r="GH2459" s="13"/>
      <c r="GI2459" s="13"/>
      <c r="GJ2459" s="13"/>
      <c r="GK2459" s="13"/>
      <c r="GL2459" s="13"/>
      <c r="GM2459" s="13"/>
      <c r="GN2459" s="13"/>
      <c r="GO2459" s="13"/>
      <c r="GP2459" s="13"/>
      <c r="GQ2459" s="13"/>
      <c r="GR2459" s="13"/>
      <c r="GS2459" s="13"/>
      <c r="GT2459" s="13"/>
      <c r="GU2459" s="13"/>
      <c r="GV2459" s="13"/>
      <c r="GW2459" s="13"/>
      <c r="GX2459" s="13"/>
      <c r="GY2459" s="13"/>
      <c r="GZ2459" s="13"/>
      <c r="HA2459" s="13"/>
      <c r="HB2459" s="13"/>
      <c r="HC2459" s="13"/>
      <c r="HD2459" s="13"/>
      <c r="HE2459" s="13"/>
      <c r="HF2459" s="13"/>
      <c r="HG2459" s="13"/>
      <c r="HH2459" s="13"/>
      <c r="HI2459" s="13"/>
      <c r="HJ2459" s="13"/>
      <c r="HK2459" s="13"/>
      <c r="HL2459" s="13"/>
      <c r="HM2459" s="13"/>
      <c r="HN2459" s="13"/>
      <c r="HO2459" s="13"/>
      <c r="HP2459" s="13"/>
    </row>
    <row r="2460" spans="1:224" s="75" customFormat="1" ht="15.75" x14ac:dyDescent="0.25">
      <c r="A2460" s="22" t="s">
        <v>3026</v>
      </c>
      <c r="B2460" s="51" t="s">
        <v>7019</v>
      </c>
      <c r="C2460" s="52"/>
      <c r="D2460" s="22"/>
      <c r="E2460" s="22" t="s">
        <v>3160</v>
      </c>
      <c r="F2460" s="22"/>
      <c r="G2460" s="25">
        <v>208</v>
      </c>
      <c r="H2460" s="7"/>
      <c r="I2460" s="3">
        <f t="shared" si="91"/>
        <v>0</v>
      </c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3"/>
      <c r="AI2460" s="13"/>
      <c r="AJ2460" s="13"/>
      <c r="AK2460" s="13"/>
      <c r="AL2460" s="13"/>
      <c r="AM2460" s="13"/>
      <c r="AN2460" s="13"/>
      <c r="AO2460" s="13"/>
      <c r="AP2460" s="13"/>
      <c r="AQ2460" s="13"/>
      <c r="AR2460" s="13"/>
      <c r="AS2460" s="13"/>
      <c r="AT2460" s="13"/>
      <c r="AU2460" s="13"/>
      <c r="AV2460" s="13"/>
      <c r="AW2460" s="13"/>
      <c r="AX2460" s="13"/>
      <c r="AY2460" s="13"/>
      <c r="AZ2460" s="13"/>
      <c r="BA2460" s="13"/>
      <c r="BB2460" s="13"/>
      <c r="BC2460" s="13"/>
      <c r="BD2460" s="13"/>
      <c r="BE2460" s="13"/>
      <c r="BF2460" s="13"/>
      <c r="BG2460" s="13"/>
      <c r="BH2460" s="13"/>
      <c r="BI2460" s="13"/>
      <c r="BJ2460" s="13"/>
      <c r="BK2460" s="13"/>
      <c r="BL2460" s="13"/>
      <c r="BM2460" s="13"/>
      <c r="BN2460" s="13"/>
      <c r="BO2460" s="13"/>
      <c r="BP2460" s="13"/>
      <c r="BQ2460" s="13"/>
      <c r="BR2460" s="13"/>
      <c r="BS2460" s="13"/>
      <c r="BT2460" s="13"/>
      <c r="BU2460" s="13"/>
      <c r="BV2460" s="13"/>
      <c r="BW2460" s="13"/>
      <c r="BX2460" s="13"/>
      <c r="BY2460" s="13"/>
      <c r="BZ2460" s="13"/>
      <c r="CA2460" s="13"/>
      <c r="CB2460" s="13"/>
      <c r="CC2460" s="13"/>
      <c r="CD2460" s="13"/>
      <c r="CE2460" s="13"/>
      <c r="CF2460" s="13"/>
      <c r="CG2460" s="13"/>
      <c r="CH2460" s="13"/>
      <c r="CI2460" s="13"/>
      <c r="CJ2460" s="13"/>
      <c r="CK2460" s="13"/>
      <c r="CL2460" s="13"/>
      <c r="CM2460" s="13"/>
      <c r="CN2460" s="13"/>
      <c r="CO2460" s="13"/>
      <c r="CP2460" s="13"/>
      <c r="CQ2460" s="13"/>
      <c r="CR2460" s="13"/>
      <c r="CS2460" s="13"/>
      <c r="CT2460" s="13"/>
      <c r="CU2460" s="13"/>
      <c r="CV2460" s="13"/>
      <c r="CW2460" s="13"/>
      <c r="CX2460" s="13"/>
      <c r="CY2460" s="13"/>
      <c r="CZ2460" s="13"/>
      <c r="DA2460" s="13"/>
      <c r="DB2460" s="13"/>
      <c r="DC2460" s="13"/>
      <c r="DD2460" s="13"/>
      <c r="DE2460" s="13"/>
      <c r="DF2460" s="13"/>
      <c r="DG2460" s="13"/>
      <c r="DH2460" s="13"/>
      <c r="DI2460" s="13"/>
      <c r="DJ2460" s="13"/>
      <c r="DK2460" s="13"/>
      <c r="DL2460" s="13"/>
      <c r="DM2460" s="13"/>
      <c r="DN2460" s="13"/>
      <c r="DO2460" s="13"/>
      <c r="DP2460" s="13"/>
      <c r="DQ2460" s="13"/>
      <c r="DR2460" s="13"/>
      <c r="DS2460" s="13"/>
      <c r="DT2460" s="13"/>
      <c r="DU2460" s="13"/>
      <c r="DV2460" s="13"/>
      <c r="DW2460" s="13"/>
      <c r="DX2460" s="13"/>
      <c r="DY2460" s="13"/>
      <c r="DZ2460" s="13"/>
      <c r="EA2460" s="13"/>
      <c r="EB2460" s="13"/>
      <c r="EC2460" s="13"/>
      <c r="ED2460" s="13"/>
      <c r="EE2460" s="13"/>
      <c r="EF2460" s="13"/>
      <c r="EG2460" s="13"/>
      <c r="EH2460" s="13"/>
      <c r="EI2460" s="13"/>
      <c r="EJ2460" s="13"/>
      <c r="EK2460" s="13"/>
      <c r="EL2460" s="13"/>
      <c r="EM2460" s="13"/>
      <c r="EN2460" s="13"/>
      <c r="EO2460" s="13"/>
      <c r="EP2460" s="13"/>
      <c r="EQ2460" s="13"/>
      <c r="ER2460" s="13"/>
      <c r="ES2460" s="13"/>
      <c r="ET2460" s="13"/>
      <c r="EU2460" s="13"/>
      <c r="EV2460" s="13"/>
      <c r="EW2460" s="13"/>
      <c r="EX2460" s="13"/>
      <c r="EY2460" s="13"/>
      <c r="EZ2460" s="13"/>
      <c r="FA2460" s="13"/>
      <c r="FB2460" s="13"/>
      <c r="FC2460" s="13"/>
      <c r="FD2460" s="13"/>
      <c r="FE2460" s="13"/>
      <c r="FF2460" s="13"/>
      <c r="FG2460" s="13"/>
      <c r="FH2460" s="13"/>
      <c r="FI2460" s="13"/>
      <c r="FJ2460" s="13"/>
      <c r="FK2460" s="13"/>
      <c r="FL2460" s="13"/>
      <c r="FM2460" s="13"/>
      <c r="FN2460" s="13"/>
      <c r="FO2460" s="13"/>
      <c r="FP2460" s="13"/>
      <c r="FQ2460" s="13"/>
      <c r="FR2460" s="13"/>
      <c r="FS2460" s="13"/>
      <c r="FT2460" s="13"/>
      <c r="FU2460" s="13"/>
      <c r="FV2460" s="13"/>
      <c r="FW2460" s="13"/>
      <c r="FX2460" s="13"/>
      <c r="FY2460" s="13"/>
      <c r="FZ2460" s="13"/>
      <c r="GA2460" s="13"/>
      <c r="GB2460" s="13"/>
      <c r="GC2460" s="13"/>
      <c r="GD2460" s="13"/>
      <c r="GE2460" s="13"/>
      <c r="GF2460" s="13"/>
      <c r="GG2460" s="13"/>
      <c r="GH2460" s="13"/>
      <c r="GI2460" s="13"/>
      <c r="GJ2460" s="13"/>
      <c r="GK2460" s="13"/>
      <c r="GL2460" s="13"/>
      <c r="GM2460" s="13"/>
      <c r="GN2460" s="13"/>
      <c r="GO2460" s="13"/>
      <c r="GP2460" s="13"/>
      <c r="GQ2460" s="13"/>
      <c r="GR2460" s="13"/>
      <c r="GS2460" s="13"/>
      <c r="GT2460" s="13"/>
      <c r="GU2460" s="13"/>
      <c r="GV2460" s="13"/>
      <c r="GW2460" s="13"/>
      <c r="GX2460" s="13"/>
      <c r="GY2460" s="13"/>
      <c r="GZ2460" s="13"/>
      <c r="HA2460" s="13"/>
      <c r="HB2460" s="13"/>
      <c r="HC2460" s="13"/>
      <c r="HD2460" s="13"/>
      <c r="HE2460" s="13"/>
      <c r="HF2460" s="13"/>
      <c r="HG2460" s="13"/>
      <c r="HH2460" s="13"/>
      <c r="HI2460" s="13"/>
      <c r="HJ2460" s="13"/>
      <c r="HK2460" s="13"/>
      <c r="HL2460" s="13"/>
      <c r="HM2460" s="13"/>
      <c r="HN2460" s="13"/>
      <c r="HO2460" s="13"/>
      <c r="HP2460" s="13"/>
    </row>
    <row r="2461" spans="1:224" s="75" customFormat="1" ht="15.75" x14ac:dyDescent="0.25">
      <c r="A2461" s="22" t="s">
        <v>3027</v>
      </c>
      <c r="B2461" s="51" t="s">
        <v>7019</v>
      </c>
      <c r="C2461" s="52"/>
      <c r="D2461" s="22"/>
      <c r="E2461" s="22" t="s">
        <v>3133</v>
      </c>
      <c r="F2461" s="22"/>
      <c r="G2461" s="25">
        <v>344</v>
      </c>
      <c r="H2461" s="7"/>
      <c r="I2461" s="3">
        <f t="shared" si="91"/>
        <v>0</v>
      </c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3"/>
      <c r="AI2461" s="13"/>
      <c r="AJ2461" s="13"/>
      <c r="AK2461" s="13"/>
      <c r="AL2461" s="13"/>
      <c r="AM2461" s="13"/>
      <c r="AN2461" s="13"/>
      <c r="AO2461" s="13"/>
      <c r="AP2461" s="13"/>
      <c r="AQ2461" s="13"/>
      <c r="AR2461" s="13"/>
      <c r="AS2461" s="13"/>
      <c r="AT2461" s="13"/>
      <c r="AU2461" s="13"/>
      <c r="AV2461" s="13"/>
      <c r="AW2461" s="13"/>
      <c r="AX2461" s="13"/>
      <c r="AY2461" s="13"/>
      <c r="AZ2461" s="13"/>
      <c r="BA2461" s="13"/>
      <c r="BB2461" s="13"/>
      <c r="BC2461" s="13"/>
      <c r="BD2461" s="13"/>
      <c r="BE2461" s="13"/>
      <c r="BF2461" s="13"/>
      <c r="BG2461" s="13"/>
      <c r="BH2461" s="13"/>
      <c r="BI2461" s="13"/>
      <c r="BJ2461" s="13"/>
      <c r="BK2461" s="13"/>
      <c r="BL2461" s="13"/>
      <c r="BM2461" s="13"/>
      <c r="BN2461" s="13"/>
      <c r="BO2461" s="13"/>
      <c r="BP2461" s="13"/>
      <c r="BQ2461" s="13"/>
      <c r="BR2461" s="13"/>
      <c r="BS2461" s="13"/>
      <c r="BT2461" s="13"/>
      <c r="BU2461" s="13"/>
      <c r="BV2461" s="13"/>
      <c r="BW2461" s="13"/>
      <c r="BX2461" s="13"/>
      <c r="BY2461" s="13"/>
      <c r="BZ2461" s="13"/>
      <c r="CA2461" s="13"/>
      <c r="CB2461" s="13"/>
      <c r="CC2461" s="13"/>
      <c r="CD2461" s="13"/>
      <c r="CE2461" s="13"/>
      <c r="CF2461" s="13"/>
      <c r="CG2461" s="13"/>
      <c r="CH2461" s="13"/>
      <c r="CI2461" s="13"/>
      <c r="CJ2461" s="13"/>
      <c r="CK2461" s="13"/>
      <c r="CL2461" s="13"/>
      <c r="CM2461" s="13"/>
      <c r="CN2461" s="13"/>
      <c r="CO2461" s="13"/>
      <c r="CP2461" s="13"/>
      <c r="CQ2461" s="13"/>
      <c r="CR2461" s="13"/>
      <c r="CS2461" s="13"/>
      <c r="CT2461" s="13"/>
      <c r="CU2461" s="13"/>
      <c r="CV2461" s="13"/>
      <c r="CW2461" s="13"/>
      <c r="CX2461" s="13"/>
      <c r="CY2461" s="13"/>
      <c r="CZ2461" s="13"/>
      <c r="DA2461" s="13"/>
      <c r="DB2461" s="13"/>
      <c r="DC2461" s="13"/>
      <c r="DD2461" s="13"/>
      <c r="DE2461" s="13"/>
      <c r="DF2461" s="13"/>
      <c r="DG2461" s="13"/>
      <c r="DH2461" s="13"/>
      <c r="DI2461" s="13"/>
      <c r="DJ2461" s="13"/>
      <c r="DK2461" s="13"/>
      <c r="DL2461" s="13"/>
      <c r="DM2461" s="13"/>
      <c r="DN2461" s="13"/>
      <c r="DO2461" s="13"/>
      <c r="DP2461" s="13"/>
      <c r="DQ2461" s="13"/>
      <c r="DR2461" s="13"/>
      <c r="DS2461" s="13"/>
      <c r="DT2461" s="13"/>
      <c r="DU2461" s="13"/>
      <c r="DV2461" s="13"/>
      <c r="DW2461" s="13"/>
      <c r="DX2461" s="13"/>
      <c r="DY2461" s="13"/>
      <c r="DZ2461" s="13"/>
      <c r="EA2461" s="13"/>
      <c r="EB2461" s="13"/>
      <c r="EC2461" s="13"/>
      <c r="ED2461" s="13"/>
      <c r="EE2461" s="13"/>
      <c r="EF2461" s="13"/>
      <c r="EG2461" s="13"/>
      <c r="EH2461" s="13"/>
      <c r="EI2461" s="13"/>
      <c r="EJ2461" s="13"/>
      <c r="EK2461" s="13"/>
      <c r="EL2461" s="13"/>
      <c r="EM2461" s="13"/>
      <c r="EN2461" s="13"/>
      <c r="EO2461" s="13"/>
      <c r="EP2461" s="13"/>
      <c r="EQ2461" s="13"/>
      <c r="ER2461" s="13"/>
      <c r="ES2461" s="13"/>
      <c r="ET2461" s="13"/>
      <c r="EU2461" s="13"/>
      <c r="EV2461" s="13"/>
      <c r="EW2461" s="13"/>
      <c r="EX2461" s="13"/>
      <c r="EY2461" s="13"/>
      <c r="EZ2461" s="13"/>
      <c r="FA2461" s="13"/>
      <c r="FB2461" s="13"/>
      <c r="FC2461" s="13"/>
      <c r="FD2461" s="13"/>
      <c r="FE2461" s="13"/>
      <c r="FF2461" s="13"/>
      <c r="FG2461" s="13"/>
      <c r="FH2461" s="13"/>
      <c r="FI2461" s="13"/>
      <c r="FJ2461" s="13"/>
      <c r="FK2461" s="13"/>
      <c r="FL2461" s="13"/>
      <c r="FM2461" s="13"/>
      <c r="FN2461" s="13"/>
      <c r="FO2461" s="13"/>
      <c r="FP2461" s="13"/>
      <c r="FQ2461" s="13"/>
      <c r="FR2461" s="13"/>
      <c r="FS2461" s="13"/>
      <c r="FT2461" s="13"/>
      <c r="FU2461" s="13"/>
      <c r="FV2461" s="13"/>
      <c r="FW2461" s="13"/>
      <c r="FX2461" s="13"/>
      <c r="FY2461" s="13"/>
      <c r="FZ2461" s="13"/>
      <c r="GA2461" s="13"/>
      <c r="GB2461" s="13"/>
      <c r="GC2461" s="13"/>
      <c r="GD2461" s="13"/>
      <c r="GE2461" s="13"/>
      <c r="GF2461" s="13"/>
      <c r="GG2461" s="13"/>
      <c r="GH2461" s="13"/>
      <c r="GI2461" s="13"/>
      <c r="GJ2461" s="13"/>
      <c r="GK2461" s="13"/>
      <c r="GL2461" s="13"/>
      <c r="GM2461" s="13"/>
      <c r="GN2461" s="13"/>
      <c r="GO2461" s="13"/>
      <c r="GP2461" s="13"/>
      <c r="GQ2461" s="13"/>
      <c r="GR2461" s="13"/>
      <c r="GS2461" s="13"/>
      <c r="GT2461" s="13"/>
      <c r="GU2461" s="13"/>
      <c r="GV2461" s="13"/>
      <c r="GW2461" s="13"/>
      <c r="GX2461" s="13"/>
      <c r="GY2461" s="13"/>
      <c r="GZ2461" s="13"/>
      <c r="HA2461" s="13"/>
      <c r="HB2461" s="13"/>
      <c r="HC2461" s="13"/>
      <c r="HD2461" s="13"/>
      <c r="HE2461" s="13"/>
      <c r="HF2461" s="13"/>
      <c r="HG2461" s="13"/>
      <c r="HH2461" s="13"/>
      <c r="HI2461" s="13"/>
      <c r="HJ2461" s="13"/>
      <c r="HK2461" s="13"/>
      <c r="HL2461" s="13"/>
      <c r="HM2461" s="13"/>
      <c r="HN2461" s="13"/>
      <c r="HO2461" s="13"/>
      <c r="HP2461" s="13"/>
    </row>
    <row r="2462" spans="1:224" s="75" customFormat="1" ht="15.75" x14ac:dyDescent="0.25">
      <c r="A2462" s="22" t="s">
        <v>3111</v>
      </c>
      <c r="B2462" s="51" t="s">
        <v>7019</v>
      </c>
      <c r="C2462" s="52"/>
      <c r="D2462" s="22"/>
      <c r="E2462" s="22" t="s">
        <v>3162</v>
      </c>
      <c r="F2462" s="22"/>
      <c r="G2462" s="25">
        <v>487</v>
      </c>
      <c r="H2462" s="7"/>
      <c r="I2462" s="3">
        <f t="shared" si="91"/>
        <v>0</v>
      </c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  <c r="AH2462" s="13"/>
      <c r="AI2462" s="13"/>
      <c r="AJ2462" s="13"/>
      <c r="AK2462" s="13"/>
      <c r="AL2462" s="13"/>
      <c r="AM2462" s="13"/>
      <c r="AN2462" s="13"/>
      <c r="AO2462" s="13"/>
      <c r="AP2462" s="13"/>
      <c r="AQ2462" s="13"/>
      <c r="AR2462" s="13"/>
      <c r="AS2462" s="13"/>
      <c r="AT2462" s="13"/>
      <c r="AU2462" s="13"/>
      <c r="AV2462" s="13"/>
      <c r="AW2462" s="13"/>
      <c r="AX2462" s="13"/>
      <c r="AY2462" s="13"/>
      <c r="AZ2462" s="13"/>
      <c r="BA2462" s="13"/>
      <c r="BB2462" s="13"/>
      <c r="BC2462" s="13"/>
      <c r="BD2462" s="13"/>
      <c r="BE2462" s="13"/>
      <c r="BF2462" s="13"/>
      <c r="BG2462" s="13"/>
      <c r="BH2462" s="13"/>
      <c r="BI2462" s="13"/>
      <c r="BJ2462" s="13"/>
      <c r="BK2462" s="13"/>
      <c r="BL2462" s="13"/>
      <c r="BM2462" s="13"/>
      <c r="BN2462" s="13"/>
      <c r="BO2462" s="13"/>
      <c r="BP2462" s="13"/>
      <c r="BQ2462" s="13"/>
      <c r="BR2462" s="13"/>
      <c r="BS2462" s="13"/>
      <c r="BT2462" s="13"/>
      <c r="BU2462" s="13"/>
      <c r="BV2462" s="13"/>
      <c r="BW2462" s="13"/>
      <c r="BX2462" s="13"/>
      <c r="BY2462" s="13"/>
      <c r="BZ2462" s="13"/>
      <c r="CA2462" s="13"/>
      <c r="CB2462" s="13"/>
      <c r="CC2462" s="13"/>
      <c r="CD2462" s="13"/>
      <c r="CE2462" s="13"/>
      <c r="CF2462" s="13"/>
      <c r="CG2462" s="13"/>
      <c r="CH2462" s="13"/>
      <c r="CI2462" s="13"/>
      <c r="CJ2462" s="13"/>
      <c r="CK2462" s="13"/>
      <c r="CL2462" s="13"/>
      <c r="CM2462" s="13"/>
      <c r="CN2462" s="13"/>
      <c r="CO2462" s="13"/>
      <c r="CP2462" s="13"/>
      <c r="CQ2462" s="13"/>
      <c r="CR2462" s="13"/>
      <c r="CS2462" s="13"/>
      <c r="CT2462" s="13"/>
      <c r="CU2462" s="13"/>
      <c r="CV2462" s="13"/>
      <c r="CW2462" s="13"/>
      <c r="CX2462" s="13"/>
      <c r="CY2462" s="13"/>
      <c r="CZ2462" s="13"/>
      <c r="DA2462" s="13"/>
      <c r="DB2462" s="13"/>
      <c r="DC2462" s="13"/>
      <c r="DD2462" s="13"/>
      <c r="DE2462" s="13"/>
      <c r="DF2462" s="13"/>
      <c r="DG2462" s="13"/>
      <c r="DH2462" s="13"/>
      <c r="DI2462" s="13"/>
      <c r="DJ2462" s="13"/>
      <c r="DK2462" s="13"/>
      <c r="DL2462" s="13"/>
      <c r="DM2462" s="13"/>
      <c r="DN2462" s="13"/>
      <c r="DO2462" s="13"/>
      <c r="DP2462" s="13"/>
      <c r="DQ2462" s="13"/>
      <c r="DR2462" s="13"/>
      <c r="DS2462" s="13"/>
      <c r="DT2462" s="13"/>
      <c r="DU2462" s="13"/>
      <c r="DV2462" s="13"/>
      <c r="DW2462" s="13"/>
      <c r="DX2462" s="13"/>
      <c r="DY2462" s="13"/>
      <c r="DZ2462" s="13"/>
      <c r="EA2462" s="13"/>
      <c r="EB2462" s="13"/>
      <c r="EC2462" s="13"/>
      <c r="ED2462" s="13"/>
      <c r="EE2462" s="13"/>
      <c r="EF2462" s="13"/>
      <c r="EG2462" s="13"/>
      <c r="EH2462" s="13"/>
      <c r="EI2462" s="13"/>
      <c r="EJ2462" s="13"/>
      <c r="EK2462" s="13"/>
      <c r="EL2462" s="13"/>
      <c r="EM2462" s="13"/>
      <c r="EN2462" s="13"/>
      <c r="EO2462" s="13"/>
      <c r="EP2462" s="13"/>
      <c r="EQ2462" s="13"/>
      <c r="ER2462" s="13"/>
      <c r="ES2462" s="13"/>
      <c r="ET2462" s="13"/>
      <c r="EU2462" s="13"/>
      <c r="EV2462" s="13"/>
      <c r="EW2462" s="13"/>
      <c r="EX2462" s="13"/>
      <c r="EY2462" s="13"/>
      <c r="EZ2462" s="13"/>
      <c r="FA2462" s="13"/>
      <c r="FB2462" s="13"/>
      <c r="FC2462" s="13"/>
      <c r="FD2462" s="13"/>
      <c r="FE2462" s="13"/>
      <c r="FF2462" s="13"/>
      <c r="FG2462" s="13"/>
      <c r="FH2462" s="13"/>
      <c r="FI2462" s="13"/>
      <c r="FJ2462" s="13"/>
      <c r="FK2462" s="13"/>
      <c r="FL2462" s="13"/>
      <c r="FM2462" s="13"/>
      <c r="FN2462" s="13"/>
      <c r="FO2462" s="13"/>
      <c r="FP2462" s="13"/>
      <c r="FQ2462" s="13"/>
      <c r="FR2462" s="13"/>
      <c r="FS2462" s="13"/>
      <c r="FT2462" s="13"/>
      <c r="FU2462" s="13"/>
      <c r="FV2462" s="13"/>
      <c r="FW2462" s="13"/>
      <c r="FX2462" s="13"/>
      <c r="FY2462" s="13"/>
      <c r="FZ2462" s="13"/>
      <c r="GA2462" s="13"/>
      <c r="GB2462" s="13"/>
      <c r="GC2462" s="13"/>
      <c r="GD2462" s="13"/>
      <c r="GE2462" s="13"/>
      <c r="GF2462" s="13"/>
      <c r="GG2462" s="13"/>
      <c r="GH2462" s="13"/>
      <c r="GI2462" s="13"/>
      <c r="GJ2462" s="13"/>
      <c r="GK2462" s="13"/>
      <c r="GL2462" s="13"/>
      <c r="GM2462" s="13"/>
      <c r="GN2462" s="13"/>
      <c r="GO2462" s="13"/>
      <c r="GP2462" s="13"/>
      <c r="GQ2462" s="13"/>
      <c r="GR2462" s="13"/>
      <c r="GS2462" s="13"/>
      <c r="GT2462" s="13"/>
      <c r="GU2462" s="13"/>
      <c r="GV2462" s="13"/>
      <c r="GW2462" s="13"/>
      <c r="GX2462" s="13"/>
      <c r="GY2462" s="13"/>
      <c r="GZ2462" s="13"/>
      <c r="HA2462" s="13"/>
      <c r="HB2462" s="13"/>
      <c r="HC2462" s="13"/>
      <c r="HD2462" s="13"/>
      <c r="HE2462" s="13"/>
      <c r="HF2462" s="13"/>
      <c r="HG2462" s="13"/>
      <c r="HH2462" s="13"/>
      <c r="HI2462" s="13"/>
      <c r="HJ2462" s="13"/>
      <c r="HK2462" s="13"/>
      <c r="HL2462" s="13"/>
      <c r="HM2462" s="13"/>
      <c r="HN2462" s="13"/>
      <c r="HO2462" s="13"/>
      <c r="HP2462" s="13"/>
    </row>
    <row r="2463" spans="1:224" s="75" customFormat="1" ht="15.75" x14ac:dyDescent="0.25">
      <c r="A2463" s="22" t="s">
        <v>3112</v>
      </c>
      <c r="B2463" s="51" t="s">
        <v>7019</v>
      </c>
      <c r="C2463" s="52"/>
      <c r="D2463" s="22"/>
      <c r="E2463" s="22" t="s">
        <v>3163</v>
      </c>
      <c r="F2463" s="22"/>
      <c r="G2463" s="25">
        <v>667</v>
      </c>
      <c r="H2463" s="7"/>
      <c r="I2463" s="3">
        <f t="shared" si="91"/>
        <v>0</v>
      </c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3"/>
      <c r="AI2463" s="13"/>
      <c r="AJ2463" s="13"/>
      <c r="AK2463" s="13"/>
      <c r="AL2463" s="13"/>
      <c r="AM2463" s="13"/>
      <c r="AN2463" s="13"/>
      <c r="AO2463" s="13"/>
      <c r="AP2463" s="13"/>
      <c r="AQ2463" s="13"/>
      <c r="AR2463" s="13"/>
      <c r="AS2463" s="13"/>
      <c r="AT2463" s="13"/>
      <c r="AU2463" s="13"/>
      <c r="AV2463" s="13"/>
      <c r="AW2463" s="13"/>
      <c r="AX2463" s="13"/>
      <c r="AY2463" s="13"/>
      <c r="AZ2463" s="13"/>
      <c r="BA2463" s="13"/>
      <c r="BB2463" s="13"/>
      <c r="BC2463" s="13"/>
      <c r="BD2463" s="13"/>
      <c r="BE2463" s="13"/>
      <c r="BF2463" s="13"/>
      <c r="BG2463" s="13"/>
      <c r="BH2463" s="13"/>
      <c r="BI2463" s="13"/>
      <c r="BJ2463" s="13"/>
      <c r="BK2463" s="13"/>
      <c r="BL2463" s="13"/>
      <c r="BM2463" s="13"/>
      <c r="BN2463" s="13"/>
      <c r="BO2463" s="13"/>
      <c r="BP2463" s="13"/>
      <c r="BQ2463" s="13"/>
      <c r="BR2463" s="13"/>
      <c r="BS2463" s="13"/>
      <c r="BT2463" s="13"/>
      <c r="BU2463" s="13"/>
      <c r="BV2463" s="13"/>
      <c r="BW2463" s="13"/>
      <c r="BX2463" s="13"/>
      <c r="BY2463" s="13"/>
      <c r="BZ2463" s="13"/>
      <c r="CA2463" s="13"/>
      <c r="CB2463" s="13"/>
      <c r="CC2463" s="13"/>
      <c r="CD2463" s="13"/>
      <c r="CE2463" s="13"/>
      <c r="CF2463" s="13"/>
      <c r="CG2463" s="13"/>
      <c r="CH2463" s="13"/>
      <c r="CI2463" s="13"/>
      <c r="CJ2463" s="13"/>
      <c r="CK2463" s="13"/>
      <c r="CL2463" s="13"/>
      <c r="CM2463" s="13"/>
      <c r="CN2463" s="13"/>
      <c r="CO2463" s="13"/>
      <c r="CP2463" s="13"/>
      <c r="CQ2463" s="13"/>
      <c r="CR2463" s="13"/>
      <c r="CS2463" s="13"/>
      <c r="CT2463" s="13"/>
      <c r="CU2463" s="13"/>
      <c r="CV2463" s="13"/>
      <c r="CW2463" s="13"/>
      <c r="CX2463" s="13"/>
      <c r="CY2463" s="13"/>
      <c r="CZ2463" s="13"/>
      <c r="DA2463" s="13"/>
      <c r="DB2463" s="13"/>
      <c r="DC2463" s="13"/>
      <c r="DD2463" s="13"/>
      <c r="DE2463" s="13"/>
      <c r="DF2463" s="13"/>
      <c r="DG2463" s="13"/>
      <c r="DH2463" s="13"/>
      <c r="DI2463" s="13"/>
      <c r="DJ2463" s="13"/>
      <c r="DK2463" s="13"/>
      <c r="DL2463" s="13"/>
      <c r="DM2463" s="13"/>
      <c r="DN2463" s="13"/>
      <c r="DO2463" s="13"/>
      <c r="DP2463" s="13"/>
      <c r="DQ2463" s="13"/>
      <c r="DR2463" s="13"/>
      <c r="DS2463" s="13"/>
      <c r="DT2463" s="13"/>
      <c r="DU2463" s="13"/>
      <c r="DV2463" s="13"/>
      <c r="DW2463" s="13"/>
      <c r="DX2463" s="13"/>
      <c r="DY2463" s="13"/>
      <c r="DZ2463" s="13"/>
      <c r="EA2463" s="13"/>
      <c r="EB2463" s="13"/>
      <c r="EC2463" s="13"/>
      <c r="ED2463" s="13"/>
      <c r="EE2463" s="13"/>
      <c r="EF2463" s="13"/>
      <c r="EG2463" s="13"/>
      <c r="EH2463" s="13"/>
      <c r="EI2463" s="13"/>
      <c r="EJ2463" s="13"/>
      <c r="EK2463" s="13"/>
      <c r="EL2463" s="13"/>
      <c r="EM2463" s="13"/>
      <c r="EN2463" s="13"/>
      <c r="EO2463" s="13"/>
      <c r="EP2463" s="13"/>
      <c r="EQ2463" s="13"/>
      <c r="ER2463" s="13"/>
      <c r="ES2463" s="13"/>
      <c r="ET2463" s="13"/>
      <c r="EU2463" s="13"/>
      <c r="EV2463" s="13"/>
      <c r="EW2463" s="13"/>
      <c r="EX2463" s="13"/>
      <c r="EY2463" s="13"/>
      <c r="EZ2463" s="13"/>
      <c r="FA2463" s="13"/>
      <c r="FB2463" s="13"/>
      <c r="FC2463" s="13"/>
      <c r="FD2463" s="13"/>
      <c r="FE2463" s="13"/>
      <c r="FF2463" s="13"/>
      <c r="FG2463" s="13"/>
      <c r="FH2463" s="13"/>
      <c r="FI2463" s="13"/>
      <c r="FJ2463" s="13"/>
      <c r="FK2463" s="13"/>
      <c r="FL2463" s="13"/>
      <c r="FM2463" s="13"/>
      <c r="FN2463" s="13"/>
      <c r="FO2463" s="13"/>
      <c r="FP2463" s="13"/>
      <c r="FQ2463" s="13"/>
      <c r="FR2463" s="13"/>
      <c r="FS2463" s="13"/>
      <c r="FT2463" s="13"/>
      <c r="FU2463" s="13"/>
      <c r="FV2463" s="13"/>
      <c r="FW2463" s="13"/>
      <c r="FX2463" s="13"/>
      <c r="FY2463" s="13"/>
      <c r="FZ2463" s="13"/>
      <c r="GA2463" s="13"/>
      <c r="GB2463" s="13"/>
      <c r="GC2463" s="13"/>
      <c r="GD2463" s="13"/>
      <c r="GE2463" s="13"/>
      <c r="GF2463" s="13"/>
      <c r="GG2463" s="13"/>
      <c r="GH2463" s="13"/>
      <c r="GI2463" s="13"/>
      <c r="GJ2463" s="13"/>
      <c r="GK2463" s="13"/>
      <c r="GL2463" s="13"/>
      <c r="GM2463" s="13"/>
      <c r="GN2463" s="13"/>
      <c r="GO2463" s="13"/>
      <c r="GP2463" s="13"/>
      <c r="GQ2463" s="13"/>
      <c r="GR2463" s="13"/>
      <c r="GS2463" s="13"/>
      <c r="GT2463" s="13"/>
      <c r="GU2463" s="13"/>
      <c r="GV2463" s="13"/>
      <c r="GW2463" s="13"/>
      <c r="GX2463" s="13"/>
      <c r="GY2463" s="13"/>
      <c r="GZ2463" s="13"/>
      <c r="HA2463" s="13"/>
      <c r="HB2463" s="13"/>
      <c r="HC2463" s="13"/>
      <c r="HD2463" s="13"/>
      <c r="HE2463" s="13"/>
      <c r="HF2463" s="13"/>
      <c r="HG2463" s="13"/>
      <c r="HH2463" s="13"/>
      <c r="HI2463" s="13"/>
      <c r="HJ2463" s="13"/>
      <c r="HK2463" s="13"/>
      <c r="HL2463" s="13"/>
      <c r="HM2463" s="13"/>
      <c r="HN2463" s="13"/>
      <c r="HO2463" s="13"/>
      <c r="HP2463" s="13"/>
    </row>
    <row r="2464" spans="1:224" s="75" customFormat="1" ht="15.75" x14ac:dyDescent="0.25">
      <c r="A2464" s="22" t="s">
        <v>5673</v>
      </c>
      <c r="B2464" s="51" t="s">
        <v>7073</v>
      </c>
      <c r="C2464" s="52" t="s">
        <v>5660</v>
      </c>
      <c r="D2464" s="22"/>
      <c r="E2464" s="22" t="s">
        <v>6032</v>
      </c>
      <c r="F2464" s="22"/>
      <c r="G2464" s="25">
        <v>918</v>
      </c>
      <c r="H2464" s="7"/>
      <c r="I2464" s="3">
        <f t="shared" si="91"/>
        <v>0</v>
      </c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3"/>
      <c r="AI2464" s="13"/>
      <c r="AJ2464" s="13"/>
      <c r="AK2464" s="13"/>
      <c r="AL2464" s="13"/>
      <c r="AM2464" s="13"/>
      <c r="AN2464" s="13"/>
      <c r="AO2464" s="13"/>
      <c r="AP2464" s="13"/>
      <c r="AQ2464" s="13"/>
      <c r="AR2464" s="13"/>
      <c r="AS2464" s="13"/>
      <c r="AT2464" s="13"/>
      <c r="AU2464" s="13"/>
      <c r="AV2464" s="13"/>
      <c r="AW2464" s="13"/>
      <c r="AX2464" s="13"/>
      <c r="AY2464" s="13"/>
      <c r="AZ2464" s="13"/>
      <c r="BA2464" s="13"/>
      <c r="BB2464" s="13"/>
      <c r="BC2464" s="13"/>
      <c r="BD2464" s="13"/>
      <c r="BE2464" s="13"/>
      <c r="BF2464" s="13"/>
      <c r="BG2464" s="13"/>
      <c r="BH2464" s="13"/>
      <c r="BI2464" s="13"/>
      <c r="BJ2464" s="13"/>
      <c r="BK2464" s="13"/>
      <c r="BL2464" s="13"/>
      <c r="BM2464" s="13"/>
      <c r="BN2464" s="13"/>
      <c r="BO2464" s="13"/>
      <c r="BP2464" s="13"/>
      <c r="BQ2464" s="13"/>
      <c r="BR2464" s="13"/>
      <c r="BS2464" s="13"/>
      <c r="BT2464" s="13"/>
      <c r="BU2464" s="13"/>
      <c r="BV2464" s="13"/>
      <c r="BW2464" s="13"/>
      <c r="BX2464" s="13"/>
      <c r="BY2464" s="13"/>
      <c r="BZ2464" s="13"/>
      <c r="CA2464" s="13"/>
      <c r="CB2464" s="13"/>
      <c r="CC2464" s="13"/>
      <c r="CD2464" s="13"/>
      <c r="CE2464" s="13"/>
      <c r="CF2464" s="13"/>
      <c r="CG2464" s="13"/>
      <c r="CH2464" s="13"/>
      <c r="CI2464" s="13"/>
      <c r="CJ2464" s="13"/>
      <c r="CK2464" s="13"/>
      <c r="CL2464" s="13"/>
      <c r="CM2464" s="13"/>
      <c r="CN2464" s="13"/>
      <c r="CO2464" s="13"/>
      <c r="CP2464" s="13"/>
      <c r="CQ2464" s="13"/>
      <c r="CR2464" s="13"/>
      <c r="CS2464" s="13"/>
      <c r="CT2464" s="13"/>
      <c r="CU2464" s="13"/>
      <c r="CV2464" s="13"/>
      <c r="CW2464" s="13"/>
      <c r="CX2464" s="13"/>
      <c r="CY2464" s="13"/>
      <c r="CZ2464" s="13"/>
      <c r="DA2464" s="13"/>
      <c r="DB2464" s="13"/>
      <c r="DC2464" s="13"/>
      <c r="DD2464" s="13"/>
      <c r="DE2464" s="13"/>
      <c r="DF2464" s="13"/>
      <c r="DG2464" s="13"/>
      <c r="DH2464" s="13"/>
      <c r="DI2464" s="13"/>
      <c r="DJ2464" s="13"/>
      <c r="DK2464" s="13"/>
      <c r="DL2464" s="13"/>
      <c r="DM2464" s="13"/>
      <c r="DN2464" s="13"/>
      <c r="DO2464" s="13"/>
      <c r="DP2464" s="13"/>
      <c r="DQ2464" s="13"/>
      <c r="DR2464" s="13"/>
      <c r="DS2464" s="13"/>
      <c r="DT2464" s="13"/>
      <c r="DU2464" s="13"/>
      <c r="DV2464" s="13"/>
      <c r="DW2464" s="13"/>
      <c r="DX2464" s="13"/>
      <c r="DY2464" s="13"/>
      <c r="DZ2464" s="13"/>
      <c r="EA2464" s="13"/>
      <c r="EB2464" s="13"/>
      <c r="EC2464" s="13"/>
      <c r="ED2464" s="13"/>
      <c r="EE2464" s="13"/>
      <c r="EF2464" s="13"/>
      <c r="EG2464" s="13"/>
      <c r="EH2464" s="13"/>
      <c r="EI2464" s="13"/>
      <c r="EJ2464" s="13"/>
      <c r="EK2464" s="13"/>
      <c r="EL2464" s="13"/>
      <c r="EM2464" s="13"/>
      <c r="EN2464" s="13"/>
      <c r="EO2464" s="13"/>
      <c r="EP2464" s="13"/>
      <c r="EQ2464" s="13"/>
      <c r="ER2464" s="13"/>
      <c r="ES2464" s="13"/>
      <c r="ET2464" s="13"/>
      <c r="EU2464" s="13"/>
      <c r="EV2464" s="13"/>
      <c r="EW2464" s="13"/>
      <c r="EX2464" s="13"/>
      <c r="EY2464" s="13"/>
      <c r="EZ2464" s="13"/>
      <c r="FA2464" s="13"/>
      <c r="FB2464" s="13"/>
      <c r="FC2464" s="13"/>
      <c r="FD2464" s="13"/>
      <c r="FE2464" s="13"/>
      <c r="FF2464" s="13"/>
      <c r="FG2464" s="13"/>
      <c r="FH2464" s="13"/>
      <c r="FI2464" s="13"/>
      <c r="FJ2464" s="13"/>
      <c r="FK2464" s="13"/>
      <c r="FL2464" s="13"/>
      <c r="FM2464" s="13"/>
      <c r="FN2464" s="13"/>
      <c r="FO2464" s="13"/>
      <c r="FP2464" s="13"/>
      <c r="FQ2464" s="13"/>
      <c r="FR2464" s="13"/>
      <c r="FS2464" s="13"/>
      <c r="FT2464" s="13"/>
      <c r="FU2464" s="13"/>
      <c r="FV2464" s="13"/>
      <c r="FW2464" s="13"/>
      <c r="FX2464" s="13"/>
      <c r="FY2464" s="13"/>
      <c r="FZ2464" s="13"/>
      <c r="GA2464" s="13"/>
      <c r="GB2464" s="13"/>
      <c r="GC2464" s="13"/>
      <c r="GD2464" s="13"/>
      <c r="GE2464" s="13"/>
      <c r="GF2464" s="13"/>
      <c r="GG2464" s="13"/>
      <c r="GH2464" s="13"/>
      <c r="GI2464" s="13"/>
      <c r="GJ2464" s="13"/>
      <c r="GK2464" s="13"/>
      <c r="GL2464" s="13"/>
      <c r="GM2464" s="13"/>
      <c r="GN2464" s="13"/>
      <c r="GO2464" s="13"/>
      <c r="GP2464" s="13"/>
      <c r="GQ2464" s="13"/>
      <c r="GR2464" s="13"/>
      <c r="GS2464" s="13"/>
      <c r="GT2464" s="13"/>
      <c r="GU2464" s="13"/>
      <c r="GV2464" s="13"/>
      <c r="GW2464" s="13"/>
      <c r="GX2464" s="13"/>
      <c r="GY2464" s="13"/>
      <c r="GZ2464" s="13"/>
      <c r="HA2464" s="13"/>
      <c r="HB2464" s="13"/>
      <c r="HC2464" s="13"/>
      <c r="HD2464" s="13"/>
      <c r="HE2464" s="13"/>
      <c r="HF2464" s="13"/>
      <c r="HG2464" s="13"/>
      <c r="HH2464" s="13"/>
      <c r="HI2464" s="13"/>
      <c r="HJ2464" s="13"/>
      <c r="HK2464" s="13"/>
      <c r="HL2464" s="13"/>
      <c r="HM2464" s="13"/>
      <c r="HN2464" s="13"/>
      <c r="HO2464" s="13"/>
      <c r="HP2464" s="13"/>
    </row>
    <row r="2465" spans="1:224" x14ac:dyDescent="0.25">
      <c r="A2465" s="22" t="s">
        <v>6214</v>
      </c>
      <c r="B2465" s="51" t="s">
        <v>7074</v>
      </c>
      <c r="C2465" s="22" t="s">
        <v>3268</v>
      </c>
      <c r="D2465" s="22"/>
      <c r="E2465" s="22"/>
      <c r="F2465" s="22" t="s">
        <v>3271</v>
      </c>
      <c r="G2465" s="25">
        <v>1800</v>
      </c>
      <c r="H2465" s="7"/>
      <c r="I2465" s="3">
        <f t="shared" si="91"/>
        <v>0</v>
      </c>
    </row>
    <row r="2466" spans="1:224" s="75" customFormat="1" ht="15.75" x14ac:dyDescent="0.25">
      <c r="A2466" s="22" t="s">
        <v>3113</v>
      </c>
      <c r="B2466" s="51" t="s">
        <v>3190</v>
      </c>
      <c r="C2466" s="52"/>
      <c r="D2466" s="22"/>
      <c r="E2466" s="22" t="s">
        <v>3137</v>
      </c>
      <c r="F2466" s="22"/>
      <c r="G2466" s="25">
        <v>6700</v>
      </c>
      <c r="H2466" s="7"/>
      <c r="I2466" s="3">
        <f t="shared" si="91"/>
        <v>0</v>
      </c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3"/>
      <c r="AI2466" s="13"/>
      <c r="AJ2466" s="13"/>
      <c r="AK2466" s="13"/>
      <c r="AL2466" s="13"/>
      <c r="AM2466" s="13"/>
      <c r="AN2466" s="13"/>
      <c r="AO2466" s="13"/>
      <c r="AP2466" s="13"/>
      <c r="AQ2466" s="13"/>
      <c r="AR2466" s="13"/>
      <c r="AS2466" s="13"/>
      <c r="AT2466" s="13"/>
      <c r="AU2466" s="13"/>
      <c r="AV2466" s="13"/>
      <c r="AW2466" s="13"/>
      <c r="AX2466" s="13"/>
      <c r="AY2466" s="13"/>
      <c r="AZ2466" s="13"/>
      <c r="BA2466" s="13"/>
      <c r="BB2466" s="13"/>
      <c r="BC2466" s="13"/>
      <c r="BD2466" s="13"/>
      <c r="BE2466" s="13"/>
      <c r="BF2466" s="13"/>
      <c r="BG2466" s="13"/>
      <c r="BH2466" s="13"/>
      <c r="BI2466" s="13"/>
      <c r="BJ2466" s="13"/>
      <c r="BK2466" s="13"/>
      <c r="BL2466" s="13"/>
      <c r="BM2466" s="13"/>
      <c r="BN2466" s="13"/>
      <c r="BO2466" s="13"/>
      <c r="BP2466" s="13"/>
      <c r="BQ2466" s="13"/>
      <c r="BR2466" s="13"/>
      <c r="BS2466" s="13"/>
      <c r="BT2466" s="13"/>
      <c r="BU2466" s="13"/>
      <c r="BV2466" s="13"/>
      <c r="BW2466" s="13"/>
      <c r="BX2466" s="13"/>
      <c r="BY2466" s="13"/>
      <c r="BZ2466" s="13"/>
      <c r="CA2466" s="13"/>
      <c r="CB2466" s="13"/>
      <c r="CC2466" s="13"/>
      <c r="CD2466" s="13"/>
      <c r="CE2466" s="13"/>
      <c r="CF2466" s="13"/>
      <c r="CG2466" s="13"/>
      <c r="CH2466" s="13"/>
      <c r="CI2466" s="13"/>
      <c r="CJ2466" s="13"/>
      <c r="CK2466" s="13"/>
      <c r="CL2466" s="13"/>
      <c r="CM2466" s="13"/>
      <c r="CN2466" s="13"/>
      <c r="CO2466" s="13"/>
      <c r="CP2466" s="13"/>
      <c r="CQ2466" s="13"/>
      <c r="CR2466" s="13"/>
      <c r="CS2466" s="13"/>
      <c r="CT2466" s="13"/>
      <c r="CU2466" s="13"/>
      <c r="CV2466" s="13"/>
      <c r="CW2466" s="13"/>
      <c r="CX2466" s="13"/>
      <c r="CY2466" s="13"/>
      <c r="CZ2466" s="13"/>
      <c r="DA2466" s="13"/>
      <c r="DB2466" s="13"/>
      <c r="DC2466" s="13"/>
      <c r="DD2466" s="13"/>
      <c r="DE2466" s="13"/>
      <c r="DF2466" s="13"/>
      <c r="DG2466" s="13"/>
      <c r="DH2466" s="13"/>
      <c r="DI2466" s="13"/>
      <c r="DJ2466" s="13"/>
      <c r="DK2466" s="13"/>
      <c r="DL2466" s="13"/>
      <c r="DM2466" s="13"/>
      <c r="DN2466" s="13"/>
      <c r="DO2466" s="13"/>
      <c r="DP2466" s="13"/>
      <c r="DQ2466" s="13"/>
      <c r="DR2466" s="13"/>
      <c r="DS2466" s="13"/>
      <c r="DT2466" s="13"/>
      <c r="DU2466" s="13"/>
      <c r="DV2466" s="13"/>
      <c r="DW2466" s="13"/>
      <c r="DX2466" s="13"/>
      <c r="DY2466" s="13"/>
      <c r="DZ2466" s="13"/>
      <c r="EA2466" s="13"/>
      <c r="EB2466" s="13"/>
      <c r="EC2466" s="13"/>
      <c r="ED2466" s="13"/>
      <c r="EE2466" s="13"/>
      <c r="EF2466" s="13"/>
      <c r="EG2466" s="13"/>
      <c r="EH2466" s="13"/>
      <c r="EI2466" s="13"/>
      <c r="EJ2466" s="13"/>
      <c r="EK2466" s="13"/>
      <c r="EL2466" s="13"/>
      <c r="EM2466" s="13"/>
      <c r="EN2466" s="13"/>
      <c r="EO2466" s="13"/>
      <c r="EP2466" s="13"/>
      <c r="EQ2466" s="13"/>
      <c r="ER2466" s="13"/>
      <c r="ES2466" s="13"/>
      <c r="ET2466" s="13"/>
      <c r="EU2466" s="13"/>
      <c r="EV2466" s="13"/>
      <c r="EW2466" s="13"/>
      <c r="EX2466" s="13"/>
      <c r="EY2466" s="13"/>
      <c r="EZ2466" s="13"/>
      <c r="FA2466" s="13"/>
      <c r="FB2466" s="13"/>
      <c r="FC2466" s="13"/>
      <c r="FD2466" s="13"/>
      <c r="FE2466" s="13"/>
      <c r="FF2466" s="13"/>
      <c r="FG2466" s="13"/>
      <c r="FH2466" s="13"/>
      <c r="FI2466" s="13"/>
      <c r="FJ2466" s="13"/>
      <c r="FK2466" s="13"/>
      <c r="FL2466" s="13"/>
      <c r="FM2466" s="13"/>
      <c r="FN2466" s="13"/>
      <c r="FO2466" s="13"/>
      <c r="FP2466" s="13"/>
      <c r="FQ2466" s="13"/>
      <c r="FR2466" s="13"/>
      <c r="FS2466" s="13"/>
      <c r="FT2466" s="13"/>
      <c r="FU2466" s="13"/>
      <c r="FV2466" s="13"/>
      <c r="FW2466" s="13"/>
      <c r="FX2466" s="13"/>
      <c r="FY2466" s="13"/>
      <c r="FZ2466" s="13"/>
      <c r="GA2466" s="13"/>
      <c r="GB2466" s="13"/>
      <c r="GC2466" s="13"/>
      <c r="GD2466" s="13"/>
      <c r="GE2466" s="13"/>
      <c r="GF2466" s="13"/>
      <c r="GG2466" s="13"/>
      <c r="GH2466" s="13"/>
      <c r="GI2466" s="13"/>
      <c r="GJ2466" s="13"/>
      <c r="GK2466" s="13"/>
      <c r="GL2466" s="13"/>
      <c r="GM2466" s="13"/>
      <c r="GN2466" s="13"/>
      <c r="GO2466" s="13"/>
      <c r="GP2466" s="13"/>
      <c r="GQ2466" s="13"/>
      <c r="GR2466" s="13"/>
      <c r="GS2466" s="13"/>
      <c r="GT2466" s="13"/>
      <c r="GU2466" s="13"/>
      <c r="GV2466" s="13"/>
      <c r="GW2466" s="13"/>
      <c r="GX2466" s="13"/>
      <c r="GY2466" s="13"/>
      <c r="GZ2466" s="13"/>
      <c r="HA2466" s="13"/>
      <c r="HB2466" s="13"/>
      <c r="HC2466" s="13"/>
      <c r="HD2466" s="13"/>
      <c r="HE2466" s="13"/>
      <c r="HF2466" s="13"/>
      <c r="HG2466" s="13"/>
      <c r="HH2466" s="13"/>
      <c r="HI2466" s="13"/>
      <c r="HJ2466" s="13"/>
      <c r="HK2466" s="13"/>
      <c r="HL2466" s="13"/>
      <c r="HM2466" s="13"/>
      <c r="HN2466" s="13"/>
      <c r="HO2466" s="13"/>
      <c r="HP2466" s="13"/>
    </row>
    <row r="2467" spans="1:224" s="75" customFormat="1" ht="15.75" x14ac:dyDescent="0.25">
      <c r="A2467" s="22" t="s">
        <v>3028</v>
      </c>
      <c r="B2467" s="51" t="s">
        <v>3029</v>
      </c>
      <c r="C2467" s="52" t="s">
        <v>2847</v>
      </c>
      <c r="D2467" s="22"/>
      <c r="E2467" s="22"/>
      <c r="F2467" s="22"/>
      <c r="G2467" s="25">
        <v>31</v>
      </c>
      <c r="H2467" s="7"/>
      <c r="I2467" s="3">
        <f t="shared" si="91"/>
        <v>0</v>
      </c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3"/>
      <c r="AI2467" s="13"/>
      <c r="AJ2467" s="13"/>
      <c r="AK2467" s="13"/>
      <c r="AL2467" s="13"/>
      <c r="AM2467" s="13"/>
      <c r="AN2467" s="13"/>
      <c r="AO2467" s="13"/>
      <c r="AP2467" s="13"/>
      <c r="AQ2467" s="13"/>
      <c r="AR2467" s="13"/>
      <c r="AS2467" s="13"/>
      <c r="AT2467" s="13"/>
      <c r="AU2467" s="13"/>
      <c r="AV2467" s="13"/>
      <c r="AW2467" s="13"/>
      <c r="AX2467" s="13"/>
      <c r="AY2467" s="13"/>
      <c r="AZ2467" s="13"/>
      <c r="BA2467" s="13"/>
      <c r="BB2467" s="13"/>
      <c r="BC2467" s="13"/>
      <c r="BD2467" s="13"/>
      <c r="BE2467" s="13"/>
      <c r="BF2467" s="13"/>
      <c r="BG2467" s="13"/>
      <c r="BH2467" s="13"/>
      <c r="BI2467" s="13"/>
      <c r="BJ2467" s="13"/>
      <c r="BK2467" s="13"/>
      <c r="BL2467" s="13"/>
      <c r="BM2467" s="13"/>
      <c r="BN2467" s="13"/>
      <c r="BO2467" s="13"/>
      <c r="BP2467" s="13"/>
      <c r="BQ2467" s="13"/>
      <c r="BR2467" s="13"/>
      <c r="BS2467" s="13"/>
      <c r="BT2467" s="13"/>
      <c r="BU2467" s="13"/>
      <c r="BV2467" s="13"/>
      <c r="BW2467" s="13"/>
      <c r="BX2467" s="13"/>
      <c r="BY2467" s="13"/>
      <c r="BZ2467" s="13"/>
      <c r="CA2467" s="13"/>
      <c r="CB2467" s="13"/>
      <c r="CC2467" s="13"/>
      <c r="CD2467" s="13"/>
      <c r="CE2467" s="13"/>
      <c r="CF2467" s="13"/>
      <c r="CG2467" s="13"/>
      <c r="CH2467" s="13"/>
      <c r="CI2467" s="13"/>
      <c r="CJ2467" s="13"/>
      <c r="CK2467" s="13"/>
      <c r="CL2467" s="13"/>
      <c r="CM2467" s="13"/>
      <c r="CN2467" s="13"/>
      <c r="CO2467" s="13"/>
      <c r="CP2467" s="13"/>
      <c r="CQ2467" s="13"/>
      <c r="CR2467" s="13"/>
      <c r="CS2467" s="13"/>
      <c r="CT2467" s="13"/>
      <c r="CU2467" s="13"/>
      <c r="CV2467" s="13"/>
      <c r="CW2467" s="13"/>
      <c r="CX2467" s="13"/>
      <c r="CY2467" s="13"/>
      <c r="CZ2467" s="13"/>
      <c r="DA2467" s="13"/>
      <c r="DB2467" s="13"/>
      <c r="DC2467" s="13"/>
      <c r="DD2467" s="13"/>
      <c r="DE2467" s="13"/>
      <c r="DF2467" s="13"/>
      <c r="DG2467" s="13"/>
      <c r="DH2467" s="13"/>
      <c r="DI2467" s="13"/>
      <c r="DJ2467" s="13"/>
      <c r="DK2467" s="13"/>
      <c r="DL2467" s="13"/>
      <c r="DM2467" s="13"/>
      <c r="DN2467" s="13"/>
      <c r="DO2467" s="13"/>
      <c r="DP2467" s="13"/>
      <c r="DQ2467" s="13"/>
      <c r="DR2467" s="13"/>
      <c r="DS2467" s="13"/>
      <c r="DT2467" s="13"/>
      <c r="DU2467" s="13"/>
      <c r="DV2467" s="13"/>
      <c r="DW2467" s="13"/>
      <c r="DX2467" s="13"/>
      <c r="DY2467" s="13"/>
      <c r="DZ2467" s="13"/>
      <c r="EA2467" s="13"/>
      <c r="EB2467" s="13"/>
      <c r="EC2467" s="13"/>
      <c r="ED2467" s="13"/>
      <c r="EE2467" s="13"/>
      <c r="EF2467" s="13"/>
      <c r="EG2467" s="13"/>
      <c r="EH2467" s="13"/>
      <c r="EI2467" s="13"/>
      <c r="EJ2467" s="13"/>
      <c r="EK2467" s="13"/>
      <c r="EL2467" s="13"/>
      <c r="EM2467" s="13"/>
      <c r="EN2467" s="13"/>
      <c r="EO2467" s="13"/>
      <c r="EP2467" s="13"/>
      <c r="EQ2467" s="13"/>
      <c r="ER2467" s="13"/>
      <c r="ES2467" s="13"/>
      <c r="ET2467" s="13"/>
      <c r="EU2467" s="13"/>
      <c r="EV2467" s="13"/>
      <c r="EW2467" s="13"/>
      <c r="EX2467" s="13"/>
      <c r="EY2467" s="13"/>
      <c r="EZ2467" s="13"/>
      <c r="FA2467" s="13"/>
      <c r="FB2467" s="13"/>
      <c r="FC2467" s="13"/>
      <c r="FD2467" s="13"/>
      <c r="FE2467" s="13"/>
      <c r="FF2467" s="13"/>
      <c r="FG2467" s="13"/>
      <c r="FH2467" s="13"/>
      <c r="FI2467" s="13"/>
      <c r="FJ2467" s="13"/>
      <c r="FK2467" s="13"/>
      <c r="FL2467" s="13"/>
      <c r="FM2467" s="13"/>
      <c r="FN2467" s="13"/>
      <c r="FO2467" s="13"/>
      <c r="FP2467" s="13"/>
      <c r="FQ2467" s="13"/>
      <c r="FR2467" s="13"/>
      <c r="FS2467" s="13"/>
      <c r="FT2467" s="13"/>
      <c r="FU2467" s="13"/>
      <c r="FV2467" s="13"/>
      <c r="FW2467" s="13"/>
      <c r="FX2467" s="13"/>
      <c r="FY2467" s="13"/>
      <c r="FZ2467" s="13"/>
      <c r="GA2467" s="13"/>
      <c r="GB2467" s="13"/>
      <c r="GC2467" s="13"/>
      <c r="GD2467" s="13"/>
      <c r="GE2467" s="13"/>
      <c r="GF2467" s="13"/>
      <c r="GG2467" s="13"/>
      <c r="GH2467" s="13"/>
      <c r="GI2467" s="13"/>
      <c r="GJ2467" s="13"/>
      <c r="GK2467" s="13"/>
      <c r="GL2467" s="13"/>
      <c r="GM2467" s="13"/>
      <c r="GN2467" s="13"/>
      <c r="GO2467" s="13"/>
      <c r="GP2467" s="13"/>
      <c r="GQ2467" s="13"/>
      <c r="GR2467" s="13"/>
      <c r="GS2467" s="13"/>
      <c r="GT2467" s="13"/>
      <c r="GU2467" s="13"/>
      <c r="GV2467" s="13"/>
      <c r="GW2467" s="13"/>
      <c r="GX2467" s="13"/>
      <c r="GY2467" s="13"/>
      <c r="GZ2467" s="13"/>
      <c r="HA2467" s="13"/>
      <c r="HB2467" s="13"/>
      <c r="HC2467" s="13"/>
      <c r="HD2467" s="13"/>
      <c r="HE2467" s="13"/>
      <c r="HF2467" s="13"/>
      <c r="HG2467" s="13"/>
      <c r="HH2467" s="13"/>
      <c r="HI2467" s="13"/>
      <c r="HJ2467" s="13"/>
      <c r="HK2467" s="13"/>
      <c r="HL2467" s="13"/>
      <c r="HM2467" s="13"/>
      <c r="HN2467" s="13"/>
      <c r="HO2467" s="13"/>
      <c r="HP2467" s="13"/>
    </row>
    <row r="2468" spans="1:224" s="75" customFormat="1" ht="15.75" x14ac:dyDescent="0.25">
      <c r="A2468" s="22" t="s">
        <v>3030</v>
      </c>
      <c r="B2468" s="51" t="s">
        <v>3029</v>
      </c>
      <c r="C2468" s="52" t="s">
        <v>2844</v>
      </c>
      <c r="D2468" s="22"/>
      <c r="E2468" s="22"/>
      <c r="F2468" s="22"/>
      <c r="G2468" s="25">
        <v>120</v>
      </c>
      <c r="H2468" s="7"/>
      <c r="I2468" s="3">
        <f t="shared" si="91"/>
        <v>0</v>
      </c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  <c r="AH2468" s="13"/>
      <c r="AI2468" s="13"/>
      <c r="AJ2468" s="13"/>
      <c r="AK2468" s="13"/>
      <c r="AL2468" s="13"/>
      <c r="AM2468" s="13"/>
      <c r="AN2468" s="13"/>
      <c r="AO2468" s="13"/>
      <c r="AP2468" s="13"/>
      <c r="AQ2468" s="13"/>
      <c r="AR2468" s="13"/>
      <c r="AS2468" s="13"/>
      <c r="AT2468" s="13"/>
      <c r="AU2468" s="13"/>
      <c r="AV2468" s="13"/>
      <c r="AW2468" s="13"/>
      <c r="AX2468" s="13"/>
      <c r="AY2468" s="13"/>
      <c r="AZ2468" s="13"/>
      <c r="BA2468" s="13"/>
      <c r="BB2468" s="13"/>
      <c r="BC2468" s="13"/>
      <c r="BD2468" s="13"/>
      <c r="BE2468" s="13"/>
      <c r="BF2468" s="13"/>
      <c r="BG2468" s="13"/>
      <c r="BH2468" s="13"/>
      <c r="BI2468" s="13"/>
      <c r="BJ2468" s="13"/>
      <c r="BK2468" s="13"/>
      <c r="BL2468" s="13"/>
      <c r="BM2468" s="13"/>
      <c r="BN2468" s="13"/>
      <c r="BO2468" s="13"/>
      <c r="BP2468" s="13"/>
      <c r="BQ2468" s="13"/>
      <c r="BR2468" s="13"/>
      <c r="BS2468" s="13"/>
      <c r="BT2468" s="13"/>
      <c r="BU2468" s="13"/>
      <c r="BV2468" s="13"/>
      <c r="BW2468" s="13"/>
      <c r="BX2468" s="13"/>
      <c r="BY2468" s="13"/>
      <c r="BZ2468" s="13"/>
      <c r="CA2468" s="13"/>
      <c r="CB2468" s="13"/>
      <c r="CC2468" s="13"/>
      <c r="CD2468" s="13"/>
      <c r="CE2468" s="13"/>
      <c r="CF2468" s="13"/>
      <c r="CG2468" s="13"/>
      <c r="CH2468" s="13"/>
      <c r="CI2468" s="13"/>
      <c r="CJ2468" s="13"/>
      <c r="CK2468" s="13"/>
      <c r="CL2468" s="13"/>
      <c r="CM2468" s="13"/>
      <c r="CN2468" s="13"/>
      <c r="CO2468" s="13"/>
      <c r="CP2468" s="13"/>
      <c r="CQ2468" s="13"/>
      <c r="CR2468" s="13"/>
      <c r="CS2468" s="13"/>
      <c r="CT2468" s="13"/>
      <c r="CU2468" s="13"/>
      <c r="CV2468" s="13"/>
      <c r="CW2468" s="13"/>
      <c r="CX2468" s="13"/>
      <c r="CY2468" s="13"/>
      <c r="CZ2468" s="13"/>
      <c r="DA2468" s="13"/>
      <c r="DB2468" s="13"/>
      <c r="DC2468" s="13"/>
      <c r="DD2468" s="13"/>
      <c r="DE2468" s="13"/>
      <c r="DF2468" s="13"/>
      <c r="DG2468" s="13"/>
      <c r="DH2468" s="13"/>
      <c r="DI2468" s="13"/>
      <c r="DJ2468" s="13"/>
      <c r="DK2468" s="13"/>
      <c r="DL2468" s="13"/>
      <c r="DM2468" s="13"/>
      <c r="DN2468" s="13"/>
      <c r="DO2468" s="13"/>
      <c r="DP2468" s="13"/>
      <c r="DQ2468" s="13"/>
      <c r="DR2468" s="13"/>
      <c r="DS2468" s="13"/>
      <c r="DT2468" s="13"/>
      <c r="DU2468" s="13"/>
      <c r="DV2468" s="13"/>
      <c r="DW2468" s="13"/>
      <c r="DX2468" s="13"/>
      <c r="DY2468" s="13"/>
      <c r="DZ2468" s="13"/>
      <c r="EA2468" s="13"/>
      <c r="EB2468" s="13"/>
      <c r="EC2468" s="13"/>
      <c r="ED2468" s="13"/>
      <c r="EE2468" s="13"/>
      <c r="EF2468" s="13"/>
      <c r="EG2468" s="13"/>
      <c r="EH2468" s="13"/>
      <c r="EI2468" s="13"/>
      <c r="EJ2468" s="13"/>
      <c r="EK2468" s="13"/>
      <c r="EL2468" s="13"/>
      <c r="EM2468" s="13"/>
      <c r="EN2468" s="13"/>
      <c r="EO2468" s="13"/>
      <c r="EP2468" s="13"/>
      <c r="EQ2468" s="13"/>
      <c r="ER2468" s="13"/>
      <c r="ES2468" s="13"/>
      <c r="ET2468" s="13"/>
      <c r="EU2468" s="13"/>
      <c r="EV2468" s="13"/>
      <c r="EW2468" s="13"/>
      <c r="EX2468" s="13"/>
      <c r="EY2468" s="13"/>
      <c r="EZ2468" s="13"/>
      <c r="FA2468" s="13"/>
      <c r="FB2468" s="13"/>
      <c r="FC2468" s="13"/>
      <c r="FD2468" s="13"/>
      <c r="FE2468" s="13"/>
      <c r="FF2468" s="13"/>
      <c r="FG2468" s="13"/>
      <c r="FH2468" s="13"/>
      <c r="FI2468" s="13"/>
      <c r="FJ2468" s="13"/>
      <c r="FK2468" s="13"/>
      <c r="FL2468" s="13"/>
      <c r="FM2468" s="13"/>
      <c r="FN2468" s="13"/>
      <c r="FO2468" s="13"/>
      <c r="FP2468" s="13"/>
      <c r="FQ2468" s="13"/>
      <c r="FR2468" s="13"/>
      <c r="FS2468" s="13"/>
      <c r="FT2468" s="13"/>
      <c r="FU2468" s="13"/>
      <c r="FV2468" s="13"/>
      <c r="FW2468" s="13"/>
      <c r="FX2468" s="13"/>
      <c r="FY2468" s="13"/>
      <c r="FZ2468" s="13"/>
      <c r="GA2468" s="13"/>
      <c r="GB2468" s="13"/>
      <c r="GC2468" s="13"/>
      <c r="GD2468" s="13"/>
      <c r="GE2468" s="13"/>
      <c r="GF2468" s="13"/>
      <c r="GG2468" s="13"/>
      <c r="GH2468" s="13"/>
      <c r="GI2468" s="13"/>
      <c r="GJ2468" s="13"/>
      <c r="GK2468" s="13"/>
      <c r="GL2468" s="13"/>
      <c r="GM2468" s="13"/>
      <c r="GN2468" s="13"/>
      <c r="GO2468" s="13"/>
      <c r="GP2468" s="13"/>
      <c r="GQ2468" s="13"/>
      <c r="GR2468" s="13"/>
      <c r="GS2468" s="13"/>
      <c r="GT2468" s="13"/>
      <c r="GU2468" s="13"/>
      <c r="GV2468" s="13"/>
      <c r="GW2468" s="13"/>
      <c r="GX2468" s="13"/>
      <c r="GY2468" s="13"/>
      <c r="GZ2468" s="13"/>
      <c r="HA2468" s="13"/>
      <c r="HB2468" s="13"/>
      <c r="HC2468" s="13"/>
      <c r="HD2468" s="13"/>
      <c r="HE2468" s="13"/>
      <c r="HF2468" s="13"/>
      <c r="HG2468" s="13"/>
      <c r="HH2468" s="13"/>
      <c r="HI2468" s="13"/>
      <c r="HJ2468" s="13"/>
      <c r="HK2468" s="13"/>
      <c r="HL2468" s="13"/>
      <c r="HM2468" s="13"/>
      <c r="HN2468" s="13"/>
      <c r="HO2468" s="13"/>
      <c r="HP2468" s="13"/>
    </row>
    <row r="2469" spans="1:224" s="75" customFormat="1" ht="15.75" x14ac:dyDescent="0.25">
      <c r="A2469" s="22" t="s">
        <v>3031</v>
      </c>
      <c r="B2469" s="51" t="s">
        <v>3029</v>
      </c>
      <c r="C2469" s="52" t="s">
        <v>2845</v>
      </c>
      <c r="D2469" s="22"/>
      <c r="E2469" s="22"/>
      <c r="F2469" s="22"/>
      <c r="G2469" s="25">
        <v>147</v>
      </c>
      <c r="H2469" s="7"/>
      <c r="I2469" s="3">
        <f t="shared" si="91"/>
        <v>0</v>
      </c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3"/>
      <c r="AI2469" s="13"/>
      <c r="AJ2469" s="13"/>
      <c r="AK2469" s="13"/>
      <c r="AL2469" s="13"/>
      <c r="AM2469" s="13"/>
      <c r="AN2469" s="13"/>
      <c r="AO2469" s="13"/>
      <c r="AP2469" s="13"/>
      <c r="AQ2469" s="13"/>
      <c r="AR2469" s="13"/>
      <c r="AS2469" s="13"/>
      <c r="AT2469" s="13"/>
      <c r="AU2469" s="13"/>
      <c r="AV2469" s="13"/>
      <c r="AW2469" s="13"/>
      <c r="AX2469" s="13"/>
      <c r="AY2469" s="13"/>
      <c r="AZ2469" s="13"/>
      <c r="BA2469" s="13"/>
      <c r="BB2469" s="13"/>
      <c r="BC2469" s="13"/>
      <c r="BD2469" s="13"/>
      <c r="BE2469" s="13"/>
      <c r="BF2469" s="13"/>
      <c r="BG2469" s="13"/>
      <c r="BH2469" s="13"/>
      <c r="BI2469" s="13"/>
      <c r="BJ2469" s="13"/>
      <c r="BK2469" s="13"/>
      <c r="BL2469" s="13"/>
      <c r="BM2469" s="13"/>
      <c r="BN2469" s="13"/>
      <c r="BO2469" s="13"/>
      <c r="BP2469" s="13"/>
      <c r="BQ2469" s="13"/>
      <c r="BR2469" s="13"/>
      <c r="BS2469" s="13"/>
      <c r="BT2469" s="13"/>
      <c r="BU2469" s="13"/>
      <c r="BV2469" s="13"/>
      <c r="BW2469" s="13"/>
      <c r="BX2469" s="13"/>
      <c r="BY2469" s="13"/>
      <c r="BZ2469" s="13"/>
      <c r="CA2469" s="13"/>
      <c r="CB2469" s="13"/>
      <c r="CC2469" s="13"/>
      <c r="CD2469" s="13"/>
      <c r="CE2469" s="13"/>
      <c r="CF2469" s="13"/>
      <c r="CG2469" s="13"/>
      <c r="CH2469" s="13"/>
      <c r="CI2469" s="13"/>
      <c r="CJ2469" s="13"/>
      <c r="CK2469" s="13"/>
      <c r="CL2469" s="13"/>
      <c r="CM2469" s="13"/>
      <c r="CN2469" s="13"/>
      <c r="CO2469" s="13"/>
      <c r="CP2469" s="13"/>
      <c r="CQ2469" s="13"/>
      <c r="CR2469" s="13"/>
      <c r="CS2469" s="13"/>
      <c r="CT2469" s="13"/>
      <c r="CU2469" s="13"/>
      <c r="CV2469" s="13"/>
      <c r="CW2469" s="13"/>
      <c r="CX2469" s="13"/>
      <c r="CY2469" s="13"/>
      <c r="CZ2469" s="13"/>
      <c r="DA2469" s="13"/>
      <c r="DB2469" s="13"/>
      <c r="DC2469" s="13"/>
      <c r="DD2469" s="13"/>
      <c r="DE2469" s="13"/>
      <c r="DF2469" s="13"/>
      <c r="DG2469" s="13"/>
      <c r="DH2469" s="13"/>
      <c r="DI2469" s="13"/>
      <c r="DJ2469" s="13"/>
      <c r="DK2469" s="13"/>
      <c r="DL2469" s="13"/>
      <c r="DM2469" s="13"/>
      <c r="DN2469" s="13"/>
      <c r="DO2469" s="13"/>
      <c r="DP2469" s="13"/>
      <c r="DQ2469" s="13"/>
      <c r="DR2469" s="13"/>
      <c r="DS2469" s="13"/>
      <c r="DT2469" s="13"/>
      <c r="DU2469" s="13"/>
      <c r="DV2469" s="13"/>
      <c r="DW2469" s="13"/>
      <c r="DX2469" s="13"/>
      <c r="DY2469" s="13"/>
      <c r="DZ2469" s="13"/>
      <c r="EA2469" s="13"/>
      <c r="EB2469" s="13"/>
      <c r="EC2469" s="13"/>
      <c r="ED2469" s="13"/>
      <c r="EE2469" s="13"/>
      <c r="EF2469" s="13"/>
      <c r="EG2469" s="13"/>
      <c r="EH2469" s="13"/>
      <c r="EI2469" s="13"/>
      <c r="EJ2469" s="13"/>
      <c r="EK2469" s="13"/>
      <c r="EL2469" s="13"/>
      <c r="EM2469" s="13"/>
      <c r="EN2469" s="13"/>
      <c r="EO2469" s="13"/>
      <c r="EP2469" s="13"/>
      <c r="EQ2469" s="13"/>
      <c r="ER2469" s="13"/>
      <c r="ES2469" s="13"/>
      <c r="ET2469" s="13"/>
      <c r="EU2469" s="13"/>
      <c r="EV2469" s="13"/>
      <c r="EW2469" s="13"/>
      <c r="EX2469" s="13"/>
      <c r="EY2469" s="13"/>
      <c r="EZ2469" s="13"/>
      <c r="FA2469" s="13"/>
      <c r="FB2469" s="13"/>
      <c r="FC2469" s="13"/>
      <c r="FD2469" s="13"/>
      <c r="FE2469" s="13"/>
      <c r="FF2469" s="13"/>
      <c r="FG2469" s="13"/>
      <c r="FH2469" s="13"/>
      <c r="FI2469" s="13"/>
      <c r="FJ2469" s="13"/>
      <c r="FK2469" s="13"/>
      <c r="FL2469" s="13"/>
      <c r="FM2469" s="13"/>
      <c r="FN2469" s="13"/>
      <c r="FO2469" s="13"/>
      <c r="FP2469" s="13"/>
      <c r="FQ2469" s="13"/>
      <c r="FR2469" s="13"/>
      <c r="FS2469" s="13"/>
      <c r="FT2469" s="13"/>
      <c r="FU2469" s="13"/>
      <c r="FV2469" s="13"/>
      <c r="FW2469" s="13"/>
      <c r="FX2469" s="13"/>
      <c r="FY2469" s="13"/>
      <c r="FZ2469" s="13"/>
      <c r="GA2469" s="13"/>
      <c r="GB2469" s="13"/>
      <c r="GC2469" s="13"/>
      <c r="GD2469" s="13"/>
      <c r="GE2469" s="13"/>
      <c r="GF2469" s="13"/>
      <c r="GG2469" s="13"/>
      <c r="GH2469" s="13"/>
      <c r="GI2469" s="13"/>
      <c r="GJ2469" s="13"/>
      <c r="GK2469" s="13"/>
      <c r="GL2469" s="13"/>
      <c r="GM2469" s="13"/>
      <c r="GN2469" s="13"/>
      <c r="GO2469" s="13"/>
      <c r="GP2469" s="13"/>
      <c r="GQ2469" s="13"/>
      <c r="GR2469" s="13"/>
      <c r="GS2469" s="13"/>
      <c r="GT2469" s="13"/>
      <c r="GU2469" s="13"/>
      <c r="GV2469" s="13"/>
      <c r="GW2469" s="13"/>
      <c r="GX2469" s="13"/>
      <c r="GY2469" s="13"/>
      <c r="GZ2469" s="13"/>
      <c r="HA2469" s="13"/>
      <c r="HB2469" s="13"/>
      <c r="HC2469" s="13"/>
      <c r="HD2469" s="13"/>
      <c r="HE2469" s="13"/>
      <c r="HF2469" s="13"/>
      <c r="HG2469" s="13"/>
      <c r="HH2469" s="13"/>
      <c r="HI2469" s="13"/>
      <c r="HJ2469" s="13"/>
      <c r="HK2469" s="13"/>
      <c r="HL2469" s="13"/>
      <c r="HM2469" s="13"/>
      <c r="HN2469" s="13"/>
      <c r="HO2469" s="13"/>
      <c r="HP2469" s="13"/>
    </row>
    <row r="2470" spans="1:224" s="75" customFormat="1" ht="15.75" x14ac:dyDescent="0.25">
      <c r="A2470" s="22" t="s">
        <v>3032</v>
      </c>
      <c r="B2470" s="51" t="s">
        <v>3029</v>
      </c>
      <c r="C2470" s="52" t="s">
        <v>2840</v>
      </c>
      <c r="D2470" s="22"/>
      <c r="E2470" s="22"/>
      <c r="F2470" s="22"/>
      <c r="G2470" s="25">
        <v>200</v>
      </c>
      <c r="H2470" s="7"/>
      <c r="I2470" s="3">
        <f t="shared" si="91"/>
        <v>0</v>
      </c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3"/>
      <c r="AI2470" s="13"/>
      <c r="AJ2470" s="13"/>
      <c r="AK2470" s="13"/>
      <c r="AL2470" s="13"/>
      <c r="AM2470" s="13"/>
      <c r="AN2470" s="13"/>
      <c r="AO2470" s="13"/>
      <c r="AP2470" s="13"/>
      <c r="AQ2470" s="13"/>
      <c r="AR2470" s="13"/>
      <c r="AS2470" s="13"/>
      <c r="AT2470" s="13"/>
      <c r="AU2470" s="13"/>
      <c r="AV2470" s="13"/>
      <c r="AW2470" s="13"/>
      <c r="AX2470" s="13"/>
      <c r="AY2470" s="13"/>
      <c r="AZ2470" s="13"/>
      <c r="BA2470" s="13"/>
      <c r="BB2470" s="13"/>
      <c r="BC2470" s="13"/>
      <c r="BD2470" s="13"/>
      <c r="BE2470" s="13"/>
      <c r="BF2470" s="13"/>
      <c r="BG2470" s="13"/>
      <c r="BH2470" s="13"/>
      <c r="BI2470" s="13"/>
      <c r="BJ2470" s="13"/>
      <c r="BK2470" s="13"/>
      <c r="BL2470" s="13"/>
      <c r="BM2470" s="13"/>
      <c r="BN2470" s="13"/>
      <c r="BO2470" s="13"/>
      <c r="BP2470" s="13"/>
      <c r="BQ2470" s="13"/>
      <c r="BR2470" s="13"/>
      <c r="BS2470" s="13"/>
      <c r="BT2470" s="13"/>
      <c r="BU2470" s="13"/>
      <c r="BV2470" s="13"/>
      <c r="BW2470" s="13"/>
      <c r="BX2470" s="13"/>
      <c r="BY2470" s="13"/>
      <c r="BZ2470" s="13"/>
      <c r="CA2470" s="13"/>
      <c r="CB2470" s="13"/>
      <c r="CC2470" s="13"/>
      <c r="CD2470" s="13"/>
      <c r="CE2470" s="13"/>
      <c r="CF2470" s="13"/>
      <c r="CG2470" s="13"/>
      <c r="CH2470" s="13"/>
      <c r="CI2470" s="13"/>
      <c r="CJ2470" s="13"/>
      <c r="CK2470" s="13"/>
      <c r="CL2470" s="13"/>
      <c r="CM2470" s="13"/>
      <c r="CN2470" s="13"/>
      <c r="CO2470" s="13"/>
      <c r="CP2470" s="13"/>
      <c r="CQ2470" s="13"/>
      <c r="CR2470" s="13"/>
      <c r="CS2470" s="13"/>
      <c r="CT2470" s="13"/>
      <c r="CU2470" s="13"/>
      <c r="CV2470" s="13"/>
      <c r="CW2470" s="13"/>
      <c r="CX2470" s="13"/>
      <c r="CY2470" s="13"/>
      <c r="CZ2470" s="13"/>
      <c r="DA2470" s="13"/>
      <c r="DB2470" s="13"/>
      <c r="DC2470" s="13"/>
      <c r="DD2470" s="13"/>
      <c r="DE2470" s="13"/>
      <c r="DF2470" s="13"/>
      <c r="DG2470" s="13"/>
      <c r="DH2470" s="13"/>
      <c r="DI2470" s="13"/>
      <c r="DJ2470" s="13"/>
      <c r="DK2470" s="13"/>
      <c r="DL2470" s="13"/>
      <c r="DM2470" s="13"/>
      <c r="DN2470" s="13"/>
      <c r="DO2470" s="13"/>
      <c r="DP2470" s="13"/>
      <c r="DQ2470" s="13"/>
      <c r="DR2470" s="13"/>
      <c r="DS2470" s="13"/>
      <c r="DT2470" s="13"/>
      <c r="DU2470" s="13"/>
      <c r="DV2470" s="13"/>
      <c r="DW2470" s="13"/>
      <c r="DX2470" s="13"/>
      <c r="DY2470" s="13"/>
      <c r="DZ2470" s="13"/>
      <c r="EA2470" s="13"/>
      <c r="EB2470" s="13"/>
      <c r="EC2470" s="13"/>
      <c r="ED2470" s="13"/>
      <c r="EE2470" s="13"/>
      <c r="EF2470" s="13"/>
      <c r="EG2470" s="13"/>
      <c r="EH2470" s="13"/>
      <c r="EI2470" s="13"/>
      <c r="EJ2470" s="13"/>
      <c r="EK2470" s="13"/>
      <c r="EL2470" s="13"/>
      <c r="EM2470" s="13"/>
      <c r="EN2470" s="13"/>
      <c r="EO2470" s="13"/>
      <c r="EP2470" s="13"/>
      <c r="EQ2470" s="13"/>
      <c r="ER2470" s="13"/>
      <c r="ES2470" s="13"/>
      <c r="ET2470" s="13"/>
      <c r="EU2470" s="13"/>
      <c r="EV2470" s="13"/>
      <c r="EW2470" s="13"/>
      <c r="EX2470" s="13"/>
      <c r="EY2470" s="13"/>
      <c r="EZ2470" s="13"/>
      <c r="FA2470" s="13"/>
      <c r="FB2470" s="13"/>
      <c r="FC2470" s="13"/>
      <c r="FD2470" s="13"/>
      <c r="FE2470" s="13"/>
      <c r="FF2470" s="13"/>
      <c r="FG2470" s="13"/>
      <c r="FH2470" s="13"/>
      <c r="FI2470" s="13"/>
      <c r="FJ2470" s="13"/>
      <c r="FK2470" s="13"/>
      <c r="FL2470" s="13"/>
      <c r="FM2470" s="13"/>
      <c r="FN2470" s="13"/>
      <c r="FO2470" s="13"/>
      <c r="FP2470" s="13"/>
      <c r="FQ2470" s="13"/>
      <c r="FR2470" s="13"/>
      <c r="FS2470" s="13"/>
      <c r="FT2470" s="13"/>
      <c r="FU2470" s="13"/>
      <c r="FV2470" s="13"/>
      <c r="FW2470" s="13"/>
      <c r="FX2470" s="13"/>
      <c r="FY2470" s="13"/>
      <c r="FZ2470" s="13"/>
      <c r="GA2470" s="13"/>
      <c r="GB2470" s="13"/>
      <c r="GC2470" s="13"/>
      <c r="GD2470" s="13"/>
      <c r="GE2470" s="13"/>
      <c r="GF2470" s="13"/>
      <c r="GG2470" s="13"/>
      <c r="GH2470" s="13"/>
      <c r="GI2470" s="13"/>
      <c r="GJ2470" s="13"/>
      <c r="GK2470" s="13"/>
      <c r="GL2470" s="13"/>
      <c r="GM2470" s="13"/>
      <c r="GN2470" s="13"/>
      <c r="GO2470" s="13"/>
      <c r="GP2470" s="13"/>
      <c r="GQ2470" s="13"/>
      <c r="GR2470" s="13"/>
      <c r="GS2470" s="13"/>
      <c r="GT2470" s="13"/>
      <c r="GU2470" s="13"/>
      <c r="GV2470" s="13"/>
      <c r="GW2470" s="13"/>
      <c r="GX2470" s="13"/>
      <c r="GY2470" s="13"/>
      <c r="GZ2470" s="13"/>
      <c r="HA2470" s="13"/>
      <c r="HB2470" s="13"/>
      <c r="HC2470" s="13"/>
      <c r="HD2470" s="13"/>
      <c r="HE2470" s="13"/>
      <c r="HF2470" s="13"/>
      <c r="HG2470" s="13"/>
      <c r="HH2470" s="13"/>
      <c r="HI2470" s="13"/>
      <c r="HJ2470" s="13"/>
      <c r="HK2470" s="13"/>
      <c r="HL2470" s="13"/>
      <c r="HM2470" s="13"/>
      <c r="HN2470" s="13"/>
      <c r="HO2470" s="13"/>
      <c r="HP2470" s="13"/>
    </row>
    <row r="2471" spans="1:224" s="75" customFormat="1" ht="15.75" x14ac:dyDescent="0.25">
      <c r="A2471" s="22" t="s">
        <v>3033</v>
      </c>
      <c r="B2471" s="51" t="s">
        <v>3029</v>
      </c>
      <c r="C2471" s="52" t="s">
        <v>2841</v>
      </c>
      <c r="D2471" s="22"/>
      <c r="E2471" s="22"/>
      <c r="F2471" s="22"/>
      <c r="G2471" s="25">
        <v>300</v>
      </c>
      <c r="H2471" s="7"/>
      <c r="I2471" s="3">
        <f t="shared" si="91"/>
        <v>0</v>
      </c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  <c r="AH2471" s="13"/>
      <c r="AI2471" s="13"/>
      <c r="AJ2471" s="13"/>
      <c r="AK2471" s="13"/>
      <c r="AL2471" s="13"/>
      <c r="AM2471" s="13"/>
      <c r="AN2471" s="13"/>
      <c r="AO2471" s="13"/>
      <c r="AP2471" s="13"/>
      <c r="AQ2471" s="13"/>
      <c r="AR2471" s="13"/>
      <c r="AS2471" s="13"/>
      <c r="AT2471" s="13"/>
      <c r="AU2471" s="13"/>
      <c r="AV2471" s="13"/>
      <c r="AW2471" s="13"/>
      <c r="AX2471" s="13"/>
      <c r="AY2471" s="13"/>
      <c r="AZ2471" s="13"/>
      <c r="BA2471" s="13"/>
      <c r="BB2471" s="13"/>
      <c r="BC2471" s="13"/>
      <c r="BD2471" s="13"/>
      <c r="BE2471" s="13"/>
      <c r="BF2471" s="13"/>
      <c r="BG2471" s="13"/>
      <c r="BH2471" s="13"/>
      <c r="BI2471" s="13"/>
      <c r="BJ2471" s="13"/>
      <c r="BK2471" s="13"/>
      <c r="BL2471" s="13"/>
      <c r="BM2471" s="13"/>
      <c r="BN2471" s="13"/>
      <c r="BO2471" s="13"/>
      <c r="BP2471" s="13"/>
      <c r="BQ2471" s="13"/>
      <c r="BR2471" s="13"/>
      <c r="BS2471" s="13"/>
      <c r="BT2471" s="13"/>
      <c r="BU2471" s="13"/>
      <c r="BV2471" s="13"/>
      <c r="BW2471" s="13"/>
      <c r="BX2471" s="13"/>
      <c r="BY2471" s="13"/>
      <c r="BZ2471" s="13"/>
      <c r="CA2471" s="13"/>
      <c r="CB2471" s="13"/>
      <c r="CC2471" s="13"/>
      <c r="CD2471" s="13"/>
      <c r="CE2471" s="13"/>
      <c r="CF2471" s="13"/>
      <c r="CG2471" s="13"/>
      <c r="CH2471" s="13"/>
      <c r="CI2471" s="13"/>
      <c r="CJ2471" s="13"/>
      <c r="CK2471" s="13"/>
      <c r="CL2471" s="13"/>
      <c r="CM2471" s="13"/>
      <c r="CN2471" s="13"/>
      <c r="CO2471" s="13"/>
      <c r="CP2471" s="13"/>
      <c r="CQ2471" s="13"/>
      <c r="CR2471" s="13"/>
      <c r="CS2471" s="13"/>
      <c r="CT2471" s="13"/>
      <c r="CU2471" s="13"/>
      <c r="CV2471" s="13"/>
      <c r="CW2471" s="13"/>
      <c r="CX2471" s="13"/>
      <c r="CY2471" s="13"/>
      <c r="CZ2471" s="13"/>
      <c r="DA2471" s="13"/>
      <c r="DB2471" s="13"/>
      <c r="DC2471" s="13"/>
      <c r="DD2471" s="13"/>
      <c r="DE2471" s="13"/>
      <c r="DF2471" s="13"/>
      <c r="DG2471" s="13"/>
      <c r="DH2471" s="13"/>
      <c r="DI2471" s="13"/>
      <c r="DJ2471" s="13"/>
      <c r="DK2471" s="13"/>
      <c r="DL2471" s="13"/>
      <c r="DM2471" s="13"/>
      <c r="DN2471" s="13"/>
      <c r="DO2471" s="13"/>
      <c r="DP2471" s="13"/>
      <c r="DQ2471" s="13"/>
      <c r="DR2471" s="13"/>
      <c r="DS2471" s="13"/>
      <c r="DT2471" s="13"/>
      <c r="DU2471" s="13"/>
      <c r="DV2471" s="13"/>
      <c r="DW2471" s="13"/>
      <c r="DX2471" s="13"/>
      <c r="DY2471" s="13"/>
      <c r="DZ2471" s="13"/>
      <c r="EA2471" s="13"/>
      <c r="EB2471" s="13"/>
      <c r="EC2471" s="13"/>
      <c r="ED2471" s="13"/>
      <c r="EE2471" s="13"/>
      <c r="EF2471" s="13"/>
      <c r="EG2471" s="13"/>
      <c r="EH2471" s="13"/>
      <c r="EI2471" s="13"/>
      <c r="EJ2471" s="13"/>
      <c r="EK2471" s="13"/>
      <c r="EL2471" s="13"/>
      <c r="EM2471" s="13"/>
      <c r="EN2471" s="13"/>
      <c r="EO2471" s="13"/>
      <c r="EP2471" s="13"/>
      <c r="EQ2471" s="13"/>
      <c r="ER2471" s="13"/>
      <c r="ES2471" s="13"/>
      <c r="ET2471" s="13"/>
      <c r="EU2471" s="13"/>
      <c r="EV2471" s="13"/>
      <c r="EW2471" s="13"/>
      <c r="EX2471" s="13"/>
      <c r="EY2471" s="13"/>
      <c r="EZ2471" s="13"/>
      <c r="FA2471" s="13"/>
      <c r="FB2471" s="13"/>
      <c r="FC2471" s="13"/>
      <c r="FD2471" s="13"/>
      <c r="FE2471" s="13"/>
      <c r="FF2471" s="13"/>
      <c r="FG2471" s="13"/>
      <c r="FH2471" s="13"/>
      <c r="FI2471" s="13"/>
      <c r="FJ2471" s="13"/>
      <c r="FK2471" s="13"/>
      <c r="FL2471" s="13"/>
      <c r="FM2471" s="13"/>
      <c r="FN2471" s="13"/>
      <c r="FO2471" s="13"/>
      <c r="FP2471" s="13"/>
      <c r="FQ2471" s="13"/>
      <c r="FR2471" s="13"/>
      <c r="FS2471" s="13"/>
      <c r="FT2471" s="13"/>
      <c r="FU2471" s="13"/>
      <c r="FV2471" s="13"/>
      <c r="FW2471" s="13"/>
      <c r="FX2471" s="13"/>
      <c r="FY2471" s="13"/>
      <c r="FZ2471" s="13"/>
      <c r="GA2471" s="13"/>
      <c r="GB2471" s="13"/>
      <c r="GC2471" s="13"/>
      <c r="GD2471" s="13"/>
      <c r="GE2471" s="13"/>
      <c r="GF2471" s="13"/>
      <c r="GG2471" s="13"/>
      <c r="GH2471" s="13"/>
      <c r="GI2471" s="13"/>
      <c r="GJ2471" s="13"/>
      <c r="GK2471" s="13"/>
      <c r="GL2471" s="13"/>
      <c r="GM2471" s="13"/>
      <c r="GN2471" s="13"/>
      <c r="GO2471" s="13"/>
      <c r="GP2471" s="13"/>
      <c r="GQ2471" s="13"/>
      <c r="GR2471" s="13"/>
      <c r="GS2471" s="13"/>
      <c r="GT2471" s="13"/>
      <c r="GU2471" s="13"/>
      <c r="GV2471" s="13"/>
      <c r="GW2471" s="13"/>
      <c r="GX2471" s="13"/>
      <c r="GY2471" s="13"/>
      <c r="GZ2471" s="13"/>
      <c r="HA2471" s="13"/>
      <c r="HB2471" s="13"/>
      <c r="HC2471" s="13"/>
      <c r="HD2471" s="13"/>
      <c r="HE2471" s="13"/>
      <c r="HF2471" s="13"/>
      <c r="HG2471" s="13"/>
      <c r="HH2471" s="13"/>
      <c r="HI2471" s="13"/>
      <c r="HJ2471" s="13"/>
      <c r="HK2471" s="13"/>
      <c r="HL2471" s="13"/>
      <c r="HM2471" s="13"/>
      <c r="HN2471" s="13"/>
      <c r="HO2471" s="13"/>
      <c r="HP2471" s="13"/>
    </row>
    <row r="2472" spans="1:224" s="75" customFormat="1" ht="15.75" x14ac:dyDescent="0.25">
      <c r="A2472" s="22" t="s">
        <v>3034</v>
      </c>
      <c r="B2472" s="51" t="s">
        <v>3029</v>
      </c>
      <c r="C2472" s="52" t="s">
        <v>2849</v>
      </c>
      <c r="D2472" s="22"/>
      <c r="E2472" s="22"/>
      <c r="F2472" s="22"/>
      <c r="G2472" s="25">
        <v>71</v>
      </c>
      <c r="H2472" s="7"/>
      <c r="I2472" s="3">
        <f t="shared" si="91"/>
        <v>0</v>
      </c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  <c r="AH2472" s="13"/>
      <c r="AI2472" s="13"/>
      <c r="AJ2472" s="13"/>
      <c r="AK2472" s="13"/>
      <c r="AL2472" s="13"/>
      <c r="AM2472" s="13"/>
      <c r="AN2472" s="13"/>
      <c r="AO2472" s="13"/>
      <c r="AP2472" s="13"/>
      <c r="AQ2472" s="13"/>
      <c r="AR2472" s="13"/>
      <c r="AS2472" s="13"/>
      <c r="AT2472" s="13"/>
      <c r="AU2472" s="13"/>
      <c r="AV2472" s="13"/>
      <c r="AW2472" s="13"/>
      <c r="AX2472" s="13"/>
      <c r="AY2472" s="13"/>
      <c r="AZ2472" s="13"/>
      <c r="BA2472" s="13"/>
      <c r="BB2472" s="13"/>
      <c r="BC2472" s="13"/>
      <c r="BD2472" s="13"/>
      <c r="BE2472" s="13"/>
      <c r="BF2472" s="13"/>
      <c r="BG2472" s="13"/>
      <c r="BH2472" s="13"/>
      <c r="BI2472" s="13"/>
      <c r="BJ2472" s="13"/>
      <c r="BK2472" s="13"/>
      <c r="BL2472" s="13"/>
      <c r="BM2472" s="13"/>
      <c r="BN2472" s="13"/>
      <c r="BO2472" s="13"/>
      <c r="BP2472" s="13"/>
      <c r="BQ2472" s="13"/>
      <c r="BR2472" s="13"/>
      <c r="BS2472" s="13"/>
      <c r="BT2472" s="13"/>
      <c r="BU2472" s="13"/>
      <c r="BV2472" s="13"/>
      <c r="BW2472" s="13"/>
      <c r="BX2472" s="13"/>
      <c r="BY2472" s="13"/>
      <c r="BZ2472" s="13"/>
      <c r="CA2472" s="13"/>
      <c r="CB2472" s="13"/>
      <c r="CC2472" s="13"/>
      <c r="CD2472" s="13"/>
      <c r="CE2472" s="13"/>
      <c r="CF2472" s="13"/>
      <c r="CG2472" s="13"/>
      <c r="CH2472" s="13"/>
      <c r="CI2472" s="13"/>
      <c r="CJ2472" s="13"/>
      <c r="CK2472" s="13"/>
      <c r="CL2472" s="13"/>
      <c r="CM2472" s="13"/>
      <c r="CN2472" s="13"/>
      <c r="CO2472" s="13"/>
      <c r="CP2472" s="13"/>
      <c r="CQ2472" s="13"/>
      <c r="CR2472" s="13"/>
      <c r="CS2472" s="13"/>
      <c r="CT2472" s="13"/>
      <c r="CU2472" s="13"/>
      <c r="CV2472" s="13"/>
      <c r="CW2472" s="13"/>
      <c r="CX2472" s="13"/>
      <c r="CY2472" s="13"/>
      <c r="CZ2472" s="13"/>
      <c r="DA2472" s="13"/>
      <c r="DB2472" s="13"/>
      <c r="DC2472" s="13"/>
      <c r="DD2472" s="13"/>
      <c r="DE2472" s="13"/>
      <c r="DF2472" s="13"/>
      <c r="DG2472" s="13"/>
      <c r="DH2472" s="13"/>
      <c r="DI2472" s="13"/>
      <c r="DJ2472" s="13"/>
      <c r="DK2472" s="13"/>
      <c r="DL2472" s="13"/>
      <c r="DM2472" s="13"/>
      <c r="DN2472" s="13"/>
      <c r="DO2472" s="13"/>
      <c r="DP2472" s="13"/>
      <c r="DQ2472" s="13"/>
      <c r="DR2472" s="13"/>
      <c r="DS2472" s="13"/>
      <c r="DT2472" s="13"/>
      <c r="DU2472" s="13"/>
      <c r="DV2472" s="13"/>
      <c r="DW2472" s="13"/>
      <c r="DX2472" s="13"/>
      <c r="DY2472" s="13"/>
      <c r="DZ2472" s="13"/>
      <c r="EA2472" s="13"/>
      <c r="EB2472" s="13"/>
      <c r="EC2472" s="13"/>
      <c r="ED2472" s="13"/>
      <c r="EE2472" s="13"/>
      <c r="EF2472" s="13"/>
      <c r="EG2472" s="13"/>
      <c r="EH2472" s="13"/>
      <c r="EI2472" s="13"/>
      <c r="EJ2472" s="13"/>
      <c r="EK2472" s="13"/>
      <c r="EL2472" s="13"/>
      <c r="EM2472" s="13"/>
      <c r="EN2472" s="13"/>
      <c r="EO2472" s="13"/>
      <c r="EP2472" s="13"/>
      <c r="EQ2472" s="13"/>
      <c r="ER2472" s="13"/>
      <c r="ES2472" s="13"/>
      <c r="ET2472" s="13"/>
      <c r="EU2472" s="13"/>
      <c r="EV2472" s="13"/>
      <c r="EW2472" s="13"/>
      <c r="EX2472" s="13"/>
      <c r="EY2472" s="13"/>
      <c r="EZ2472" s="13"/>
      <c r="FA2472" s="13"/>
      <c r="FB2472" s="13"/>
      <c r="FC2472" s="13"/>
      <c r="FD2472" s="13"/>
      <c r="FE2472" s="13"/>
      <c r="FF2472" s="13"/>
      <c r="FG2472" s="13"/>
      <c r="FH2472" s="13"/>
      <c r="FI2472" s="13"/>
      <c r="FJ2472" s="13"/>
      <c r="FK2472" s="13"/>
      <c r="FL2472" s="13"/>
      <c r="FM2472" s="13"/>
      <c r="FN2472" s="13"/>
      <c r="FO2472" s="13"/>
      <c r="FP2472" s="13"/>
      <c r="FQ2472" s="13"/>
      <c r="FR2472" s="13"/>
      <c r="FS2472" s="13"/>
      <c r="FT2472" s="13"/>
      <c r="FU2472" s="13"/>
      <c r="FV2472" s="13"/>
      <c r="FW2472" s="13"/>
      <c r="FX2472" s="13"/>
      <c r="FY2472" s="13"/>
      <c r="FZ2472" s="13"/>
      <c r="GA2472" s="13"/>
      <c r="GB2472" s="13"/>
      <c r="GC2472" s="13"/>
      <c r="GD2472" s="13"/>
      <c r="GE2472" s="13"/>
      <c r="GF2472" s="13"/>
      <c r="GG2472" s="13"/>
      <c r="GH2472" s="13"/>
      <c r="GI2472" s="13"/>
      <c r="GJ2472" s="13"/>
      <c r="GK2472" s="13"/>
      <c r="GL2472" s="13"/>
      <c r="GM2472" s="13"/>
      <c r="GN2472" s="13"/>
      <c r="GO2472" s="13"/>
      <c r="GP2472" s="13"/>
      <c r="GQ2472" s="13"/>
      <c r="GR2472" s="13"/>
      <c r="GS2472" s="13"/>
      <c r="GT2472" s="13"/>
      <c r="GU2472" s="13"/>
      <c r="GV2472" s="13"/>
      <c r="GW2472" s="13"/>
      <c r="GX2472" s="13"/>
      <c r="GY2472" s="13"/>
      <c r="GZ2472" s="13"/>
      <c r="HA2472" s="13"/>
      <c r="HB2472" s="13"/>
      <c r="HC2472" s="13"/>
      <c r="HD2472" s="13"/>
      <c r="HE2472" s="13"/>
      <c r="HF2472" s="13"/>
      <c r="HG2472" s="13"/>
      <c r="HH2472" s="13"/>
      <c r="HI2472" s="13"/>
      <c r="HJ2472" s="13"/>
      <c r="HK2472" s="13"/>
      <c r="HL2472" s="13"/>
      <c r="HM2472" s="13"/>
      <c r="HN2472" s="13"/>
      <c r="HO2472" s="13"/>
      <c r="HP2472" s="13"/>
    </row>
    <row r="2473" spans="1:224" s="75" customFormat="1" ht="15.75" x14ac:dyDescent="0.25">
      <c r="A2473" s="22" t="s">
        <v>3035</v>
      </c>
      <c r="B2473" s="51" t="s">
        <v>3036</v>
      </c>
      <c r="C2473" s="52" t="s">
        <v>2860</v>
      </c>
      <c r="D2473" s="22"/>
      <c r="E2473" s="22"/>
      <c r="F2473" s="22"/>
      <c r="G2473" s="25">
        <v>100</v>
      </c>
      <c r="H2473" s="7"/>
      <c r="I2473" s="3">
        <f t="shared" ref="I2473:I2504" si="92">G2473*H2473</f>
        <v>0</v>
      </c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3"/>
      <c r="AH2473" s="13"/>
      <c r="AI2473" s="13"/>
      <c r="AJ2473" s="13"/>
      <c r="AK2473" s="13"/>
      <c r="AL2473" s="13"/>
      <c r="AM2473" s="13"/>
      <c r="AN2473" s="13"/>
      <c r="AO2473" s="13"/>
      <c r="AP2473" s="13"/>
      <c r="AQ2473" s="13"/>
      <c r="AR2473" s="13"/>
      <c r="AS2473" s="13"/>
      <c r="AT2473" s="13"/>
      <c r="AU2473" s="13"/>
      <c r="AV2473" s="13"/>
      <c r="AW2473" s="13"/>
      <c r="AX2473" s="13"/>
      <c r="AY2473" s="13"/>
      <c r="AZ2473" s="13"/>
      <c r="BA2473" s="13"/>
      <c r="BB2473" s="13"/>
      <c r="BC2473" s="13"/>
      <c r="BD2473" s="13"/>
      <c r="BE2473" s="13"/>
      <c r="BF2473" s="13"/>
      <c r="BG2473" s="13"/>
      <c r="BH2473" s="13"/>
      <c r="BI2473" s="13"/>
      <c r="BJ2473" s="13"/>
      <c r="BK2473" s="13"/>
      <c r="BL2473" s="13"/>
      <c r="BM2473" s="13"/>
      <c r="BN2473" s="13"/>
      <c r="BO2473" s="13"/>
      <c r="BP2473" s="13"/>
      <c r="BQ2473" s="13"/>
      <c r="BR2473" s="13"/>
      <c r="BS2473" s="13"/>
      <c r="BT2473" s="13"/>
      <c r="BU2473" s="13"/>
      <c r="BV2473" s="13"/>
      <c r="BW2473" s="13"/>
      <c r="BX2473" s="13"/>
      <c r="BY2473" s="13"/>
      <c r="BZ2473" s="13"/>
      <c r="CA2473" s="13"/>
      <c r="CB2473" s="13"/>
      <c r="CC2473" s="13"/>
      <c r="CD2473" s="13"/>
      <c r="CE2473" s="13"/>
      <c r="CF2473" s="13"/>
      <c r="CG2473" s="13"/>
      <c r="CH2473" s="13"/>
      <c r="CI2473" s="13"/>
      <c r="CJ2473" s="13"/>
      <c r="CK2473" s="13"/>
      <c r="CL2473" s="13"/>
      <c r="CM2473" s="13"/>
      <c r="CN2473" s="13"/>
      <c r="CO2473" s="13"/>
      <c r="CP2473" s="13"/>
      <c r="CQ2473" s="13"/>
      <c r="CR2473" s="13"/>
      <c r="CS2473" s="13"/>
      <c r="CT2473" s="13"/>
      <c r="CU2473" s="13"/>
      <c r="CV2473" s="13"/>
      <c r="CW2473" s="13"/>
      <c r="CX2473" s="13"/>
      <c r="CY2473" s="13"/>
      <c r="CZ2473" s="13"/>
      <c r="DA2473" s="13"/>
      <c r="DB2473" s="13"/>
      <c r="DC2473" s="13"/>
      <c r="DD2473" s="13"/>
      <c r="DE2473" s="13"/>
      <c r="DF2473" s="13"/>
      <c r="DG2473" s="13"/>
      <c r="DH2473" s="13"/>
      <c r="DI2473" s="13"/>
      <c r="DJ2473" s="13"/>
      <c r="DK2473" s="13"/>
      <c r="DL2473" s="13"/>
      <c r="DM2473" s="13"/>
      <c r="DN2473" s="13"/>
      <c r="DO2473" s="13"/>
      <c r="DP2473" s="13"/>
      <c r="DQ2473" s="13"/>
      <c r="DR2473" s="13"/>
      <c r="DS2473" s="13"/>
      <c r="DT2473" s="13"/>
      <c r="DU2473" s="13"/>
      <c r="DV2473" s="13"/>
      <c r="DW2473" s="13"/>
      <c r="DX2473" s="13"/>
      <c r="DY2473" s="13"/>
      <c r="DZ2473" s="13"/>
      <c r="EA2473" s="13"/>
      <c r="EB2473" s="13"/>
      <c r="EC2473" s="13"/>
      <c r="ED2473" s="13"/>
      <c r="EE2473" s="13"/>
      <c r="EF2473" s="13"/>
      <c r="EG2473" s="13"/>
      <c r="EH2473" s="13"/>
      <c r="EI2473" s="13"/>
      <c r="EJ2473" s="13"/>
      <c r="EK2473" s="13"/>
      <c r="EL2473" s="13"/>
      <c r="EM2473" s="13"/>
      <c r="EN2473" s="13"/>
      <c r="EO2473" s="13"/>
      <c r="EP2473" s="13"/>
      <c r="EQ2473" s="13"/>
      <c r="ER2473" s="13"/>
      <c r="ES2473" s="13"/>
      <c r="ET2473" s="13"/>
      <c r="EU2473" s="13"/>
      <c r="EV2473" s="13"/>
      <c r="EW2473" s="13"/>
      <c r="EX2473" s="13"/>
      <c r="EY2473" s="13"/>
      <c r="EZ2473" s="13"/>
      <c r="FA2473" s="13"/>
      <c r="FB2473" s="13"/>
      <c r="FC2473" s="13"/>
      <c r="FD2473" s="13"/>
      <c r="FE2473" s="13"/>
      <c r="FF2473" s="13"/>
      <c r="FG2473" s="13"/>
      <c r="FH2473" s="13"/>
      <c r="FI2473" s="13"/>
      <c r="FJ2473" s="13"/>
      <c r="FK2473" s="13"/>
      <c r="FL2473" s="13"/>
      <c r="FM2473" s="13"/>
      <c r="FN2473" s="13"/>
      <c r="FO2473" s="13"/>
      <c r="FP2473" s="13"/>
      <c r="FQ2473" s="13"/>
      <c r="FR2473" s="13"/>
      <c r="FS2473" s="13"/>
      <c r="FT2473" s="13"/>
      <c r="FU2473" s="13"/>
      <c r="FV2473" s="13"/>
      <c r="FW2473" s="13"/>
      <c r="FX2473" s="13"/>
      <c r="FY2473" s="13"/>
      <c r="FZ2473" s="13"/>
      <c r="GA2473" s="13"/>
      <c r="GB2473" s="13"/>
      <c r="GC2473" s="13"/>
      <c r="GD2473" s="13"/>
      <c r="GE2473" s="13"/>
      <c r="GF2473" s="13"/>
      <c r="GG2473" s="13"/>
      <c r="GH2473" s="13"/>
      <c r="GI2473" s="13"/>
      <c r="GJ2473" s="13"/>
      <c r="GK2473" s="13"/>
      <c r="GL2473" s="13"/>
      <c r="GM2473" s="13"/>
      <c r="GN2473" s="13"/>
      <c r="GO2473" s="13"/>
      <c r="GP2473" s="13"/>
      <c r="GQ2473" s="13"/>
      <c r="GR2473" s="13"/>
      <c r="GS2473" s="13"/>
      <c r="GT2473" s="13"/>
      <c r="GU2473" s="13"/>
      <c r="GV2473" s="13"/>
      <c r="GW2473" s="13"/>
      <c r="GX2473" s="13"/>
      <c r="GY2473" s="13"/>
      <c r="GZ2473" s="13"/>
      <c r="HA2473" s="13"/>
      <c r="HB2473" s="13"/>
      <c r="HC2473" s="13"/>
      <c r="HD2473" s="13"/>
      <c r="HE2473" s="13"/>
      <c r="HF2473" s="13"/>
      <c r="HG2473" s="13"/>
      <c r="HH2473" s="13"/>
      <c r="HI2473" s="13"/>
      <c r="HJ2473" s="13"/>
      <c r="HK2473" s="13"/>
      <c r="HL2473" s="13"/>
      <c r="HM2473" s="13"/>
      <c r="HN2473" s="13"/>
      <c r="HO2473" s="13"/>
      <c r="HP2473" s="13"/>
    </row>
    <row r="2474" spans="1:224" s="75" customFormat="1" ht="15.75" x14ac:dyDescent="0.25">
      <c r="A2474" s="22" t="s">
        <v>3037</v>
      </c>
      <c r="B2474" s="51" t="s">
        <v>3038</v>
      </c>
      <c r="C2474" s="52" t="s">
        <v>2845</v>
      </c>
      <c r="D2474" s="22"/>
      <c r="E2474" s="22"/>
      <c r="F2474" s="22"/>
      <c r="G2474" s="25">
        <v>51</v>
      </c>
      <c r="H2474" s="7"/>
      <c r="I2474" s="3">
        <f t="shared" si="92"/>
        <v>0</v>
      </c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3"/>
      <c r="AH2474" s="13"/>
      <c r="AI2474" s="13"/>
      <c r="AJ2474" s="13"/>
      <c r="AK2474" s="13"/>
      <c r="AL2474" s="13"/>
      <c r="AM2474" s="13"/>
      <c r="AN2474" s="13"/>
      <c r="AO2474" s="13"/>
      <c r="AP2474" s="13"/>
      <c r="AQ2474" s="13"/>
      <c r="AR2474" s="13"/>
      <c r="AS2474" s="13"/>
      <c r="AT2474" s="13"/>
      <c r="AU2474" s="13"/>
      <c r="AV2474" s="13"/>
      <c r="AW2474" s="13"/>
      <c r="AX2474" s="13"/>
      <c r="AY2474" s="13"/>
      <c r="AZ2474" s="13"/>
      <c r="BA2474" s="13"/>
      <c r="BB2474" s="13"/>
      <c r="BC2474" s="13"/>
      <c r="BD2474" s="13"/>
      <c r="BE2474" s="13"/>
      <c r="BF2474" s="13"/>
      <c r="BG2474" s="13"/>
      <c r="BH2474" s="13"/>
      <c r="BI2474" s="13"/>
      <c r="BJ2474" s="13"/>
      <c r="BK2474" s="13"/>
      <c r="BL2474" s="13"/>
      <c r="BM2474" s="13"/>
      <c r="BN2474" s="13"/>
      <c r="BO2474" s="13"/>
      <c r="BP2474" s="13"/>
      <c r="BQ2474" s="13"/>
      <c r="BR2474" s="13"/>
      <c r="BS2474" s="13"/>
      <c r="BT2474" s="13"/>
      <c r="BU2474" s="13"/>
      <c r="BV2474" s="13"/>
      <c r="BW2474" s="13"/>
      <c r="BX2474" s="13"/>
      <c r="BY2474" s="13"/>
      <c r="BZ2474" s="13"/>
      <c r="CA2474" s="13"/>
      <c r="CB2474" s="13"/>
      <c r="CC2474" s="13"/>
      <c r="CD2474" s="13"/>
      <c r="CE2474" s="13"/>
      <c r="CF2474" s="13"/>
      <c r="CG2474" s="13"/>
      <c r="CH2474" s="13"/>
      <c r="CI2474" s="13"/>
      <c r="CJ2474" s="13"/>
      <c r="CK2474" s="13"/>
      <c r="CL2474" s="13"/>
      <c r="CM2474" s="13"/>
      <c r="CN2474" s="13"/>
      <c r="CO2474" s="13"/>
      <c r="CP2474" s="13"/>
      <c r="CQ2474" s="13"/>
      <c r="CR2474" s="13"/>
      <c r="CS2474" s="13"/>
      <c r="CT2474" s="13"/>
      <c r="CU2474" s="13"/>
      <c r="CV2474" s="13"/>
      <c r="CW2474" s="13"/>
      <c r="CX2474" s="13"/>
      <c r="CY2474" s="13"/>
      <c r="CZ2474" s="13"/>
      <c r="DA2474" s="13"/>
      <c r="DB2474" s="13"/>
      <c r="DC2474" s="13"/>
      <c r="DD2474" s="13"/>
      <c r="DE2474" s="13"/>
      <c r="DF2474" s="13"/>
      <c r="DG2474" s="13"/>
      <c r="DH2474" s="13"/>
      <c r="DI2474" s="13"/>
      <c r="DJ2474" s="13"/>
      <c r="DK2474" s="13"/>
      <c r="DL2474" s="13"/>
      <c r="DM2474" s="13"/>
      <c r="DN2474" s="13"/>
      <c r="DO2474" s="13"/>
      <c r="DP2474" s="13"/>
      <c r="DQ2474" s="13"/>
      <c r="DR2474" s="13"/>
      <c r="DS2474" s="13"/>
      <c r="DT2474" s="13"/>
      <c r="DU2474" s="13"/>
      <c r="DV2474" s="13"/>
      <c r="DW2474" s="13"/>
      <c r="DX2474" s="13"/>
      <c r="DY2474" s="13"/>
      <c r="DZ2474" s="13"/>
      <c r="EA2474" s="13"/>
      <c r="EB2474" s="13"/>
      <c r="EC2474" s="13"/>
      <c r="ED2474" s="13"/>
      <c r="EE2474" s="13"/>
      <c r="EF2474" s="13"/>
      <c r="EG2474" s="13"/>
      <c r="EH2474" s="13"/>
      <c r="EI2474" s="13"/>
      <c r="EJ2474" s="13"/>
      <c r="EK2474" s="13"/>
      <c r="EL2474" s="13"/>
      <c r="EM2474" s="13"/>
      <c r="EN2474" s="13"/>
      <c r="EO2474" s="13"/>
      <c r="EP2474" s="13"/>
      <c r="EQ2474" s="13"/>
      <c r="ER2474" s="13"/>
      <c r="ES2474" s="13"/>
      <c r="ET2474" s="13"/>
      <c r="EU2474" s="13"/>
      <c r="EV2474" s="13"/>
      <c r="EW2474" s="13"/>
      <c r="EX2474" s="13"/>
      <c r="EY2474" s="13"/>
      <c r="EZ2474" s="13"/>
      <c r="FA2474" s="13"/>
      <c r="FB2474" s="13"/>
      <c r="FC2474" s="13"/>
      <c r="FD2474" s="13"/>
      <c r="FE2474" s="13"/>
      <c r="FF2474" s="13"/>
      <c r="FG2474" s="13"/>
      <c r="FH2474" s="13"/>
      <c r="FI2474" s="13"/>
      <c r="FJ2474" s="13"/>
      <c r="FK2474" s="13"/>
      <c r="FL2474" s="13"/>
      <c r="FM2474" s="13"/>
      <c r="FN2474" s="13"/>
      <c r="FO2474" s="13"/>
      <c r="FP2474" s="13"/>
      <c r="FQ2474" s="13"/>
      <c r="FR2474" s="13"/>
      <c r="FS2474" s="13"/>
      <c r="FT2474" s="13"/>
      <c r="FU2474" s="13"/>
      <c r="FV2474" s="13"/>
      <c r="FW2474" s="13"/>
      <c r="FX2474" s="13"/>
      <c r="FY2474" s="13"/>
      <c r="FZ2474" s="13"/>
      <c r="GA2474" s="13"/>
      <c r="GB2474" s="13"/>
      <c r="GC2474" s="13"/>
      <c r="GD2474" s="13"/>
      <c r="GE2474" s="13"/>
      <c r="GF2474" s="13"/>
      <c r="GG2474" s="13"/>
      <c r="GH2474" s="13"/>
      <c r="GI2474" s="13"/>
      <c r="GJ2474" s="13"/>
      <c r="GK2474" s="13"/>
      <c r="GL2474" s="13"/>
      <c r="GM2474" s="13"/>
      <c r="GN2474" s="13"/>
      <c r="GO2474" s="13"/>
      <c r="GP2474" s="13"/>
      <c r="GQ2474" s="13"/>
      <c r="GR2474" s="13"/>
      <c r="GS2474" s="13"/>
      <c r="GT2474" s="13"/>
      <c r="GU2474" s="13"/>
      <c r="GV2474" s="13"/>
      <c r="GW2474" s="13"/>
      <c r="GX2474" s="13"/>
      <c r="GY2474" s="13"/>
      <c r="GZ2474" s="13"/>
      <c r="HA2474" s="13"/>
      <c r="HB2474" s="13"/>
      <c r="HC2474" s="13"/>
      <c r="HD2474" s="13"/>
      <c r="HE2474" s="13"/>
      <c r="HF2474" s="13"/>
      <c r="HG2474" s="13"/>
      <c r="HH2474" s="13"/>
      <c r="HI2474" s="13"/>
      <c r="HJ2474" s="13"/>
      <c r="HK2474" s="13"/>
      <c r="HL2474" s="13"/>
      <c r="HM2474" s="13"/>
      <c r="HN2474" s="13"/>
      <c r="HO2474" s="13"/>
      <c r="HP2474" s="13"/>
    </row>
    <row r="2475" spans="1:224" s="75" customFormat="1" ht="15.75" x14ac:dyDescent="0.25">
      <c r="A2475" s="22" t="s">
        <v>3039</v>
      </c>
      <c r="B2475" s="51" t="s">
        <v>3038</v>
      </c>
      <c r="C2475" s="52" t="s">
        <v>2865</v>
      </c>
      <c r="D2475" s="22"/>
      <c r="E2475" s="22"/>
      <c r="F2475" s="22"/>
      <c r="G2475" s="25">
        <v>56</v>
      </c>
      <c r="H2475" s="7"/>
      <c r="I2475" s="3">
        <f t="shared" si="92"/>
        <v>0</v>
      </c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3"/>
      <c r="AH2475" s="13"/>
      <c r="AI2475" s="13"/>
      <c r="AJ2475" s="13"/>
      <c r="AK2475" s="13"/>
      <c r="AL2475" s="13"/>
      <c r="AM2475" s="13"/>
      <c r="AN2475" s="13"/>
      <c r="AO2475" s="13"/>
      <c r="AP2475" s="13"/>
      <c r="AQ2475" s="13"/>
      <c r="AR2475" s="13"/>
      <c r="AS2475" s="13"/>
      <c r="AT2475" s="13"/>
      <c r="AU2475" s="13"/>
      <c r="AV2475" s="13"/>
      <c r="AW2475" s="13"/>
      <c r="AX2475" s="13"/>
      <c r="AY2475" s="13"/>
      <c r="AZ2475" s="13"/>
      <c r="BA2475" s="13"/>
      <c r="BB2475" s="13"/>
      <c r="BC2475" s="13"/>
      <c r="BD2475" s="13"/>
      <c r="BE2475" s="13"/>
      <c r="BF2475" s="13"/>
      <c r="BG2475" s="13"/>
      <c r="BH2475" s="13"/>
      <c r="BI2475" s="13"/>
      <c r="BJ2475" s="13"/>
      <c r="BK2475" s="13"/>
      <c r="BL2475" s="13"/>
      <c r="BM2475" s="13"/>
      <c r="BN2475" s="13"/>
      <c r="BO2475" s="13"/>
      <c r="BP2475" s="13"/>
      <c r="BQ2475" s="13"/>
      <c r="BR2475" s="13"/>
      <c r="BS2475" s="13"/>
      <c r="BT2475" s="13"/>
      <c r="BU2475" s="13"/>
      <c r="BV2475" s="13"/>
      <c r="BW2475" s="13"/>
      <c r="BX2475" s="13"/>
      <c r="BY2475" s="13"/>
      <c r="BZ2475" s="13"/>
      <c r="CA2475" s="13"/>
      <c r="CB2475" s="13"/>
      <c r="CC2475" s="13"/>
      <c r="CD2475" s="13"/>
      <c r="CE2475" s="13"/>
      <c r="CF2475" s="13"/>
      <c r="CG2475" s="13"/>
      <c r="CH2475" s="13"/>
      <c r="CI2475" s="13"/>
      <c r="CJ2475" s="13"/>
      <c r="CK2475" s="13"/>
      <c r="CL2475" s="13"/>
      <c r="CM2475" s="13"/>
      <c r="CN2475" s="13"/>
      <c r="CO2475" s="13"/>
      <c r="CP2475" s="13"/>
      <c r="CQ2475" s="13"/>
      <c r="CR2475" s="13"/>
      <c r="CS2475" s="13"/>
      <c r="CT2475" s="13"/>
      <c r="CU2475" s="13"/>
      <c r="CV2475" s="13"/>
      <c r="CW2475" s="13"/>
      <c r="CX2475" s="13"/>
      <c r="CY2475" s="13"/>
      <c r="CZ2475" s="13"/>
      <c r="DA2475" s="13"/>
      <c r="DB2475" s="13"/>
      <c r="DC2475" s="13"/>
      <c r="DD2475" s="13"/>
      <c r="DE2475" s="13"/>
      <c r="DF2475" s="13"/>
      <c r="DG2475" s="13"/>
      <c r="DH2475" s="13"/>
      <c r="DI2475" s="13"/>
      <c r="DJ2475" s="13"/>
      <c r="DK2475" s="13"/>
      <c r="DL2475" s="13"/>
      <c r="DM2475" s="13"/>
      <c r="DN2475" s="13"/>
      <c r="DO2475" s="13"/>
      <c r="DP2475" s="13"/>
      <c r="DQ2475" s="13"/>
      <c r="DR2475" s="13"/>
      <c r="DS2475" s="13"/>
      <c r="DT2475" s="13"/>
      <c r="DU2475" s="13"/>
      <c r="DV2475" s="13"/>
      <c r="DW2475" s="13"/>
      <c r="DX2475" s="13"/>
      <c r="DY2475" s="13"/>
      <c r="DZ2475" s="13"/>
      <c r="EA2475" s="13"/>
      <c r="EB2475" s="13"/>
      <c r="EC2475" s="13"/>
      <c r="ED2475" s="13"/>
      <c r="EE2475" s="13"/>
      <c r="EF2475" s="13"/>
      <c r="EG2475" s="13"/>
      <c r="EH2475" s="13"/>
      <c r="EI2475" s="13"/>
      <c r="EJ2475" s="13"/>
      <c r="EK2475" s="13"/>
      <c r="EL2475" s="13"/>
      <c r="EM2475" s="13"/>
      <c r="EN2475" s="13"/>
      <c r="EO2475" s="13"/>
      <c r="EP2475" s="13"/>
      <c r="EQ2475" s="13"/>
      <c r="ER2475" s="13"/>
      <c r="ES2475" s="13"/>
      <c r="ET2475" s="13"/>
      <c r="EU2475" s="13"/>
      <c r="EV2475" s="13"/>
      <c r="EW2475" s="13"/>
      <c r="EX2475" s="13"/>
      <c r="EY2475" s="13"/>
      <c r="EZ2475" s="13"/>
      <c r="FA2475" s="13"/>
      <c r="FB2475" s="13"/>
      <c r="FC2475" s="13"/>
      <c r="FD2475" s="13"/>
      <c r="FE2475" s="13"/>
      <c r="FF2475" s="13"/>
      <c r="FG2475" s="13"/>
      <c r="FH2475" s="13"/>
      <c r="FI2475" s="13"/>
      <c r="FJ2475" s="13"/>
      <c r="FK2475" s="13"/>
      <c r="FL2475" s="13"/>
      <c r="FM2475" s="13"/>
      <c r="FN2475" s="13"/>
      <c r="FO2475" s="13"/>
      <c r="FP2475" s="13"/>
      <c r="FQ2475" s="13"/>
      <c r="FR2475" s="13"/>
      <c r="FS2475" s="13"/>
      <c r="FT2475" s="13"/>
      <c r="FU2475" s="13"/>
      <c r="FV2475" s="13"/>
      <c r="FW2475" s="13"/>
      <c r="FX2475" s="13"/>
      <c r="FY2475" s="13"/>
      <c r="FZ2475" s="13"/>
      <c r="GA2475" s="13"/>
      <c r="GB2475" s="13"/>
      <c r="GC2475" s="13"/>
      <c r="GD2475" s="13"/>
      <c r="GE2475" s="13"/>
      <c r="GF2475" s="13"/>
      <c r="GG2475" s="13"/>
      <c r="GH2475" s="13"/>
      <c r="GI2475" s="13"/>
      <c r="GJ2475" s="13"/>
      <c r="GK2475" s="13"/>
      <c r="GL2475" s="13"/>
      <c r="GM2475" s="13"/>
      <c r="GN2475" s="13"/>
      <c r="GO2475" s="13"/>
      <c r="GP2475" s="13"/>
      <c r="GQ2475" s="13"/>
      <c r="GR2475" s="13"/>
      <c r="GS2475" s="13"/>
      <c r="GT2475" s="13"/>
      <c r="GU2475" s="13"/>
      <c r="GV2475" s="13"/>
      <c r="GW2475" s="13"/>
      <c r="GX2475" s="13"/>
      <c r="GY2475" s="13"/>
      <c r="GZ2475" s="13"/>
      <c r="HA2475" s="13"/>
      <c r="HB2475" s="13"/>
      <c r="HC2475" s="13"/>
      <c r="HD2475" s="13"/>
      <c r="HE2475" s="13"/>
      <c r="HF2475" s="13"/>
      <c r="HG2475" s="13"/>
      <c r="HH2475" s="13"/>
      <c r="HI2475" s="13"/>
      <c r="HJ2475" s="13"/>
      <c r="HK2475" s="13"/>
      <c r="HL2475" s="13"/>
      <c r="HM2475" s="13"/>
      <c r="HN2475" s="13"/>
      <c r="HO2475" s="13"/>
      <c r="HP2475" s="13"/>
    </row>
    <row r="2476" spans="1:224" s="75" customFormat="1" ht="15.75" x14ac:dyDescent="0.25">
      <c r="A2476" s="22" t="s">
        <v>3040</v>
      </c>
      <c r="B2476" s="51" t="s">
        <v>3038</v>
      </c>
      <c r="C2476" s="52" t="s">
        <v>2842</v>
      </c>
      <c r="D2476" s="22"/>
      <c r="E2476" s="22"/>
      <c r="F2476" s="22"/>
      <c r="G2476" s="25">
        <v>300</v>
      </c>
      <c r="H2476" s="7"/>
      <c r="I2476" s="3">
        <f t="shared" si="92"/>
        <v>0</v>
      </c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3"/>
      <c r="AH2476" s="13"/>
      <c r="AI2476" s="13"/>
      <c r="AJ2476" s="13"/>
      <c r="AK2476" s="13"/>
      <c r="AL2476" s="13"/>
      <c r="AM2476" s="13"/>
      <c r="AN2476" s="13"/>
      <c r="AO2476" s="13"/>
      <c r="AP2476" s="13"/>
      <c r="AQ2476" s="13"/>
      <c r="AR2476" s="13"/>
      <c r="AS2476" s="13"/>
      <c r="AT2476" s="13"/>
      <c r="AU2476" s="13"/>
      <c r="AV2476" s="13"/>
      <c r="AW2476" s="13"/>
      <c r="AX2476" s="13"/>
      <c r="AY2476" s="13"/>
      <c r="AZ2476" s="13"/>
      <c r="BA2476" s="13"/>
      <c r="BB2476" s="13"/>
      <c r="BC2476" s="13"/>
      <c r="BD2476" s="13"/>
      <c r="BE2476" s="13"/>
      <c r="BF2476" s="13"/>
      <c r="BG2476" s="13"/>
      <c r="BH2476" s="13"/>
      <c r="BI2476" s="13"/>
      <c r="BJ2476" s="13"/>
      <c r="BK2476" s="13"/>
      <c r="BL2476" s="13"/>
      <c r="BM2476" s="13"/>
      <c r="BN2476" s="13"/>
      <c r="BO2476" s="13"/>
      <c r="BP2476" s="13"/>
      <c r="BQ2476" s="13"/>
      <c r="BR2476" s="13"/>
      <c r="BS2476" s="13"/>
      <c r="BT2476" s="13"/>
      <c r="BU2476" s="13"/>
      <c r="BV2476" s="13"/>
      <c r="BW2476" s="13"/>
      <c r="BX2476" s="13"/>
      <c r="BY2476" s="13"/>
      <c r="BZ2476" s="13"/>
      <c r="CA2476" s="13"/>
      <c r="CB2476" s="13"/>
      <c r="CC2476" s="13"/>
      <c r="CD2476" s="13"/>
      <c r="CE2476" s="13"/>
      <c r="CF2476" s="13"/>
      <c r="CG2476" s="13"/>
      <c r="CH2476" s="13"/>
      <c r="CI2476" s="13"/>
      <c r="CJ2476" s="13"/>
      <c r="CK2476" s="13"/>
      <c r="CL2476" s="13"/>
      <c r="CM2476" s="13"/>
      <c r="CN2476" s="13"/>
      <c r="CO2476" s="13"/>
      <c r="CP2476" s="13"/>
      <c r="CQ2476" s="13"/>
      <c r="CR2476" s="13"/>
      <c r="CS2476" s="13"/>
      <c r="CT2476" s="13"/>
      <c r="CU2476" s="13"/>
      <c r="CV2476" s="13"/>
      <c r="CW2476" s="13"/>
      <c r="CX2476" s="13"/>
      <c r="CY2476" s="13"/>
      <c r="CZ2476" s="13"/>
      <c r="DA2476" s="13"/>
      <c r="DB2476" s="13"/>
      <c r="DC2476" s="13"/>
      <c r="DD2476" s="13"/>
      <c r="DE2476" s="13"/>
      <c r="DF2476" s="13"/>
      <c r="DG2476" s="13"/>
      <c r="DH2476" s="13"/>
      <c r="DI2476" s="13"/>
      <c r="DJ2476" s="13"/>
      <c r="DK2476" s="13"/>
      <c r="DL2476" s="13"/>
      <c r="DM2476" s="13"/>
      <c r="DN2476" s="13"/>
      <c r="DO2476" s="13"/>
      <c r="DP2476" s="13"/>
      <c r="DQ2476" s="13"/>
      <c r="DR2476" s="13"/>
      <c r="DS2476" s="13"/>
      <c r="DT2476" s="13"/>
      <c r="DU2476" s="13"/>
      <c r="DV2476" s="13"/>
      <c r="DW2476" s="13"/>
      <c r="DX2476" s="13"/>
      <c r="DY2476" s="13"/>
      <c r="DZ2476" s="13"/>
      <c r="EA2476" s="13"/>
      <c r="EB2476" s="13"/>
      <c r="EC2476" s="13"/>
      <c r="ED2476" s="13"/>
      <c r="EE2476" s="13"/>
      <c r="EF2476" s="13"/>
      <c r="EG2476" s="13"/>
      <c r="EH2476" s="13"/>
      <c r="EI2476" s="13"/>
      <c r="EJ2476" s="13"/>
      <c r="EK2476" s="13"/>
      <c r="EL2476" s="13"/>
      <c r="EM2476" s="13"/>
      <c r="EN2476" s="13"/>
      <c r="EO2476" s="13"/>
      <c r="EP2476" s="13"/>
      <c r="EQ2476" s="13"/>
      <c r="ER2476" s="13"/>
      <c r="ES2476" s="13"/>
      <c r="ET2476" s="13"/>
      <c r="EU2476" s="13"/>
      <c r="EV2476" s="13"/>
      <c r="EW2476" s="13"/>
      <c r="EX2476" s="13"/>
      <c r="EY2476" s="13"/>
      <c r="EZ2476" s="13"/>
      <c r="FA2476" s="13"/>
      <c r="FB2476" s="13"/>
      <c r="FC2476" s="13"/>
      <c r="FD2476" s="13"/>
      <c r="FE2476" s="13"/>
      <c r="FF2476" s="13"/>
      <c r="FG2476" s="13"/>
      <c r="FH2476" s="13"/>
      <c r="FI2476" s="13"/>
      <c r="FJ2476" s="13"/>
      <c r="FK2476" s="13"/>
      <c r="FL2476" s="13"/>
      <c r="FM2476" s="13"/>
      <c r="FN2476" s="13"/>
      <c r="FO2476" s="13"/>
      <c r="FP2476" s="13"/>
      <c r="FQ2476" s="13"/>
      <c r="FR2476" s="13"/>
      <c r="FS2476" s="13"/>
      <c r="FT2476" s="13"/>
      <c r="FU2476" s="13"/>
      <c r="FV2476" s="13"/>
      <c r="FW2476" s="13"/>
      <c r="FX2476" s="13"/>
      <c r="FY2476" s="13"/>
      <c r="FZ2476" s="13"/>
      <c r="GA2476" s="13"/>
      <c r="GB2476" s="13"/>
      <c r="GC2476" s="13"/>
      <c r="GD2476" s="13"/>
      <c r="GE2476" s="13"/>
      <c r="GF2476" s="13"/>
      <c r="GG2476" s="13"/>
      <c r="GH2476" s="13"/>
      <c r="GI2476" s="13"/>
      <c r="GJ2476" s="13"/>
      <c r="GK2476" s="13"/>
      <c r="GL2476" s="13"/>
      <c r="GM2476" s="13"/>
      <c r="GN2476" s="13"/>
      <c r="GO2476" s="13"/>
      <c r="GP2476" s="13"/>
      <c r="GQ2476" s="13"/>
      <c r="GR2476" s="13"/>
      <c r="GS2476" s="13"/>
      <c r="GT2476" s="13"/>
      <c r="GU2476" s="13"/>
      <c r="GV2476" s="13"/>
      <c r="GW2476" s="13"/>
      <c r="GX2476" s="13"/>
      <c r="GY2476" s="13"/>
      <c r="GZ2476" s="13"/>
      <c r="HA2476" s="13"/>
      <c r="HB2476" s="13"/>
      <c r="HC2476" s="13"/>
      <c r="HD2476" s="13"/>
      <c r="HE2476" s="13"/>
      <c r="HF2476" s="13"/>
      <c r="HG2476" s="13"/>
      <c r="HH2476" s="13"/>
      <c r="HI2476" s="13"/>
      <c r="HJ2476" s="13"/>
      <c r="HK2476" s="13"/>
      <c r="HL2476" s="13"/>
      <c r="HM2476" s="13"/>
      <c r="HN2476" s="13"/>
      <c r="HO2476" s="13"/>
      <c r="HP2476" s="13"/>
    </row>
    <row r="2477" spans="1:224" s="75" customFormat="1" ht="15.75" x14ac:dyDescent="0.25">
      <c r="A2477" s="22" t="s">
        <v>3041</v>
      </c>
      <c r="B2477" s="51" t="s">
        <v>3038</v>
      </c>
      <c r="C2477" s="52" t="s">
        <v>2861</v>
      </c>
      <c r="D2477" s="22"/>
      <c r="E2477" s="22"/>
      <c r="F2477" s="22"/>
      <c r="G2477" s="25">
        <v>500</v>
      </c>
      <c r="H2477" s="7"/>
      <c r="I2477" s="3">
        <f t="shared" si="92"/>
        <v>0</v>
      </c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3"/>
      <c r="AH2477" s="13"/>
      <c r="AI2477" s="13"/>
      <c r="AJ2477" s="13"/>
      <c r="AK2477" s="13"/>
      <c r="AL2477" s="13"/>
      <c r="AM2477" s="13"/>
      <c r="AN2477" s="13"/>
      <c r="AO2477" s="13"/>
      <c r="AP2477" s="13"/>
      <c r="AQ2477" s="13"/>
      <c r="AR2477" s="13"/>
      <c r="AS2477" s="13"/>
      <c r="AT2477" s="13"/>
      <c r="AU2477" s="13"/>
      <c r="AV2477" s="13"/>
      <c r="AW2477" s="13"/>
      <c r="AX2477" s="13"/>
      <c r="AY2477" s="13"/>
      <c r="AZ2477" s="13"/>
      <c r="BA2477" s="13"/>
      <c r="BB2477" s="13"/>
      <c r="BC2477" s="13"/>
      <c r="BD2477" s="13"/>
      <c r="BE2477" s="13"/>
      <c r="BF2477" s="13"/>
      <c r="BG2477" s="13"/>
      <c r="BH2477" s="13"/>
      <c r="BI2477" s="13"/>
      <c r="BJ2477" s="13"/>
      <c r="BK2477" s="13"/>
      <c r="BL2477" s="13"/>
      <c r="BM2477" s="13"/>
      <c r="BN2477" s="13"/>
      <c r="BO2477" s="13"/>
      <c r="BP2477" s="13"/>
      <c r="BQ2477" s="13"/>
      <c r="BR2477" s="13"/>
      <c r="BS2477" s="13"/>
      <c r="BT2477" s="13"/>
      <c r="BU2477" s="13"/>
      <c r="BV2477" s="13"/>
      <c r="BW2477" s="13"/>
      <c r="BX2477" s="13"/>
      <c r="BY2477" s="13"/>
      <c r="BZ2477" s="13"/>
      <c r="CA2477" s="13"/>
      <c r="CB2477" s="13"/>
      <c r="CC2477" s="13"/>
      <c r="CD2477" s="13"/>
      <c r="CE2477" s="13"/>
      <c r="CF2477" s="13"/>
      <c r="CG2477" s="13"/>
      <c r="CH2477" s="13"/>
      <c r="CI2477" s="13"/>
      <c r="CJ2477" s="13"/>
      <c r="CK2477" s="13"/>
      <c r="CL2477" s="13"/>
      <c r="CM2477" s="13"/>
      <c r="CN2477" s="13"/>
      <c r="CO2477" s="13"/>
      <c r="CP2477" s="13"/>
      <c r="CQ2477" s="13"/>
      <c r="CR2477" s="13"/>
      <c r="CS2477" s="13"/>
      <c r="CT2477" s="13"/>
      <c r="CU2477" s="13"/>
      <c r="CV2477" s="13"/>
      <c r="CW2477" s="13"/>
      <c r="CX2477" s="13"/>
      <c r="CY2477" s="13"/>
      <c r="CZ2477" s="13"/>
      <c r="DA2477" s="13"/>
      <c r="DB2477" s="13"/>
      <c r="DC2477" s="13"/>
      <c r="DD2477" s="13"/>
      <c r="DE2477" s="13"/>
      <c r="DF2477" s="13"/>
      <c r="DG2477" s="13"/>
      <c r="DH2477" s="13"/>
      <c r="DI2477" s="13"/>
      <c r="DJ2477" s="13"/>
      <c r="DK2477" s="13"/>
      <c r="DL2477" s="13"/>
      <c r="DM2477" s="13"/>
      <c r="DN2477" s="13"/>
      <c r="DO2477" s="13"/>
      <c r="DP2477" s="13"/>
      <c r="DQ2477" s="13"/>
      <c r="DR2477" s="13"/>
      <c r="DS2477" s="13"/>
      <c r="DT2477" s="13"/>
      <c r="DU2477" s="13"/>
      <c r="DV2477" s="13"/>
      <c r="DW2477" s="13"/>
      <c r="DX2477" s="13"/>
      <c r="DY2477" s="13"/>
      <c r="DZ2477" s="13"/>
      <c r="EA2477" s="13"/>
      <c r="EB2477" s="13"/>
      <c r="EC2477" s="13"/>
      <c r="ED2477" s="13"/>
      <c r="EE2477" s="13"/>
      <c r="EF2477" s="13"/>
      <c r="EG2477" s="13"/>
      <c r="EH2477" s="13"/>
      <c r="EI2477" s="13"/>
      <c r="EJ2477" s="13"/>
      <c r="EK2477" s="13"/>
      <c r="EL2477" s="13"/>
      <c r="EM2477" s="13"/>
      <c r="EN2477" s="13"/>
      <c r="EO2477" s="13"/>
      <c r="EP2477" s="13"/>
      <c r="EQ2477" s="13"/>
      <c r="ER2477" s="13"/>
      <c r="ES2477" s="13"/>
      <c r="ET2477" s="13"/>
      <c r="EU2477" s="13"/>
      <c r="EV2477" s="13"/>
      <c r="EW2477" s="13"/>
      <c r="EX2477" s="13"/>
      <c r="EY2477" s="13"/>
      <c r="EZ2477" s="13"/>
      <c r="FA2477" s="13"/>
      <c r="FB2477" s="13"/>
      <c r="FC2477" s="13"/>
      <c r="FD2477" s="13"/>
      <c r="FE2477" s="13"/>
      <c r="FF2477" s="13"/>
      <c r="FG2477" s="13"/>
      <c r="FH2477" s="13"/>
      <c r="FI2477" s="13"/>
      <c r="FJ2477" s="13"/>
      <c r="FK2477" s="13"/>
      <c r="FL2477" s="13"/>
      <c r="FM2477" s="13"/>
      <c r="FN2477" s="13"/>
      <c r="FO2477" s="13"/>
      <c r="FP2477" s="13"/>
      <c r="FQ2477" s="13"/>
      <c r="FR2477" s="13"/>
      <c r="FS2477" s="13"/>
      <c r="FT2477" s="13"/>
      <c r="FU2477" s="13"/>
      <c r="FV2477" s="13"/>
      <c r="FW2477" s="13"/>
      <c r="FX2477" s="13"/>
      <c r="FY2477" s="13"/>
      <c r="FZ2477" s="13"/>
      <c r="GA2477" s="13"/>
      <c r="GB2477" s="13"/>
      <c r="GC2477" s="13"/>
      <c r="GD2477" s="13"/>
      <c r="GE2477" s="13"/>
      <c r="GF2477" s="13"/>
      <c r="GG2477" s="13"/>
      <c r="GH2477" s="13"/>
      <c r="GI2477" s="13"/>
      <c r="GJ2477" s="13"/>
      <c r="GK2477" s="13"/>
      <c r="GL2477" s="13"/>
      <c r="GM2477" s="13"/>
      <c r="GN2477" s="13"/>
      <c r="GO2477" s="13"/>
      <c r="GP2477" s="13"/>
      <c r="GQ2477" s="13"/>
      <c r="GR2477" s="13"/>
      <c r="GS2477" s="13"/>
      <c r="GT2477" s="13"/>
      <c r="GU2477" s="13"/>
      <c r="GV2477" s="13"/>
      <c r="GW2477" s="13"/>
      <c r="GX2477" s="13"/>
      <c r="GY2477" s="13"/>
      <c r="GZ2477" s="13"/>
      <c r="HA2477" s="13"/>
      <c r="HB2477" s="13"/>
      <c r="HC2477" s="13"/>
      <c r="HD2477" s="13"/>
      <c r="HE2477" s="13"/>
      <c r="HF2477" s="13"/>
      <c r="HG2477" s="13"/>
      <c r="HH2477" s="13"/>
      <c r="HI2477" s="13"/>
      <c r="HJ2477" s="13"/>
      <c r="HK2477" s="13"/>
      <c r="HL2477" s="13"/>
      <c r="HM2477" s="13"/>
      <c r="HN2477" s="13"/>
      <c r="HO2477" s="13"/>
      <c r="HP2477" s="13"/>
    </row>
    <row r="2478" spans="1:224" s="75" customFormat="1" ht="15.75" x14ac:dyDescent="0.25">
      <c r="A2478" s="22" t="s">
        <v>3042</v>
      </c>
      <c r="B2478" s="51" t="s">
        <v>3191</v>
      </c>
      <c r="C2478" s="52" t="s">
        <v>3043</v>
      </c>
      <c r="D2478" s="22"/>
      <c r="E2478" s="22"/>
      <c r="F2478" s="22"/>
      <c r="G2478" s="25">
        <v>24</v>
      </c>
      <c r="H2478" s="7"/>
      <c r="I2478" s="3">
        <f t="shared" si="92"/>
        <v>0</v>
      </c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3"/>
      <c r="AH2478" s="13"/>
      <c r="AI2478" s="13"/>
      <c r="AJ2478" s="13"/>
      <c r="AK2478" s="13"/>
      <c r="AL2478" s="13"/>
      <c r="AM2478" s="13"/>
      <c r="AN2478" s="13"/>
      <c r="AO2478" s="13"/>
      <c r="AP2478" s="13"/>
      <c r="AQ2478" s="13"/>
      <c r="AR2478" s="13"/>
      <c r="AS2478" s="13"/>
      <c r="AT2478" s="13"/>
      <c r="AU2478" s="13"/>
      <c r="AV2478" s="13"/>
      <c r="AW2478" s="13"/>
      <c r="AX2478" s="13"/>
      <c r="AY2478" s="13"/>
      <c r="AZ2478" s="13"/>
      <c r="BA2478" s="13"/>
      <c r="BB2478" s="13"/>
      <c r="BC2478" s="13"/>
      <c r="BD2478" s="13"/>
      <c r="BE2478" s="13"/>
      <c r="BF2478" s="13"/>
      <c r="BG2478" s="13"/>
      <c r="BH2478" s="13"/>
      <c r="BI2478" s="13"/>
      <c r="BJ2478" s="13"/>
      <c r="BK2478" s="13"/>
      <c r="BL2478" s="13"/>
      <c r="BM2478" s="13"/>
      <c r="BN2478" s="13"/>
      <c r="BO2478" s="13"/>
      <c r="BP2478" s="13"/>
      <c r="BQ2478" s="13"/>
      <c r="BR2478" s="13"/>
      <c r="BS2478" s="13"/>
      <c r="BT2478" s="13"/>
      <c r="BU2478" s="13"/>
      <c r="BV2478" s="13"/>
      <c r="BW2478" s="13"/>
      <c r="BX2478" s="13"/>
      <c r="BY2478" s="13"/>
      <c r="BZ2478" s="13"/>
      <c r="CA2478" s="13"/>
      <c r="CB2478" s="13"/>
      <c r="CC2478" s="13"/>
      <c r="CD2478" s="13"/>
      <c r="CE2478" s="13"/>
      <c r="CF2478" s="13"/>
      <c r="CG2478" s="13"/>
      <c r="CH2478" s="13"/>
      <c r="CI2478" s="13"/>
      <c r="CJ2478" s="13"/>
      <c r="CK2478" s="13"/>
      <c r="CL2478" s="13"/>
      <c r="CM2478" s="13"/>
      <c r="CN2478" s="13"/>
      <c r="CO2478" s="13"/>
      <c r="CP2478" s="13"/>
      <c r="CQ2478" s="13"/>
      <c r="CR2478" s="13"/>
      <c r="CS2478" s="13"/>
      <c r="CT2478" s="13"/>
      <c r="CU2478" s="13"/>
      <c r="CV2478" s="13"/>
      <c r="CW2478" s="13"/>
      <c r="CX2478" s="13"/>
      <c r="CY2478" s="13"/>
      <c r="CZ2478" s="13"/>
      <c r="DA2478" s="13"/>
      <c r="DB2478" s="13"/>
      <c r="DC2478" s="13"/>
      <c r="DD2478" s="13"/>
      <c r="DE2478" s="13"/>
      <c r="DF2478" s="13"/>
      <c r="DG2478" s="13"/>
      <c r="DH2478" s="13"/>
      <c r="DI2478" s="13"/>
      <c r="DJ2478" s="13"/>
      <c r="DK2478" s="13"/>
      <c r="DL2478" s="13"/>
      <c r="DM2478" s="13"/>
      <c r="DN2478" s="13"/>
      <c r="DO2478" s="13"/>
      <c r="DP2478" s="13"/>
      <c r="DQ2478" s="13"/>
      <c r="DR2478" s="13"/>
      <c r="DS2478" s="13"/>
      <c r="DT2478" s="13"/>
      <c r="DU2478" s="13"/>
      <c r="DV2478" s="13"/>
      <c r="DW2478" s="13"/>
      <c r="DX2478" s="13"/>
      <c r="DY2478" s="13"/>
      <c r="DZ2478" s="13"/>
      <c r="EA2478" s="13"/>
      <c r="EB2478" s="13"/>
      <c r="EC2478" s="13"/>
      <c r="ED2478" s="13"/>
      <c r="EE2478" s="13"/>
      <c r="EF2478" s="13"/>
      <c r="EG2478" s="13"/>
      <c r="EH2478" s="13"/>
      <c r="EI2478" s="13"/>
      <c r="EJ2478" s="13"/>
      <c r="EK2478" s="13"/>
      <c r="EL2478" s="13"/>
      <c r="EM2478" s="13"/>
      <c r="EN2478" s="13"/>
      <c r="EO2478" s="13"/>
      <c r="EP2478" s="13"/>
      <c r="EQ2478" s="13"/>
      <c r="ER2478" s="13"/>
      <c r="ES2478" s="13"/>
      <c r="ET2478" s="13"/>
      <c r="EU2478" s="13"/>
      <c r="EV2478" s="13"/>
      <c r="EW2478" s="13"/>
      <c r="EX2478" s="13"/>
      <c r="EY2478" s="13"/>
      <c r="EZ2478" s="13"/>
      <c r="FA2478" s="13"/>
      <c r="FB2478" s="13"/>
      <c r="FC2478" s="13"/>
      <c r="FD2478" s="13"/>
      <c r="FE2478" s="13"/>
      <c r="FF2478" s="13"/>
      <c r="FG2478" s="13"/>
      <c r="FH2478" s="13"/>
      <c r="FI2478" s="13"/>
      <c r="FJ2478" s="13"/>
      <c r="FK2478" s="13"/>
      <c r="FL2478" s="13"/>
      <c r="FM2478" s="13"/>
      <c r="FN2478" s="13"/>
      <c r="FO2478" s="13"/>
      <c r="FP2478" s="13"/>
      <c r="FQ2478" s="13"/>
      <c r="FR2478" s="13"/>
      <c r="FS2478" s="13"/>
      <c r="FT2478" s="13"/>
      <c r="FU2478" s="13"/>
      <c r="FV2478" s="13"/>
      <c r="FW2478" s="13"/>
      <c r="FX2478" s="13"/>
      <c r="FY2478" s="13"/>
      <c r="FZ2478" s="13"/>
      <c r="GA2478" s="13"/>
      <c r="GB2478" s="13"/>
      <c r="GC2478" s="13"/>
      <c r="GD2478" s="13"/>
      <c r="GE2478" s="13"/>
      <c r="GF2478" s="13"/>
      <c r="GG2478" s="13"/>
      <c r="GH2478" s="13"/>
      <c r="GI2478" s="13"/>
      <c r="GJ2478" s="13"/>
      <c r="GK2478" s="13"/>
      <c r="GL2478" s="13"/>
      <c r="GM2478" s="13"/>
      <c r="GN2478" s="13"/>
      <c r="GO2478" s="13"/>
      <c r="GP2478" s="13"/>
      <c r="GQ2478" s="13"/>
      <c r="GR2478" s="13"/>
      <c r="GS2478" s="13"/>
      <c r="GT2478" s="13"/>
      <c r="GU2478" s="13"/>
      <c r="GV2478" s="13"/>
      <c r="GW2478" s="13"/>
      <c r="GX2478" s="13"/>
      <c r="GY2478" s="13"/>
      <c r="GZ2478" s="13"/>
      <c r="HA2478" s="13"/>
      <c r="HB2478" s="13"/>
      <c r="HC2478" s="13"/>
      <c r="HD2478" s="13"/>
      <c r="HE2478" s="13"/>
      <c r="HF2478" s="13"/>
      <c r="HG2478" s="13"/>
      <c r="HH2478" s="13"/>
      <c r="HI2478" s="13"/>
      <c r="HJ2478" s="13"/>
      <c r="HK2478" s="13"/>
      <c r="HL2478" s="13"/>
      <c r="HM2478" s="13"/>
      <c r="HN2478" s="13"/>
      <c r="HO2478" s="13"/>
      <c r="HP2478" s="13"/>
    </row>
    <row r="2479" spans="1:224" s="75" customFormat="1" ht="15.75" x14ac:dyDescent="0.25">
      <c r="A2479" s="22" t="s">
        <v>3044</v>
      </c>
      <c r="B2479" s="51" t="s">
        <v>3045</v>
      </c>
      <c r="C2479" s="52" t="s">
        <v>2860</v>
      </c>
      <c r="D2479" s="22"/>
      <c r="E2479" s="22"/>
      <c r="F2479" s="22"/>
      <c r="G2479" s="25">
        <v>24</v>
      </c>
      <c r="H2479" s="7"/>
      <c r="I2479" s="3">
        <f t="shared" si="92"/>
        <v>0</v>
      </c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3"/>
      <c r="AH2479" s="13"/>
      <c r="AI2479" s="13"/>
      <c r="AJ2479" s="13"/>
      <c r="AK2479" s="13"/>
      <c r="AL2479" s="13"/>
      <c r="AM2479" s="13"/>
      <c r="AN2479" s="13"/>
      <c r="AO2479" s="13"/>
      <c r="AP2479" s="13"/>
      <c r="AQ2479" s="13"/>
      <c r="AR2479" s="13"/>
      <c r="AS2479" s="13"/>
      <c r="AT2479" s="13"/>
      <c r="AU2479" s="13"/>
      <c r="AV2479" s="13"/>
      <c r="AW2479" s="13"/>
      <c r="AX2479" s="13"/>
      <c r="AY2479" s="13"/>
      <c r="AZ2479" s="13"/>
      <c r="BA2479" s="13"/>
      <c r="BB2479" s="13"/>
      <c r="BC2479" s="13"/>
      <c r="BD2479" s="13"/>
      <c r="BE2479" s="13"/>
      <c r="BF2479" s="13"/>
      <c r="BG2479" s="13"/>
      <c r="BH2479" s="13"/>
      <c r="BI2479" s="13"/>
      <c r="BJ2479" s="13"/>
      <c r="BK2479" s="13"/>
      <c r="BL2479" s="13"/>
      <c r="BM2479" s="13"/>
      <c r="BN2479" s="13"/>
      <c r="BO2479" s="13"/>
      <c r="BP2479" s="13"/>
      <c r="BQ2479" s="13"/>
      <c r="BR2479" s="13"/>
      <c r="BS2479" s="13"/>
      <c r="BT2479" s="13"/>
      <c r="BU2479" s="13"/>
      <c r="BV2479" s="13"/>
      <c r="BW2479" s="13"/>
      <c r="BX2479" s="13"/>
      <c r="BY2479" s="13"/>
      <c r="BZ2479" s="13"/>
      <c r="CA2479" s="13"/>
      <c r="CB2479" s="13"/>
      <c r="CC2479" s="13"/>
      <c r="CD2479" s="13"/>
      <c r="CE2479" s="13"/>
      <c r="CF2479" s="13"/>
      <c r="CG2479" s="13"/>
      <c r="CH2479" s="13"/>
      <c r="CI2479" s="13"/>
      <c r="CJ2479" s="13"/>
      <c r="CK2479" s="13"/>
      <c r="CL2479" s="13"/>
      <c r="CM2479" s="13"/>
      <c r="CN2479" s="13"/>
      <c r="CO2479" s="13"/>
      <c r="CP2479" s="13"/>
      <c r="CQ2479" s="13"/>
      <c r="CR2479" s="13"/>
      <c r="CS2479" s="13"/>
      <c r="CT2479" s="13"/>
      <c r="CU2479" s="13"/>
      <c r="CV2479" s="13"/>
      <c r="CW2479" s="13"/>
      <c r="CX2479" s="13"/>
      <c r="CY2479" s="13"/>
      <c r="CZ2479" s="13"/>
      <c r="DA2479" s="13"/>
      <c r="DB2479" s="13"/>
      <c r="DC2479" s="13"/>
      <c r="DD2479" s="13"/>
      <c r="DE2479" s="13"/>
      <c r="DF2479" s="13"/>
      <c r="DG2479" s="13"/>
      <c r="DH2479" s="13"/>
      <c r="DI2479" s="13"/>
      <c r="DJ2479" s="13"/>
      <c r="DK2479" s="13"/>
      <c r="DL2479" s="13"/>
      <c r="DM2479" s="13"/>
      <c r="DN2479" s="13"/>
      <c r="DO2479" s="13"/>
      <c r="DP2479" s="13"/>
      <c r="DQ2479" s="13"/>
      <c r="DR2479" s="13"/>
      <c r="DS2479" s="13"/>
      <c r="DT2479" s="13"/>
      <c r="DU2479" s="13"/>
      <c r="DV2479" s="13"/>
      <c r="DW2479" s="13"/>
      <c r="DX2479" s="13"/>
      <c r="DY2479" s="13"/>
      <c r="DZ2479" s="13"/>
      <c r="EA2479" s="13"/>
      <c r="EB2479" s="13"/>
      <c r="EC2479" s="13"/>
      <c r="ED2479" s="13"/>
      <c r="EE2479" s="13"/>
      <c r="EF2479" s="13"/>
      <c r="EG2479" s="13"/>
      <c r="EH2479" s="13"/>
      <c r="EI2479" s="13"/>
      <c r="EJ2479" s="13"/>
      <c r="EK2479" s="13"/>
      <c r="EL2479" s="13"/>
      <c r="EM2479" s="13"/>
      <c r="EN2479" s="13"/>
      <c r="EO2479" s="13"/>
      <c r="EP2479" s="13"/>
      <c r="EQ2479" s="13"/>
      <c r="ER2479" s="13"/>
      <c r="ES2479" s="13"/>
      <c r="ET2479" s="13"/>
      <c r="EU2479" s="13"/>
      <c r="EV2479" s="13"/>
      <c r="EW2479" s="13"/>
      <c r="EX2479" s="13"/>
      <c r="EY2479" s="13"/>
      <c r="EZ2479" s="13"/>
      <c r="FA2479" s="13"/>
      <c r="FB2479" s="13"/>
      <c r="FC2479" s="13"/>
      <c r="FD2479" s="13"/>
      <c r="FE2479" s="13"/>
      <c r="FF2479" s="13"/>
      <c r="FG2479" s="13"/>
      <c r="FH2479" s="13"/>
      <c r="FI2479" s="13"/>
      <c r="FJ2479" s="13"/>
      <c r="FK2479" s="13"/>
      <c r="FL2479" s="13"/>
      <c r="FM2479" s="13"/>
      <c r="FN2479" s="13"/>
      <c r="FO2479" s="13"/>
      <c r="FP2479" s="13"/>
      <c r="FQ2479" s="13"/>
      <c r="FR2479" s="13"/>
      <c r="FS2479" s="13"/>
      <c r="FT2479" s="13"/>
      <c r="FU2479" s="13"/>
      <c r="FV2479" s="13"/>
      <c r="FW2479" s="13"/>
      <c r="FX2479" s="13"/>
      <c r="FY2479" s="13"/>
      <c r="FZ2479" s="13"/>
      <c r="GA2479" s="13"/>
      <c r="GB2479" s="13"/>
      <c r="GC2479" s="13"/>
      <c r="GD2479" s="13"/>
      <c r="GE2479" s="13"/>
      <c r="GF2479" s="13"/>
      <c r="GG2479" s="13"/>
      <c r="GH2479" s="13"/>
      <c r="GI2479" s="13"/>
      <c r="GJ2479" s="13"/>
      <c r="GK2479" s="13"/>
      <c r="GL2479" s="13"/>
      <c r="GM2479" s="13"/>
      <c r="GN2479" s="13"/>
      <c r="GO2479" s="13"/>
      <c r="GP2479" s="13"/>
      <c r="GQ2479" s="13"/>
      <c r="GR2479" s="13"/>
      <c r="GS2479" s="13"/>
      <c r="GT2479" s="13"/>
      <c r="GU2479" s="13"/>
      <c r="GV2479" s="13"/>
      <c r="GW2479" s="13"/>
      <c r="GX2479" s="13"/>
      <c r="GY2479" s="13"/>
      <c r="GZ2479" s="13"/>
      <c r="HA2479" s="13"/>
      <c r="HB2479" s="13"/>
      <c r="HC2479" s="13"/>
      <c r="HD2479" s="13"/>
      <c r="HE2479" s="13"/>
      <c r="HF2479" s="13"/>
      <c r="HG2479" s="13"/>
      <c r="HH2479" s="13"/>
      <c r="HI2479" s="13"/>
      <c r="HJ2479" s="13"/>
      <c r="HK2479" s="13"/>
      <c r="HL2479" s="13"/>
      <c r="HM2479" s="13"/>
      <c r="HN2479" s="13"/>
      <c r="HO2479" s="13"/>
      <c r="HP2479" s="13"/>
    </row>
    <row r="2480" spans="1:224" s="75" customFormat="1" ht="15.75" x14ac:dyDescent="0.25">
      <c r="A2480" s="22">
        <v>4605</v>
      </c>
      <c r="B2480" s="51" t="s">
        <v>5674</v>
      </c>
      <c r="C2480" s="52" t="s">
        <v>3634</v>
      </c>
      <c r="D2480" s="22"/>
      <c r="E2480" s="22"/>
      <c r="F2480" s="22" t="s">
        <v>5675</v>
      </c>
      <c r="G2480" s="25">
        <v>108</v>
      </c>
      <c r="H2480" s="7"/>
      <c r="I2480" s="3">
        <f t="shared" si="92"/>
        <v>0</v>
      </c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  <c r="AH2480" s="13"/>
      <c r="AI2480" s="13"/>
      <c r="AJ2480" s="13"/>
      <c r="AK2480" s="13"/>
      <c r="AL2480" s="13"/>
      <c r="AM2480" s="13"/>
      <c r="AN2480" s="13"/>
      <c r="AO2480" s="13"/>
      <c r="AP2480" s="13"/>
      <c r="AQ2480" s="13"/>
      <c r="AR2480" s="13"/>
      <c r="AS2480" s="13"/>
      <c r="AT2480" s="13"/>
      <c r="AU2480" s="13"/>
      <c r="AV2480" s="13"/>
      <c r="AW2480" s="13"/>
      <c r="AX2480" s="13"/>
      <c r="AY2480" s="13"/>
      <c r="AZ2480" s="13"/>
      <c r="BA2480" s="13"/>
      <c r="BB2480" s="13"/>
      <c r="BC2480" s="13"/>
      <c r="BD2480" s="13"/>
      <c r="BE2480" s="13"/>
      <c r="BF2480" s="13"/>
      <c r="BG2480" s="13"/>
      <c r="BH2480" s="13"/>
      <c r="BI2480" s="13"/>
      <c r="BJ2480" s="13"/>
      <c r="BK2480" s="13"/>
      <c r="BL2480" s="13"/>
      <c r="BM2480" s="13"/>
      <c r="BN2480" s="13"/>
      <c r="BO2480" s="13"/>
      <c r="BP2480" s="13"/>
      <c r="BQ2480" s="13"/>
      <c r="BR2480" s="13"/>
      <c r="BS2480" s="13"/>
      <c r="BT2480" s="13"/>
      <c r="BU2480" s="13"/>
      <c r="BV2480" s="13"/>
      <c r="BW2480" s="13"/>
      <c r="BX2480" s="13"/>
      <c r="BY2480" s="13"/>
      <c r="BZ2480" s="13"/>
      <c r="CA2480" s="13"/>
      <c r="CB2480" s="13"/>
      <c r="CC2480" s="13"/>
      <c r="CD2480" s="13"/>
      <c r="CE2480" s="13"/>
      <c r="CF2480" s="13"/>
      <c r="CG2480" s="13"/>
      <c r="CH2480" s="13"/>
      <c r="CI2480" s="13"/>
      <c r="CJ2480" s="13"/>
      <c r="CK2480" s="13"/>
      <c r="CL2480" s="13"/>
      <c r="CM2480" s="13"/>
      <c r="CN2480" s="13"/>
      <c r="CO2480" s="13"/>
      <c r="CP2480" s="13"/>
      <c r="CQ2480" s="13"/>
      <c r="CR2480" s="13"/>
      <c r="CS2480" s="13"/>
      <c r="CT2480" s="13"/>
      <c r="CU2480" s="13"/>
      <c r="CV2480" s="13"/>
      <c r="CW2480" s="13"/>
      <c r="CX2480" s="13"/>
      <c r="CY2480" s="13"/>
      <c r="CZ2480" s="13"/>
      <c r="DA2480" s="13"/>
      <c r="DB2480" s="13"/>
      <c r="DC2480" s="13"/>
      <c r="DD2480" s="13"/>
      <c r="DE2480" s="13"/>
      <c r="DF2480" s="13"/>
      <c r="DG2480" s="13"/>
      <c r="DH2480" s="13"/>
      <c r="DI2480" s="13"/>
      <c r="DJ2480" s="13"/>
      <c r="DK2480" s="13"/>
      <c r="DL2480" s="13"/>
      <c r="DM2480" s="13"/>
      <c r="DN2480" s="13"/>
      <c r="DO2480" s="13"/>
      <c r="DP2480" s="13"/>
      <c r="DQ2480" s="13"/>
      <c r="DR2480" s="13"/>
      <c r="DS2480" s="13"/>
      <c r="DT2480" s="13"/>
      <c r="DU2480" s="13"/>
      <c r="DV2480" s="13"/>
      <c r="DW2480" s="13"/>
      <c r="DX2480" s="13"/>
      <c r="DY2480" s="13"/>
      <c r="DZ2480" s="13"/>
      <c r="EA2480" s="13"/>
      <c r="EB2480" s="13"/>
      <c r="EC2480" s="13"/>
      <c r="ED2480" s="13"/>
      <c r="EE2480" s="13"/>
      <c r="EF2480" s="13"/>
      <c r="EG2480" s="13"/>
      <c r="EH2480" s="13"/>
      <c r="EI2480" s="13"/>
      <c r="EJ2480" s="13"/>
      <c r="EK2480" s="13"/>
      <c r="EL2480" s="13"/>
      <c r="EM2480" s="13"/>
      <c r="EN2480" s="13"/>
      <c r="EO2480" s="13"/>
      <c r="EP2480" s="13"/>
      <c r="EQ2480" s="13"/>
      <c r="ER2480" s="13"/>
      <c r="ES2480" s="13"/>
      <c r="ET2480" s="13"/>
      <c r="EU2480" s="13"/>
      <c r="EV2480" s="13"/>
      <c r="EW2480" s="13"/>
      <c r="EX2480" s="13"/>
      <c r="EY2480" s="13"/>
      <c r="EZ2480" s="13"/>
      <c r="FA2480" s="13"/>
      <c r="FB2480" s="13"/>
      <c r="FC2480" s="13"/>
      <c r="FD2480" s="13"/>
      <c r="FE2480" s="13"/>
      <c r="FF2480" s="13"/>
      <c r="FG2480" s="13"/>
      <c r="FH2480" s="13"/>
      <c r="FI2480" s="13"/>
      <c r="FJ2480" s="13"/>
      <c r="FK2480" s="13"/>
      <c r="FL2480" s="13"/>
      <c r="FM2480" s="13"/>
      <c r="FN2480" s="13"/>
      <c r="FO2480" s="13"/>
      <c r="FP2480" s="13"/>
      <c r="FQ2480" s="13"/>
      <c r="FR2480" s="13"/>
      <c r="FS2480" s="13"/>
      <c r="FT2480" s="13"/>
      <c r="FU2480" s="13"/>
      <c r="FV2480" s="13"/>
      <c r="FW2480" s="13"/>
      <c r="FX2480" s="13"/>
      <c r="FY2480" s="13"/>
      <c r="FZ2480" s="13"/>
      <c r="GA2480" s="13"/>
      <c r="GB2480" s="13"/>
      <c r="GC2480" s="13"/>
      <c r="GD2480" s="13"/>
      <c r="GE2480" s="13"/>
      <c r="GF2480" s="13"/>
      <c r="GG2480" s="13"/>
      <c r="GH2480" s="13"/>
      <c r="GI2480" s="13"/>
      <c r="GJ2480" s="13"/>
      <c r="GK2480" s="13"/>
      <c r="GL2480" s="13"/>
      <c r="GM2480" s="13"/>
      <c r="GN2480" s="13"/>
      <c r="GO2480" s="13"/>
      <c r="GP2480" s="13"/>
      <c r="GQ2480" s="13"/>
      <c r="GR2480" s="13"/>
      <c r="GS2480" s="13"/>
      <c r="GT2480" s="13"/>
      <c r="GU2480" s="13"/>
      <c r="GV2480" s="13"/>
      <c r="GW2480" s="13"/>
      <c r="GX2480" s="13"/>
      <c r="GY2480" s="13"/>
      <c r="GZ2480" s="13"/>
      <c r="HA2480" s="13"/>
      <c r="HB2480" s="13"/>
      <c r="HC2480" s="13"/>
      <c r="HD2480" s="13"/>
      <c r="HE2480" s="13"/>
      <c r="HF2480" s="13"/>
      <c r="HG2480" s="13"/>
      <c r="HH2480" s="13"/>
      <c r="HI2480" s="13"/>
      <c r="HJ2480" s="13"/>
      <c r="HK2480" s="13"/>
      <c r="HL2480" s="13"/>
      <c r="HM2480" s="13"/>
      <c r="HN2480" s="13"/>
      <c r="HO2480" s="13"/>
      <c r="HP2480" s="13"/>
    </row>
    <row r="2481" spans="1:224" s="75" customFormat="1" ht="15.75" x14ac:dyDescent="0.25">
      <c r="A2481" s="22" t="s">
        <v>5676</v>
      </c>
      <c r="B2481" s="51" t="s">
        <v>5674</v>
      </c>
      <c r="C2481" s="52" t="s">
        <v>3634</v>
      </c>
      <c r="D2481" s="22"/>
      <c r="E2481" s="22"/>
      <c r="F2481" s="22" t="s">
        <v>3434</v>
      </c>
      <c r="G2481" s="25">
        <v>128</v>
      </c>
      <c r="H2481" s="7"/>
      <c r="I2481" s="3">
        <f t="shared" si="92"/>
        <v>0</v>
      </c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3"/>
      <c r="AH2481" s="13"/>
      <c r="AI2481" s="13"/>
      <c r="AJ2481" s="13"/>
      <c r="AK2481" s="13"/>
      <c r="AL2481" s="13"/>
      <c r="AM2481" s="13"/>
      <c r="AN2481" s="13"/>
      <c r="AO2481" s="13"/>
      <c r="AP2481" s="13"/>
      <c r="AQ2481" s="13"/>
      <c r="AR2481" s="13"/>
      <c r="AS2481" s="13"/>
      <c r="AT2481" s="13"/>
      <c r="AU2481" s="13"/>
      <c r="AV2481" s="13"/>
      <c r="AW2481" s="13"/>
      <c r="AX2481" s="13"/>
      <c r="AY2481" s="13"/>
      <c r="AZ2481" s="13"/>
      <c r="BA2481" s="13"/>
      <c r="BB2481" s="13"/>
      <c r="BC2481" s="13"/>
      <c r="BD2481" s="13"/>
      <c r="BE2481" s="13"/>
      <c r="BF2481" s="13"/>
      <c r="BG2481" s="13"/>
      <c r="BH2481" s="13"/>
      <c r="BI2481" s="13"/>
      <c r="BJ2481" s="13"/>
      <c r="BK2481" s="13"/>
      <c r="BL2481" s="13"/>
      <c r="BM2481" s="13"/>
      <c r="BN2481" s="13"/>
      <c r="BO2481" s="13"/>
      <c r="BP2481" s="13"/>
      <c r="BQ2481" s="13"/>
      <c r="BR2481" s="13"/>
      <c r="BS2481" s="13"/>
      <c r="BT2481" s="13"/>
      <c r="BU2481" s="13"/>
      <c r="BV2481" s="13"/>
      <c r="BW2481" s="13"/>
      <c r="BX2481" s="13"/>
      <c r="BY2481" s="13"/>
      <c r="BZ2481" s="13"/>
      <c r="CA2481" s="13"/>
      <c r="CB2481" s="13"/>
      <c r="CC2481" s="13"/>
      <c r="CD2481" s="13"/>
      <c r="CE2481" s="13"/>
      <c r="CF2481" s="13"/>
      <c r="CG2481" s="13"/>
      <c r="CH2481" s="13"/>
      <c r="CI2481" s="13"/>
      <c r="CJ2481" s="13"/>
      <c r="CK2481" s="13"/>
      <c r="CL2481" s="13"/>
      <c r="CM2481" s="13"/>
      <c r="CN2481" s="13"/>
      <c r="CO2481" s="13"/>
      <c r="CP2481" s="13"/>
      <c r="CQ2481" s="13"/>
      <c r="CR2481" s="13"/>
      <c r="CS2481" s="13"/>
      <c r="CT2481" s="13"/>
      <c r="CU2481" s="13"/>
      <c r="CV2481" s="13"/>
      <c r="CW2481" s="13"/>
      <c r="CX2481" s="13"/>
      <c r="CY2481" s="13"/>
      <c r="CZ2481" s="13"/>
      <c r="DA2481" s="13"/>
      <c r="DB2481" s="13"/>
      <c r="DC2481" s="13"/>
      <c r="DD2481" s="13"/>
      <c r="DE2481" s="13"/>
      <c r="DF2481" s="13"/>
      <c r="DG2481" s="13"/>
      <c r="DH2481" s="13"/>
      <c r="DI2481" s="13"/>
      <c r="DJ2481" s="13"/>
      <c r="DK2481" s="13"/>
      <c r="DL2481" s="13"/>
      <c r="DM2481" s="13"/>
      <c r="DN2481" s="13"/>
      <c r="DO2481" s="13"/>
      <c r="DP2481" s="13"/>
      <c r="DQ2481" s="13"/>
      <c r="DR2481" s="13"/>
      <c r="DS2481" s="13"/>
      <c r="DT2481" s="13"/>
      <c r="DU2481" s="13"/>
      <c r="DV2481" s="13"/>
      <c r="DW2481" s="13"/>
      <c r="DX2481" s="13"/>
      <c r="DY2481" s="13"/>
      <c r="DZ2481" s="13"/>
      <c r="EA2481" s="13"/>
      <c r="EB2481" s="13"/>
      <c r="EC2481" s="13"/>
      <c r="ED2481" s="13"/>
      <c r="EE2481" s="13"/>
      <c r="EF2481" s="13"/>
      <c r="EG2481" s="13"/>
      <c r="EH2481" s="13"/>
      <c r="EI2481" s="13"/>
      <c r="EJ2481" s="13"/>
      <c r="EK2481" s="13"/>
      <c r="EL2481" s="13"/>
      <c r="EM2481" s="13"/>
      <c r="EN2481" s="13"/>
      <c r="EO2481" s="13"/>
      <c r="EP2481" s="13"/>
      <c r="EQ2481" s="13"/>
      <c r="ER2481" s="13"/>
      <c r="ES2481" s="13"/>
      <c r="ET2481" s="13"/>
      <c r="EU2481" s="13"/>
      <c r="EV2481" s="13"/>
      <c r="EW2481" s="13"/>
      <c r="EX2481" s="13"/>
      <c r="EY2481" s="13"/>
      <c r="EZ2481" s="13"/>
      <c r="FA2481" s="13"/>
      <c r="FB2481" s="13"/>
      <c r="FC2481" s="13"/>
      <c r="FD2481" s="13"/>
      <c r="FE2481" s="13"/>
      <c r="FF2481" s="13"/>
      <c r="FG2481" s="13"/>
      <c r="FH2481" s="13"/>
      <c r="FI2481" s="13"/>
      <c r="FJ2481" s="13"/>
      <c r="FK2481" s="13"/>
      <c r="FL2481" s="13"/>
      <c r="FM2481" s="13"/>
      <c r="FN2481" s="13"/>
      <c r="FO2481" s="13"/>
      <c r="FP2481" s="13"/>
      <c r="FQ2481" s="13"/>
      <c r="FR2481" s="13"/>
      <c r="FS2481" s="13"/>
      <c r="FT2481" s="13"/>
      <c r="FU2481" s="13"/>
      <c r="FV2481" s="13"/>
      <c r="FW2481" s="13"/>
      <c r="FX2481" s="13"/>
      <c r="FY2481" s="13"/>
      <c r="FZ2481" s="13"/>
      <c r="GA2481" s="13"/>
      <c r="GB2481" s="13"/>
      <c r="GC2481" s="13"/>
      <c r="GD2481" s="13"/>
      <c r="GE2481" s="13"/>
      <c r="GF2481" s="13"/>
      <c r="GG2481" s="13"/>
      <c r="GH2481" s="13"/>
      <c r="GI2481" s="13"/>
      <c r="GJ2481" s="13"/>
      <c r="GK2481" s="13"/>
      <c r="GL2481" s="13"/>
      <c r="GM2481" s="13"/>
      <c r="GN2481" s="13"/>
      <c r="GO2481" s="13"/>
      <c r="GP2481" s="13"/>
      <c r="GQ2481" s="13"/>
      <c r="GR2481" s="13"/>
      <c r="GS2481" s="13"/>
      <c r="GT2481" s="13"/>
      <c r="GU2481" s="13"/>
      <c r="GV2481" s="13"/>
      <c r="GW2481" s="13"/>
      <c r="GX2481" s="13"/>
      <c r="GY2481" s="13"/>
      <c r="GZ2481" s="13"/>
      <c r="HA2481" s="13"/>
      <c r="HB2481" s="13"/>
      <c r="HC2481" s="13"/>
      <c r="HD2481" s="13"/>
      <c r="HE2481" s="13"/>
      <c r="HF2481" s="13"/>
      <c r="HG2481" s="13"/>
      <c r="HH2481" s="13"/>
      <c r="HI2481" s="13"/>
      <c r="HJ2481" s="13"/>
      <c r="HK2481" s="13"/>
      <c r="HL2481" s="13"/>
      <c r="HM2481" s="13"/>
      <c r="HN2481" s="13"/>
      <c r="HO2481" s="13"/>
      <c r="HP2481" s="13"/>
    </row>
    <row r="2482" spans="1:224" s="75" customFormat="1" ht="15.75" x14ac:dyDescent="0.25">
      <c r="A2482" s="22" t="s">
        <v>3046</v>
      </c>
      <c r="B2482" s="51" t="s">
        <v>3074</v>
      </c>
      <c r="C2482" s="52" t="s">
        <v>2866</v>
      </c>
      <c r="D2482" s="22"/>
      <c r="E2482" s="22"/>
      <c r="F2482" s="22"/>
      <c r="G2482" s="25">
        <v>12</v>
      </c>
      <c r="H2482" s="7"/>
      <c r="I2482" s="3">
        <f t="shared" si="92"/>
        <v>0</v>
      </c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3"/>
      <c r="AH2482" s="13"/>
      <c r="AI2482" s="13"/>
      <c r="AJ2482" s="13"/>
      <c r="AK2482" s="13"/>
      <c r="AL2482" s="13"/>
      <c r="AM2482" s="13"/>
      <c r="AN2482" s="13"/>
      <c r="AO2482" s="13"/>
      <c r="AP2482" s="13"/>
      <c r="AQ2482" s="13"/>
      <c r="AR2482" s="13"/>
      <c r="AS2482" s="13"/>
      <c r="AT2482" s="13"/>
      <c r="AU2482" s="13"/>
      <c r="AV2482" s="13"/>
      <c r="AW2482" s="13"/>
      <c r="AX2482" s="13"/>
      <c r="AY2482" s="13"/>
      <c r="AZ2482" s="13"/>
      <c r="BA2482" s="13"/>
      <c r="BB2482" s="13"/>
      <c r="BC2482" s="13"/>
      <c r="BD2482" s="13"/>
      <c r="BE2482" s="13"/>
      <c r="BF2482" s="13"/>
      <c r="BG2482" s="13"/>
      <c r="BH2482" s="13"/>
      <c r="BI2482" s="13"/>
      <c r="BJ2482" s="13"/>
      <c r="BK2482" s="13"/>
      <c r="BL2482" s="13"/>
      <c r="BM2482" s="13"/>
      <c r="BN2482" s="13"/>
      <c r="BO2482" s="13"/>
      <c r="BP2482" s="13"/>
      <c r="BQ2482" s="13"/>
      <c r="BR2482" s="13"/>
      <c r="BS2482" s="13"/>
      <c r="BT2482" s="13"/>
      <c r="BU2482" s="13"/>
      <c r="BV2482" s="13"/>
      <c r="BW2482" s="13"/>
      <c r="BX2482" s="13"/>
      <c r="BY2482" s="13"/>
      <c r="BZ2482" s="13"/>
      <c r="CA2482" s="13"/>
      <c r="CB2482" s="13"/>
      <c r="CC2482" s="13"/>
      <c r="CD2482" s="13"/>
      <c r="CE2482" s="13"/>
      <c r="CF2482" s="13"/>
      <c r="CG2482" s="13"/>
      <c r="CH2482" s="13"/>
      <c r="CI2482" s="13"/>
      <c r="CJ2482" s="13"/>
      <c r="CK2482" s="13"/>
      <c r="CL2482" s="13"/>
      <c r="CM2482" s="13"/>
      <c r="CN2482" s="13"/>
      <c r="CO2482" s="13"/>
      <c r="CP2482" s="13"/>
      <c r="CQ2482" s="13"/>
      <c r="CR2482" s="13"/>
      <c r="CS2482" s="13"/>
      <c r="CT2482" s="13"/>
      <c r="CU2482" s="13"/>
      <c r="CV2482" s="13"/>
      <c r="CW2482" s="13"/>
      <c r="CX2482" s="13"/>
      <c r="CY2482" s="13"/>
      <c r="CZ2482" s="13"/>
      <c r="DA2482" s="13"/>
      <c r="DB2482" s="13"/>
      <c r="DC2482" s="13"/>
      <c r="DD2482" s="13"/>
      <c r="DE2482" s="13"/>
      <c r="DF2482" s="13"/>
      <c r="DG2482" s="13"/>
      <c r="DH2482" s="13"/>
      <c r="DI2482" s="13"/>
      <c r="DJ2482" s="13"/>
      <c r="DK2482" s="13"/>
      <c r="DL2482" s="13"/>
      <c r="DM2482" s="13"/>
      <c r="DN2482" s="13"/>
      <c r="DO2482" s="13"/>
      <c r="DP2482" s="13"/>
      <c r="DQ2482" s="13"/>
      <c r="DR2482" s="13"/>
      <c r="DS2482" s="13"/>
      <c r="DT2482" s="13"/>
      <c r="DU2482" s="13"/>
      <c r="DV2482" s="13"/>
      <c r="DW2482" s="13"/>
      <c r="DX2482" s="13"/>
      <c r="DY2482" s="13"/>
      <c r="DZ2482" s="13"/>
      <c r="EA2482" s="13"/>
      <c r="EB2482" s="13"/>
      <c r="EC2482" s="13"/>
      <c r="ED2482" s="13"/>
      <c r="EE2482" s="13"/>
      <c r="EF2482" s="13"/>
      <c r="EG2482" s="13"/>
      <c r="EH2482" s="13"/>
      <c r="EI2482" s="13"/>
      <c r="EJ2482" s="13"/>
      <c r="EK2482" s="13"/>
      <c r="EL2482" s="13"/>
      <c r="EM2482" s="13"/>
      <c r="EN2482" s="13"/>
      <c r="EO2482" s="13"/>
      <c r="EP2482" s="13"/>
      <c r="EQ2482" s="13"/>
      <c r="ER2482" s="13"/>
      <c r="ES2482" s="13"/>
      <c r="ET2482" s="13"/>
      <c r="EU2482" s="13"/>
      <c r="EV2482" s="13"/>
      <c r="EW2482" s="13"/>
      <c r="EX2482" s="13"/>
      <c r="EY2482" s="13"/>
      <c r="EZ2482" s="13"/>
      <c r="FA2482" s="13"/>
      <c r="FB2482" s="13"/>
      <c r="FC2482" s="13"/>
      <c r="FD2482" s="13"/>
      <c r="FE2482" s="13"/>
      <c r="FF2482" s="13"/>
      <c r="FG2482" s="13"/>
      <c r="FH2482" s="13"/>
      <c r="FI2482" s="13"/>
      <c r="FJ2482" s="13"/>
      <c r="FK2482" s="13"/>
      <c r="FL2482" s="13"/>
      <c r="FM2482" s="13"/>
      <c r="FN2482" s="13"/>
      <c r="FO2482" s="13"/>
      <c r="FP2482" s="13"/>
      <c r="FQ2482" s="13"/>
      <c r="FR2482" s="13"/>
      <c r="FS2482" s="13"/>
      <c r="FT2482" s="13"/>
      <c r="FU2482" s="13"/>
      <c r="FV2482" s="13"/>
      <c r="FW2482" s="13"/>
      <c r="FX2482" s="13"/>
      <c r="FY2482" s="13"/>
      <c r="FZ2482" s="13"/>
      <c r="GA2482" s="13"/>
      <c r="GB2482" s="13"/>
      <c r="GC2482" s="13"/>
      <c r="GD2482" s="13"/>
      <c r="GE2482" s="13"/>
      <c r="GF2482" s="13"/>
      <c r="GG2482" s="13"/>
      <c r="GH2482" s="13"/>
      <c r="GI2482" s="13"/>
      <c r="GJ2482" s="13"/>
      <c r="GK2482" s="13"/>
      <c r="GL2482" s="13"/>
      <c r="GM2482" s="13"/>
      <c r="GN2482" s="13"/>
      <c r="GO2482" s="13"/>
      <c r="GP2482" s="13"/>
      <c r="GQ2482" s="13"/>
      <c r="GR2482" s="13"/>
      <c r="GS2482" s="13"/>
      <c r="GT2482" s="13"/>
      <c r="GU2482" s="13"/>
      <c r="GV2482" s="13"/>
      <c r="GW2482" s="13"/>
      <c r="GX2482" s="13"/>
      <c r="GY2482" s="13"/>
      <c r="GZ2482" s="13"/>
      <c r="HA2482" s="13"/>
      <c r="HB2482" s="13"/>
      <c r="HC2482" s="13"/>
      <c r="HD2482" s="13"/>
      <c r="HE2482" s="13"/>
      <c r="HF2482" s="13"/>
      <c r="HG2482" s="13"/>
      <c r="HH2482" s="13"/>
      <c r="HI2482" s="13"/>
      <c r="HJ2482" s="13"/>
      <c r="HK2482" s="13"/>
      <c r="HL2482" s="13"/>
      <c r="HM2482" s="13"/>
      <c r="HN2482" s="13"/>
      <c r="HO2482" s="13"/>
      <c r="HP2482" s="13"/>
    </row>
    <row r="2483" spans="1:224" s="75" customFormat="1" ht="15.75" x14ac:dyDescent="0.25">
      <c r="A2483" s="22" t="s">
        <v>3047</v>
      </c>
      <c r="B2483" s="51" t="s">
        <v>3075</v>
      </c>
      <c r="C2483" s="52" t="s">
        <v>2866</v>
      </c>
      <c r="D2483" s="22"/>
      <c r="E2483" s="22"/>
      <c r="F2483" s="22"/>
      <c r="G2483" s="25">
        <v>24</v>
      </c>
      <c r="H2483" s="7"/>
      <c r="I2483" s="3">
        <f t="shared" si="92"/>
        <v>0</v>
      </c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3"/>
      <c r="AH2483" s="13"/>
      <c r="AI2483" s="13"/>
      <c r="AJ2483" s="13"/>
      <c r="AK2483" s="13"/>
      <c r="AL2483" s="13"/>
      <c r="AM2483" s="13"/>
      <c r="AN2483" s="13"/>
      <c r="AO2483" s="13"/>
      <c r="AP2483" s="13"/>
      <c r="AQ2483" s="13"/>
      <c r="AR2483" s="13"/>
      <c r="AS2483" s="13"/>
      <c r="AT2483" s="13"/>
      <c r="AU2483" s="13"/>
      <c r="AV2483" s="13"/>
      <c r="AW2483" s="13"/>
      <c r="AX2483" s="13"/>
      <c r="AY2483" s="13"/>
      <c r="AZ2483" s="13"/>
      <c r="BA2483" s="13"/>
      <c r="BB2483" s="13"/>
      <c r="BC2483" s="13"/>
      <c r="BD2483" s="13"/>
      <c r="BE2483" s="13"/>
      <c r="BF2483" s="13"/>
      <c r="BG2483" s="13"/>
      <c r="BH2483" s="13"/>
      <c r="BI2483" s="13"/>
      <c r="BJ2483" s="13"/>
      <c r="BK2483" s="13"/>
      <c r="BL2483" s="13"/>
      <c r="BM2483" s="13"/>
      <c r="BN2483" s="13"/>
      <c r="BO2483" s="13"/>
      <c r="BP2483" s="13"/>
      <c r="BQ2483" s="13"/>
      <c r="BR2483" s="13"/>
      <c r="BS2483" s="13"/>
      <c r="BT2483" s="13"/>
      <c r="BU2483" s="13"/>
      <c r="BV2483" s="13"/>
      <c r="BW2483" s="13"/>
      <c r="BX2483" s="13"/>
      <c r="BY2483" s="13"/>
      <c r="BZ2483" s="13"/>
      <c r="CA2483" s="13"/>
      <c r="CB2483" s="13"/>
      <c r="CC2483" s="13"/>
      <c r="CD2483" s="13"/>
      <c r="CE2483" s="13"/>
      <c r="CF2483" s="13"/>
      <c r="CG2483" s="13"/>
      <c r="CH2483" s="13"/>
      <c r="CI2483" s="13"/>
      <c r="CJ2483" s="13"/>
      <c r="CK2483" s="13"/>
      <c r="CL2483" s="13"/>
      <c r="CM2483" s="13"/>
      <c r="CN2483" s="13"/>
      <c r="CO2483" s="13"/>
      <c r="CP2483" s="13"/>
      <c r="CQ2483" s="13"/>
      <c r="CR2483" s="13"/>
      <c r="CS2483" s="13"/>
      <c r="CT2483" s="13"/>
      <c r="CU2483" s="13"/>
      <c r="CV2483" s="13"/>
      <c r="CW2483" s="13"/>
      <c r="CX2483" s="13"/>
      <c r="CY2483" s="13"/>
      <c r="CZ2483" s="13"/>
      <c r="DA2483" s="13"/>
      <c r="DB2483" s="13"/>
      <c r="DC2483" s="13"/>
      <c r="DD2483" s="13"/>
      <c r="DE2483" s="13"/>
      <c r="DF2483" s="13"/>
      <c r="DG2483" s="13"/>
      <c r="DH2483" s="13"/>
      <c r="DI2483" s="13"/>
      <c r="DJ2483" s="13"/>
      <c r="DK2483" s="13"/>
      <c r="DL2483" s="13"/>
      <c r="DM2483" s="13"/>
      <c r="DN2483" s="13"/>
      <c r="DO2483" s="13"/>
      <c r="DP2483" s="13"/>
      <c r="DQ2483" s="13"/>
      <c r="DR2483" s="13"/>
      <c r="DS2483" s="13"/>
      <c r="DT2483" s="13"/>
      <c r="DU2483" s="13"/>
      <c r="DV2483" s="13"/>
      <c r="DW2483" s="13"/>
      <c r="DX2483" s="13"/>
      <c r="DY2483" s="13"/>
      <c r="DZ2483" s="13"/>
      <c r="EA2483" s="13"/>
      <c r="EB2483" s="13"/>
      <c r="EC2483" s="13"/>
      <c r="ED2483" s="13"/>
      <c r="EE2483" s="13"/>
      <c r="EF2483" s="13"/>
      <c r="EG2483" s="13"/>
      <c r="EH2483" s="13"/>
      <c r="EI2483" s="13"/>
      <c r="EJ2483" s="13"/>
      <c r="EK2483" s="13"/>
      <c r="EL2483" s="13"/>
      <c r="EM2483" s="13"/>
      <c r="EN2483" s="13"/>
      <c r="EO2483" s="13"/>
      <c r="EP2483" s="13"/>
      <c r="EQ2483" s="13"/>
      <c r="ER2483" s="13"/>
      <c r="ES2483" s="13"/>
      <c r="ET2483" s="13"/>
      <c r="EU2483" s="13"/>
      <c r="EV2483" s="13"/>
      <c r="EW2483" s="13"/>
      <c r="EX2483" s="13"/>
      <c r="EY2483" s="13"/>
      <c r="EZ2483" s="13"/>
      <c r="FA2483" s="13"/>
      <c r="FB2483" s="13"/>
      <c r="FC2483" s="13"/>
      <c r="FD2483" s="13"/>
      <c r="FE2483" s="13"/>
      <c r="FF2483" s="13"/>
      <c r="FG2483" s="13"/>
      <c r="FH2483" s="13"/>
      <c r="FI2483" s="13"/>
      <c r="FJ2483" s="13"/>
      <c r="FK2483" s="13"/>
      <c r="FL2483" s="13"/>
      <c r="FM2483" s="13"/>
      <c r="FN2483" s="13"/>
      <c r="FO2483" s="13"/>
      <c r="FP2483" s="13"/>
      <c r="FQ2483" s="13"/>
      <c r="FR2483" s="13"/>
      <c r="FS2483" s="13"/>
      <c r="FT2483" s="13"/>
      <c r="FU2483" s="13"/>
      <c r="FV2483" s="13"/>
      <c r="FW2483" s="13"/>
      <c r="FX2483" s="13"/>
      <c r="FY2483" s="13"/>
      <c r="FZ2483" s="13"/>
      <c r="GA2483" s="13"/>
      <c r="GB2483" s="13"/>
      <c r="GC2483" s="13"/>
      <c r="GD2483" s="13"/>
      <c r="GE2483" s="13"/>
      <c r="GF2483" s="13"/>
      <c r="GG2483" s="13"/>
      <c r="GH2483" s="13"/>
      <c r="GI2483" s="13"/>
      <c r="GJ2483" s="13"/>
      <c r="GK2483" s="13"/>
      <c r="GL2483" s="13"/>
      <c r="GM2483" s="13"/>
      <c r="GN2483" s="13"/>
      <c r="GO2483" s="13"/>
      <c r="GP2483" s="13"/>
      <c r="GQ2483" s="13"/>
      <c r="GR2483" s="13"/>
      <c r="GS2483" s="13"/>
      <c r="GT2483" s="13"/>
      <c r="GU2483" s="13"/>
      <c r="GV2483" s="13"/>
      <c r="GW2483" s="13"/>
      <c r="GX2483" s="13"/>
      <c r="GY2483" s="13"/>
      <c r="GZ2483" s="13"/>
      <c r="HA2483" s="13"/>
      <c r="HB2483" s="13"/>
      <c r="HC2483" s="13"/>
      <c r="HD2483" s="13"/>
      <c r="HE2483" s="13"/>
      <c r="HF2483" s="13"/>
      <c r="HG2483" s="13"/>
      <c r="HH2483" s="13"/>
      <c r="HI2483" s="13"/>
      <c r="HJ2483" s="13"/>
      <c r="HK2483" s="13"/>
      <c r="HL2483" s="13"/>
      <c r="HM2483" s="13"/>
      <c r="HN2483" s="13"/>
      <c r="HO2483" s="13"/>
      <c r="HP2483" s="13"/>
    </row>
    <row r="2484" spans="1:224" s="75" customFormat="1" ht="15.75" x14ac:dyDescent="0.25">
      <c r="A2484" s="22" t="s">
        <v>3049</v>
      </c>
      <c r="B2484" s="51" t="s">
        <v>3050</v>
      </c>
      <c r="C2484" s="52" t="s">
        <v>2847</v>
      </c>
      <c r="D2484" s="22"/>
      <c r="E2484" s="22"/>
      <c r="F2484" s="22"/>
      <c r="G2484" s="25">
        <v>12</v>
      </c>
      <c r="H2484" s="7"/>
      <c r="I2484" s="3">
        <f t="shared" si="92"/>
        <v>0</v>
      </c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3"/>
      <c r="AH2484" s="13"/>
      <c r="AI2484" s="13"/>
      <c r="AJ2484" s="13"/>
      <c r="AK2484" s="13"/>
      <c r="AL2484" s="13"/>
      <c r="AM2484" s="13"/>
      <c r="AN2484" s="13"/>
      <c r="AO2484" s="13"/>
      <c r="AP2484" s="13"/>
      <c r="AQ2484" s="13"/>
      <c r="AR2484" s="13"/>
      <c r="AS2484" s="13"/>
      <c r="AT2484" s="13"/>
      <c r="AU2484" s="13"/>
      <c r="AV2484" s="13"/>
      <c r="AW2484" s="13"/>
      <c r="AX2484" s="13"/>
      <c r="AY2484" s="13"/>
      <c r="AZ2484" s="13"/>
      <c r="BA2484" s="13"/>
      <c r="BB2484" s="13"/>
      <c r="BC2484" s="13"/>
      <c r="BD2484" s="13"/>
      <c r="BE2484" s="13"/>
      <c r="BF2484" s="13"/>
      <c r="BG2484" s="13"/>
      <c r="BH2484" s="13"/>
      <c r="BI2484" s="13"/>
      <c r="BJ2484" s="13"/>
      <c r="BK2484" s="13"/>
      <c r="BL2484" s="13"/>
      <c r="BM2484" s="13"/>
      <c r="BN2484" s="13"/>
      <c r="BO2484" s="13"/>
      <c r="BP2484" s="13"/>
      <c r="BQ2484" s="13"/>
      <c r="BR2484" s="13"/>
      <c r="BS2484" s="13"/>
      <c r="BT2484" s="13"/>
      <c r="BU2484" s="13"/>
      <c r="BV2484" s="13"/>
      <c r="BW2484" s="13"/>
      <c r="BX2484" s="13"/>
      <c r="BY2484" s="13"/>
      <c r="BZ2484" s="13"/>
      <c r="CA2484" s="13"/>
      <c r="CB2484" s="13"/>
      <c r="CC2484" s="13"/>
      <c r="CD2484" s="13"/>
      <c r="CE2484" s="13"/>
      <c r="CF2484" s="13"/>
      <c r="CG2484" s="13"/>
      <c r="CH2484" s="13"/>
      <c r="CI2484" s="13"/>
      <c r="CJ2484" s="13"/>
      <c r="CK2484" s="13"/>
      <c r="CL2484" s="13"/>
      <c r="CM2484" s="13"/>
      <c r="CN2484" s="13"/>
      <c r="CO2484" s="13"/>
      <c r="CP2484" s="13"/>
      <c r="CQ2484" s="13"/>
      <c r="CR2484" s="13"/>
      <c r="CS2484" s="13"/>
      <c r="CT2484" s="13"/>
      <c r="CU2484" s="13"/>
      <c r="CV2484" s="13"/>
      <c r="CW2484" s="13"/>
      <c r="CX2484" s="13"/>
      <c r="CY2484" s="13"/>
      <c r="CZ2484" s="13"/>
      <c r="DA2484" s="13"/>
      <c r="DB2484" s="13"/>
      <c r="DC2484" s="13"/>
      <c r="DD2484" s="13"/>
      <c r="DE2484" s="13"/>
      <c r="DF2484" s="13"/>
      <c r="DG2484" s="13"/>
      <c r="DH2484" s="13"/>
      <c r="DI2484" s="13"/>
      <c r="DJ2484" s="13"/>
      <c r="DK2484" s="13"/>
      <c r="DL2484" s="13"/>
      <c r="DM2484" s="13"/>
      <c r="DN2484" s="13"/>
      <c r="DO2484" s="13"/>
      <c r="DP2484" s="13"/>
      <c r="DQ2484" s="13"/>
      <c r="DR2484" s="13"/>
      <c r="DS2484" s="13"/>
      <c r="DT2484" s="13"/>
      <c r="DU2484" s="13"/>
      <c r="DV2484" s="13"/>
      <c r="DW2484" s="13"/>
      <c r="DX2484" s="13"/>
      <c r="DY2484" s="13"/>
      <c r="DZ2484" s="13"/>
      <c r="EA2484" s="13"/>
      <c r="EB2484" s="13"/>
      <c r="EC2484" s="13"/>
      <c r="ED2484" s="13"/>
      <c r="EE2484" s="13"/>
      <c r="EF2484" s="13"/>
      <c r="EG2484" s="13"/>
      <c r="EH2484" s="13"/>
      <c r="EI2484" s="13"/>
      <c r="EJ2484" s="13"/>
      <c r="EK2484" s="13"/>
      <c r="EL2484" s="13"/>
      <c r="EM2484" s="13"/>
      <c r="EN2484" s="13"/>
      <c r="EO2484" s="13"/>
      <c r="EP2484" s="13"/>
      <c r="EQ2484" s="13"/>
      <c r="ER2484" s="13"/>
      <c r="ES2484" s="13"/>
      <c r="ET2484" s="13"/>
      <c r="EU2484" s="13"/>
      <c r="EV2484" s="13"/>
      <c r="EW2484" s="13"/>
      <c r="EX2484" s="13"/>
      <c r="EY2484" s="13"/>
      <c r="EZ2484" s="13"/>
      <c r="FA2484" s="13"/>
      <c r="FB2484" s="13"/>
      <c r="FC2484" s="13"/>
      <c r="FD2484" s="13"/>
      <c r="FE2484" s="13"/>
      <c r="FF2484" s="13"/>
      <c r="FG2484" s="13"/>
      <c r="FH2484" s="13"/>
      <c r="FI2484" s="13"/>
      <c r="FJ2484" s="13"/>
      <c r="FK2484" s="13"/>
      <c r="FL2484" s="13"/>
      <c r="FM2484" s="13"/>
      <c r="FN2484" s="13"/>
      <c r="FO2484" s="13"/>
      <c r="FP2484" s="13"/>
      <c r="FQ2484" s="13"/>
      <c r="FR2484" s="13"/>
      <c r="FS2484" s="13"/>
      <c r="FT2484" s="13"/>
      <c r="FU2484" s="13"/>
      <c r="FV2484" s="13"/>
      <c r="FW2484" s="13"/>
      <c r="FX2484" s="13"/>
      <c r="FY2484" s="13"/>
      <c r="FZ2484" s="13"/>
      <c r="GA2484" s="13"/>
      <c r="GB2484" s="13"/>
      <c r="GC2484" s="13"/>
      <c r="GD2484" s="13"/>
      <c r="GE2484" s="13"/>
      <c r="GF2484" s="13"/>
      <c r="GG2484" s="13"/>
      <c r="GH2484" s="13"/>
      <c r="GI2484" s="13"/>
      <c r="GJ2484" s="13"/>
      <c r="GK2484" s="13"/>
      <c r="GL2484" s="13"/>
      <c r="GM2484" s="13"/>
      <c r="GN2484" s="13"/>
      <c r="GO2484" s="13"/>
      <c r="GP2484" s="13"/>
      <c r="GQ2484" s="13"/>
      <c r="GR2484" s="13"/>
      <c r="GS2484" s="13"/>
      <c r="GT2484" s="13"/>
      <c r="GU2484" s="13"/>
      <c r="GV2484" s="13"/>
      <c r="GW2484" s="13"/>
      <c r="GX2484" s="13"/>
      <c r="GY2484" s="13"/>
      <c r="GZ2484" s="13"/>
      <c r="HA2484" s="13"/>
      <c r="HB2484" s="13"/>
      <c r="HC2484" s="13"/>
      <c r="HD2484" s="13"/>
      <c r="HE2484" s="13"/>
      <c r="HF2484" s="13"/>
      <c r="HG2484" s="13"/>
      <c r="HH2484" s="13"/>
      <c r="HI2484" s="13"/>
      <c r="HJ2484" s="13"/>
      <c r="HK2484" s="13"/>
      <c r="HL2484" s="13"/>
      <c r="HM2484" s="13"/>
      <c r="HN2484" s="13"/>
      <c r="HO2484" s="13"/>
      <c r="HP2484" s="13"/>
    </row>
    <row r="2485" spans="1:224" s="75" customFormat="1" ht="15.75" x14ac:dyDescent="0.25">
      <c r="A2485" s="22" t="s">
        <v>3051</v>
      </c>
      <c r="B2485" s="51" t="s">
        <v>3050</v>
      </c>
      <c r="C2485" s="52" t="s">
        <v>2860</v>
      </c>
      <c r="D2485" s="22"/>
      <c r="E2485" s="22"/>
      <c r="F2485" s="22"/>
      <c r="G2485" s="25">
        <v>31</v>
      </c>
      <c r="H2485" s="7"/>
      <c r="I2485" s="3">
        <f t="shared" si="92"/>
        <v>0</v>
      </c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3"/>
      <c r="AH2485" s="13"/>
      <c r="AI2485" s="13"/>
      <c r="AJ2485" s="13"/>
      <c r="AK2485" s="13"/>
      <c r="AL2485" s="13"/>
      <c r="AM2485" s="13"/>
      <c r="AN2485" s="13"/>
      <c r="AO2485" s="13"/>
      <c r="AP2485" s="13"/>
      <c r="AQ2485" s="13"/>
      <c r="AR2485" s="13"/>
      <c r="AS2485" s="13"/>
      <c r="AT2485" s="13"/>
      <c r="AU2485" s="13"/>
      <c r="AV2485" s="13"/>
      <c r="AW2485" s="13"/>
      <c r="AX2485" s="13"/>
      <c r="AY2485" s="13"/>
      <c r="AZ2485" s="13"/>
      <c r="BA2485" s="13"/>
      <c r="BB2485" s="13"/>
      <c r="BC2485" s="13"/>
      <c r="BD2485" s="13"/>
      <c r="BE2485" s="13"/>
      <c r="BF2485" s="13"/>
      <c r="BG2485" s="13"/>
      <c r="BH2485" s="13"/>
      <c r="BI2485" s="13"/>
      <c r="BJ2485" s="13"/>
      <c r="BK2485" s="13"/>
      <c r="BL2485" s="13"/>
      <c r="BM2485" s="13"/>
      <c r="BN2485" s="13"/>
      <c r="BO2485" s="13"/>
      <c r="BP2485" s="13"/>
      <c r="BQ2485" s="13"/>
      <c r="BR2485" s="13"/>
      <c r="BS2485" s="13"/>
      <c r="BT2485" s="13"/>
      <c r="BU2485" s="13"/>
      <c r="BV2485" s="13"/>
      <c r="BW2485" s="13"/>
      <c r="BX2485" s="13"/>
      <c r="BY2485" s="13"/>
      <c r="BZ2485" s="13"/>
      <c r="CA2485" s="13"/>
      <c r="CB2485" s="13"/>
      <c r="CC2485" s="13"/>
      <c r="CD2485" s="13"/>
      <c r="CE2485" s="13"/>
      <c r="CF2485" s="13"/>
      <c r="CG2485" s="13"/>
      <c r="CH2485" s="13"/>
      <c r="CI2485" s="13"/>
      <c r="CJ2485" s="13"/>
      <c r="CK2485" s="13"/>
      <c r="CL2485" s="13"/>
      <c r="CM2485" s="13"/>
      <c r="CN2485" s="13"/>
      <c r="CO2485" s="13"/>
      <c r="CP2485" s="13"/>
      <c r="CQ2485" s="13"/>
      <c r="CR2485" s="13"/>
      <c r="CS2485" s="13"/>
      <c r="CT2485" s="13"/>
      <c r="CU2485" s="13"/>
      <c r="CV2485" s="13"/>
      <c r="CW2485" s="13"/>
      <c r="CX2485" s="13"/>
      <c r="CY2485" s="13"/>
      <c r="CZ2485" s="13"/>
      <c r="DA2485" s="13"/>
      <c r="DB2485" s="13"/>
      <c r="DC2485" s="13"/>
      <c r="DD2485" s="13"/>
      <c r="DE2485" s="13"/>
      <c r="DF2485" s="13"/>
      <c r="DG2485" s="13"/>
      <c r="DH2485" s="13"/>
      <c r="DI2485" s="13"/>
      <c r="DJ2485" s="13"/>
      <c r="DK2485" s="13"/>
      <c r="DL2485" s="13"/>
      <c r="DM2485" s="13"/>
      <c r="DN2485" s="13"/>
      <c r="DO2485" s="13"/>
      <c r="DP2485" s="13"/>
      <c r="DQ2485" s="13"/>
      <c r="DR2485" s="13"/>
      <c r="DS2485" s="13"/>
      <c r="DT2485" s="13"/>
      <c r="DU2485" s="13"/>
      <c r="DV2485" s="13"/>
      <c r="DW2485" s="13"/>
      <c r="DX2485" s="13"/>
      <c r="DY2485" s="13"/>
      <c r="DZ2485" s="13"/>
      <c r="EA2485" s="13"/>
      <c r="EB2485" s="13"/>
      <c r="EC2485" s="13"/>
      <c r="ED2485" s="13"/>
      <c r="EE2485" s="13"/>
      <c r="EF2485" s="13"/>
      <c r="EG2485" s="13"/>
      <c r="EH2485" s="13"/>
      <c r="EI2485" s="13"/>
      <c r="EJ2485" s="13"/>
      <c r="EK2485" s="13"/>
      <c r="EL2485" s="13"/>
      <c r="EM2485" s="13"/>
      <c r="EN2485" s="13"/>
      <c r="EO2485" s="13"/>
      <c r="EP2485" s="13"/>
      <c r="EQ2485" s="13"/>
      <c r="ER2485" s="13"/>
      <c r="ES2485" s="13"/>
      <c r="ET2485" s="13"/>
      <c r="EU2485" s="13"/>
      <c r="EV2485" s="13"/>
      <c r="EW2485" s="13"/>
      <c r="EX2485" s="13"/>
      <c r="EY2485" s="13"/>
      <c r="EZ2485" s="13"/>
      <c r="FA2485" s="13"/>
      <c r="FB2485" s="13"/>
      <c r="FC2485" s="13"/>
      <c r="FD2485" s="13"/>
      <c r="FE2485" s="13"/>
      <c r="FF2485" s="13"/>
      <c r="FG2485" s="13"/>
      <c r="FH2485" s="13"/>
      <c r="FI2485" s="13"/>
      <c r="FJ2485" s="13"/>
      <c r="FK2485" s="13"/>
      <c r="FL2485" s="13"/>
      <c r="FM2485" s="13"/>
      <c r="FN2485" s="13"/>
      <c r="FO2485" s="13"/>
      <c r="FP2485" s="13"/>
      <c r="FQ2485" s="13"/>
      <c r="FR2485" s="13"/>
      <c r="FS2485" s="13"/>
      <c r="FT2485" s="13"/>
      <c r="FU2485" s="13"/>
      <c r="FV2485" s="13"/>
      <c r="FW2485" s="13"/>
      <c r="FX2485" s="13"/>
      <c r="FY2485" s="13"/>
      <c r="FZ2485" s="13"/>
      <c r="GA2485" s="13"/>
      <c r="GB2485" s="13"/>
      <c r="GC2485" s="13"/>
      <c r="GD2485" s="13"/>
      <c r="GE2485" s="13"/>
      <c r="GF2485" s="13"/>
      <c r="GG2485" s="13"/>
      <c r="GH2485" s="13"/>
      <c r="GI2485" s="13"/>
      <c r="GJ2485" s="13"/>
      <c r="GK2485" s="13"/>
      <c r="GL2485" s="13"/>
      <c r="GM2485" s="13"/>
      <c r="GN2485" s="13"/>
      <c r="GO2485" s="13"/>
      <c r="GP2485" s="13"/>
      <c r="GQ2485" s="13"/>
      <c r="GR2485" s="13"/>
      <c r="GS2485" s="13"/>
      <c r="GT2485" s="13"/>
      <c r="GU2485" s="13"/>
      <c r="GV2485" s="13"/>
      <c r="GW2485" s="13"/>
      <c r="GX2485" s="13"/>
      <c r="GY2485" s="13"/>
      <c r="GZ2485" s="13"/>
      <c r="HA2485" s="13"/>
      <c r="HB2485" s="13"/>
      <c r="HC2485" s="13"/>
      <c r="HD2485" s="13"/>
      <c r="HE2485" s="13"/>
      <c r="HF2485" s="13"/>
      <c r="HG2485" s="13"/>
      <c r="HH2485" s="13"/>
      <c r="HI2485" s="13"/>
      <c r="HJ2485" s="13"/>
      <c r="HK2485" s="13"/>
      <c r="HL2485" s="13"/>
      <c r="HM2485" s="13"/>
      <c r="HN2485" s="13"/>
      <c r="HO2485" s="13"/>
      <c r="HP2485" s="13"/>
    </row>
    <row r="2486" spans="1:224" s="75" customFormat="1" ht="15.75" x14ac:dyDescent="0.25">
      <c r="A2486" s="22" t="s">
        <v>3052</v>
      </c>
      <c r="B2486" s="51" t="s">
        <v>3050</v>
      </c>
      <c r="C2486" s="52" t="s">
        <v>2845</v>
      </c>
      <c r="D2486" s="22"/>
      <c r="E2486" s="22"/>
      <c r="F2486" s="22"/>
      <c r="G2486" s="25">
        <v>40</v>
      </c>
      <c r="H2486" s="7"/>
      <c r="I2486" s="3">
        <f t="shared" si="92"/>
        <v>0</v>
      </c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3"/>
      <c r="AH2486" s="13"/>
      <c r="AI2486" s="13"/>
      <c r="AJ2486" s="13"/>
      <c r="AK2486" s="13"/>
      <c r="AL2486" s="13"/>
      <c r="AM2486" s="13"/>
      <c r="AN2486" s="13"/>
      <c r="AO2486" s="13"/>
      <c r="AP2486" s="13"/>
      <c r="AQ2486" s="13"/>
      <c r="AR2486" s="13"/>
      <c r="AS2486" s="13"/>
      <c r="AT2486" s="13"/>
      <c r="AU2486" s="13"/>
      <c r="AV2486" s="13"/>
      <c r="AW2486" s="13"/>
      <c r="AX2486" s="13"/>
      <c r="AY2486" s="13"/>
      <c r="AZ2486" s="13"/>
      <c r="BA2486" s="13"/>
      <c r="BB2486" s="13"/>
      <c r="BC2486" s="13"/>
      <c r="BD2486" s="13"/>
      <c r="BE2486" s="13"/>
      <c r="BF2486" s="13"/>
      <c r="BG2486" s="13"/>
      <c r="BH2486" s="13"/>
      <c r="BI2486" s="13"/>
      <c r="BJ2486" s="13"/>
      <c r="BK2486" s="13"/>
      <c r="BL2486" s="13"/>
      <c r="BM2486" s="13"/>
      <c r="BN2486" s="13"/>
      <c r="BO2486" s="13"/>
      <c r="BP2486" s="13"/>
      <c r="BQ2486" s="13"/>
      <c r="BR2486" s="13"/>
      <c r="BS2486" s="13"/>
      <c r="BT2486" s="13"/>
      <c r="BU2486" s="13"/>
      <c r="BV2486" s="13"/>
      <c r="BW2486" s="13"/>
      <c r="BX2486" s="13"/>
      <c r="BY2486" s="13"/>
      <c r="BZ2486" s="13"/>
      <c r="CA2486" s="13"/>
      <c r="CB2486" s="13"/>
      <c r="CC2486" s="13"/>
      <c r="CD2486" s="13"/>
      <c r="CE2486" s="13"/>
      <c r="CF2486" s="13"/>
      <c r="CG2486" s="13"/>
      <c r="CH2486" s="13"/>
      <c r="CI2486" s="13"/>
      <c r="CJ2486" s="13"/>
      <c r="CK2486" s="13"/>
      <c r="CL2486" s="13"/>
      <c r="CM2486" s="13"/>
      <c r="CN2486" s="13"/>
      <c r="CO2486" s="13"/>
      <c r="CP2486" s="13"/>
      <c r="CQ2486" s="13"/>
      <c r="CR2486" s="13"/>
      <c r="CS2486" s="13"/>
      <c r="CT2486" s="13"/>
      <c r="CU2486" s="13"/>
      <c r="CV2486" s="13"/>
      <c r="CW2486" s="13"/>
      <c r="CX2486" s="13"/>
      <c r="CY2486" s="13"/>
      <c r="CZ2486" s="13"/>
      <c r="DA2486" s="13"/>
      <c r="DB2486" s="13"/>
      <c r="DC2486" s="13"/>
      <c r="DD2486" s="13"/>
      <c r="DE2486" s="13"/>
      <c r="DF2486" s="13"/>
      <c r="DG2486" s="13"/>
      <c r="DH2486" s="13"/>
      <c r="DI2486" s="13"/>
      <c r="DJ2486" s="13"/>
      <c r="DK2486" s="13"/>
      <c r="DL2486" s="13"/>
      <c r="DM2486" s="13"/>
      <c r="DN2486" s="13"/>
      <c r="DO2486" s="13"/>
      <c r="DP2486" s="13"/>
      <c r="DQ2486" s="13"/>
      <c r="DR2486" s="13"/>
      <c r="DS2486" s="13"/>
      <c r="DT2486" s="13"/>
      <c r="DU2486" s="13"/>
      <c r="DV2486" s="13"/>
      <c r="DW2486" s="13"/>
      <c r="DX2486" s="13"/>
      <c r="DY2486" s="13"/>
      <c r="DZ2486" s="13"/>
      <c r="EA2486" s="13"/>
      <c r="EB2486" s="13"/>
      <c r="EC2486" s="13"/>
      <c r="ED2486" s="13"/>
      <c r="EE2486" s="13"/>
      <c r="EF2486" s="13"/>
      <c r="EG2486" s="13"/>
      <c r="EH2486" s="13"/>
      <c r="EI2486" s="13"/>
      <c r="EJ2486" s="13"/>
      <c r="EK2486" s="13"/>
      <c r="EL2486" s="13"/>
      <c r="EM2486" s="13"/>
      <c r="EN2486" s="13"/>
      <c r="EO2486" s="13"/>
      <c r="EP2486" s="13"/>
      <c r="EQ2486" s="13"/>
      <c r="ER2486" s="13"/>
      <c r="ES2486" s="13"/>
      <c r="ET2486" s="13"/>
      <c r="EU2486" s="13"/>
      <c r="EV2486" s="13"/>
      <c r="EW2486" s="13"/>
      <c r="EX2486" s="13"/>
      <c r="EY2486" s="13"/>
      <c r="EZ2486" s="13"/>
      <c r="FA2486" s="13"/>
      <c r="FB2486" s="13"/>
      <c r="FC2486" s="13"/>
      <c r="FD2486" s="13"/>
      <c r="FE2486" s="13"/>
      <c r="FF2486" s="13"/>
      <c r="FG2486" s="13"/>
      <c r="FH2486" s="13"/>
      <c r="FI2486" s="13"/>
      <c r="FJ2486" s="13"/>
      <c r="FK2486" s="13"/>
      <c r="FL2486" s="13"/>
      <c r="FM2486" s="13"/>
      <c r="FN2486" s="13"/>
      <c r="FO2486" s="13"/>
      <c r="FP2486" s="13"/>
      <c r="FQ2486" s="13"/>
      <c r="FR2486" s="13"/>
      <c r="FS2486" s="13"/>
      <c r="FT2486" s="13"/>
      <c r="FU2486" s="13"/>
      <c r="FV2486" s="13"/>
      <c r="FW2486" s="13"/>
      <c r="FX2486" s="13"/>
      <c r="FY2486" s="13"/>
      <c r="FZ2486" s="13"/>
      <c r="GA2486" s="13"/>
      <c r="GB2486" s="13"/>
      <c r="GC2486" s="13"/>
      <c r="GD2486" s="13"/>
      <c r="GE2486" s="13"/>
      <c r="GF2486" s="13"/>
      <c r="GG2486" s="13"/>
      <c r="GH2486" s="13"/>
      <c r="GI2486" s="13"/>
      <c r="GJ2486" s="13"/>
      <c r="GK2486" s="13"/>
      <c r="GL2486" s="13"/>
      <c r="GM2486" s="13"/>
      <c r="GN2486" s="13"/>
      <c r="GO2486" s="13"/>
      <c r="GP2486" s="13"/>
      <c r="GQ2486" s="13"/>
      <c r="GR2486" s="13"/>
      <c r="GS2486" s="13"/>
      <c r="GT2486" s="13"/>
      <c r="GU2486" s="13"/>
      <c r="GV2486" s="13"/>
      <c r="GW2486" s="13"/>
      <c r="GX2486" s="13"/>
      <c r="GY2486" s="13"/>
      <c r="GZ2486" s="13"/>
      <c r="HA2486" s="13"/>
      <c r="HB2486" s="13"/>
      <c r="HC2486" s="13"/>
      <c r="HD2486" s="13"/>
      <c r="HE2486" s="13"/>
      <c r="HF2486" s="13"/>
      <c r="HG2486" s="13"/>
      <c r="HH2486" s="13"/>
      <c r="HI2486" s="13"/>
      <c r="HJ2486" s="13"/>
      <c r="HK2486" s="13"/>
      <c r="HL2486" s="13"/>
      <c r="HM2486" s="13"/>
      <c r="HN2486" s="13"/>
      <c r="HO2486" s="13"/>
      <c r="HP2486" s="13"/>
    </row>
    <row r="2487" spans="1:224" s="75" customFormat="1" ht="15.75" x14ac:dyDescent="0.25">
      <c r="A2487" s="22" t="s">
        <v>5677</v>
      </c>
      <c r="B2487" s="51" t="s">
        <v>5678</v>
      </c>
      <c r="C2487" s="52" t="s">
        <v>4048</v>
      </c>
      <c r="D2487" s="22"/>
      <c r="E2487" s="22"/>
      <c r="F2487" s="22"/>
      <c r="G2487" s="25">
        <v>8</v>
      </c>
      <c r="H2487" s="7"/>
      <c r="I2487" s="3">
        <f t="shared" si="92"/>
        <v>0</v>
      </c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  <c r="AH2487" s="13"/>
      <c r="AI2487" s="13"/>
      <c r="AJ2487" s="13"/>
      <c r="AK2487" s="13"/>
      <c r="AL2487" s="13"/>
      <c r="AM2487" s="13"/>
      <c r="AN2487" s="13"/>
      <c r="AO2487" s="13"/>
      <c r="AP2487" s="13"/>
      <c r="AQ2487" s="13"/>
      <c r="AR2487" s="13"/>
      <c r="AS2487" s="13"/>
      <c r="AT2487" s="13"/>
      <c r="AU2487" s="13"/>
      <c r="AV2487" s="13"/>
      <c r="AW2487" s="13"/>
      <c r="AX2487" s="13"/>
      <c r="AY2487" s="13"/>
      <c r="AZ2487" s="13"/>
      <c r="BA2487" s="13"/>
      <c r="BB2487" s="13"/>
      <c r="BC2487" s="13"/>
      <c r="BD2487" s="13"/>
      <c r="BE2487" s="13"/>
      <c r="BF2487" s="13"/>
      <c r="BG2487" s="13"/>
      <c r="BH2487" s="13"/>
      <c r="BI2487" s="13"/>
      <c r="BJ2487" s="13"/>
      <c r="BK2487" s="13"/>
      <c r="BL2487" s="13"/>
      <c r="BM2487" s="13"/>
      <c r="BN2487" s="13"/>
      <c r="BO2487" s="13"/>
      <c r="BP2487" s="13"/>
      <c r="BQ2487" s="13"/>
      <c r="BR2487" s="13"/>
      <c r="BS2487" s="13"/>
      <c r="BT2487" s="13"/>
      <c r="BU2487" s="13"/>
      <c r="BV2487" s="13"/>
      <c r="BW2487" s="13"/>
      <c r="BX2487" s="13"/>
      <c r="BY2487" s="13"/>
      <c r="BZ2487" s="13"/>
      <c r="CA2487" s="13"/>
      <c r="CB2487" s="13"/>
      <c r="CC2487" s="13"/>
      <c r="CD2487" s="13"/>
      <c r="CE2487" s="13"/>
      <c r="CF2487" s="13"/>
      <c r="CG2487" s="13"/>
      <c r="CH2487" s="13"/>
      <c r="CI2487" s="13"/>
      <c r="CJ2487" s="13"/>
      <c r="CK2487" s="13"/>
      <c r="CL2487" s="13"/>
      <c r="CM2487" s="13"/>
      <c r="CN2487" s="13"/>
      <c r="CO2487" s="13"/>
      <c r="CP2487" s="13"/>
      <c r="CQ2487" s="13"/>
      <c r="CR2487" s="13"/>
      <c r="CS2487" s="13"/>
      <c r="CT2487" s="13"/>
      <c r="CU2487" s="13"/>
      <c r="CV2487" s="13"/>
      <c r="CW2487" s="13"/>
      <c r="CX2487" s="13"/>
      <c r="CY2487" s="13"/>
      <c r="CZ2487" s="13"/>
      <c r="DA2487" s="13"/>
      <c r="DB2487" s="13"/>
      <c r="DC2487" s="13"/>
      <c r="DD2487" s="13"/>
      <c r="DE2487" s="13"/>
      <c r="DF2487" s="13"/>
      <c r="DG2487" s="13"/>
      <c r="DH2487" s="13"/>
      <c r="DI2487" s="13"/>
      <c r="DJ2487" s="13"/>
      <c r="DK2487" s="13"/>
      <c r="DL2487" s="13"/>
      <c r="DM2487" s="13"/>
      <c r="DN2487" s="13"/>
      <c r="DO2487" s="13"/>
      <c r="DP2487" s="13"/>
      <c r="DQ2487" s="13"/>
      <c r="DR2487" s="13"/>
      <c r="DS2487" s="13"/>
      <c r="DT2487" s="13"/>
      <c r="DU2487" s="13"/>
      <c r="DV2487" s="13"/>
      <c r="DW2487" s="13"/>
      <c r="DX2487" s="13"/>
      <c r="DY2487" s="13"/>
      <c r="DZ2487" s="13"/>
      <c r="EA2487" s="13"/>
      <c r="EB2487" s="13"/>
      <c r="EC2487" s="13"/>
      <c r="ED2487" s="13"/>
      <c r="EE2487" s="13"/>
      <c r="EF2487" s="13"/>
      <c r="EG2487" s="13"/>
      <c r="EH2487" s="13"/>
      <c r="EI2487" s="13"/>
      <c r="EJ2487" s="13"/>
      <c r="EK2487" s="13"/>
      <c r="EL2487" s="13"/>
      <c r="EM2487" s="13"/>
      <c r="EN2487" s="13"/>
      <c r="EO2487" s="13"/>
      <c r="EP2487" s="13"/>
      <c r="EQ2487" s="13"/>
      <c r="ER2487" s="13"/>
      <c r="ES2487" s="13"/>
      <c r="ET2487" s="13"/>
      <c r="EU2487" s="13"/>
      <c r="EV2487" s="13"/>
      <c r="EW2487" s="13"/>
      <c r="EX2487" s="13"/>
      <c r="EY2487" s="13"/>
      <c r="EZ2487" s="13"/>
      <c r="FA2487" s="13"/>
      <c r="FB2487" s="13"/>
      <c r="FC2487" s="13"/>
      <c r="FD2487" s="13"/>
      <c r="FE2487" s="13"/>
      <c r="FF2487" s="13"/>
      <c r="FG2487" s="13"/>
      <c r="FH2487" s="13"/>
      <c r="FI2487" s="13"/>
      <c r="FJ2487" s="13"/>
      <c r="FK2487" s="13"/>
      <c r="FL2487" s="13"/>
      <c r="FM2487" s="13"/>
      <c r="FN2487" s="13"/>
      <c r="FO2487" s="13"/>
      <c r="FP2487" s="13"/>
      <c r="FQ2487" s="13"/>
      <c r="FR2487" s="13"/>
      <c r="FS2487" s="13"/>
      <c r="FT2487" s="13"/>
      <c r="FU2487" s="13"/>
      <c r="FV2487" s="13"/>
      <c r="FW2487" s="13"/>
      <c r="FX2487" s="13"/>
      <c r="FY2487" s="13"/>
      <c r="FZ2487" s="13"/>
      <c r="GA2487" s="13"/>
      <c r="GB2487" s="13"/>
      <c r="GC2487" s="13"/>
      <c r="GD2487" s="13"/>
      <c r="GE2487" s="13"/>
      <c r="GF2487" s="13"/>
      <c r="GG2487" s="13"/>
      <c r="GH2487" s="13"/>
      <c r="GI2487" s="13"/>
      <c r="GJ2487" s="13"/>
      <c r="GK2487" s="13"/>
      <c r="GL2487" s="13"/>
      <c r="GM2487" s="13"/>
      <c r="GN2487" s="13"/>
      <c r="GO2487" s="13"/>
      <c r="GP2487" s="13"/>
      <c r="GQ2487" s="13"/>
      <c r="GR2487" s="13"/>
      <c r="GS2487" s="13"/>
      <c r="GT2487" s="13"/>
      <c r="GU2487" s="13"/>
      <c r="GV2487" s="13"/>
      <c r="GW2487" s="13"/>
      <c r="GX2487" s="13"/>
      <c r="GY2487" s="13"/>
      <c r="GZ2487" s="13"/>
      <c r="HA2487" s="13"/>
      <c r="HB2487" s="13"/>
      <c r="HC2487" s="13"/>
      <c r="HD2487" s="13"/>
      <c r="HE2487" s="13"/>
      <c r="HF2487" s="13"/>
      <c r="HG2487" s="13"/>
      <c r="HH2487" s="13"/>
      <c r="HI2487" s="13"/>
      <c r="HJ2487" s="13"/>
      <c r="HK2487" s="13"/>
      <c r="HL2487" s="13"/>
      <c r="HM2487" s="13"/>
      <c r="HN2487" s="13"/>
      <c r="HO2487" s="13"/>
      <c r="HP2487" s="13"/>
    </row>
    <row r="2488" spans="1:224" s="75" customFormat="1" ht="15.75" x14ac:dyDescent="0.25">
      <c r="A2488" s="22" t="s">
        <v>5679</v>
      </c>
      <c r="B2488" s="51" t="s">
        <v>5680</v>
      </c>
      <c r="C2488" s="52" t="s">
        <v>3308</v>
      </c>
      <c r="D2488" s="22"/>
      <c r="E2488" s="22"/>
      <c r="F2488" s="22" t="s">
        <v>3204</v>
      </c>
      <c r="G2488" s="25">
        <v>100</v>
      </c>
      <c r="H2488" s="7"/>
      <c r="I2488" s="3">
        <f t="shared" si="92"/>
        <v>0</v>
      </c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  <c r="AH2488" s="13"/>
      <c r="AI2488" s="13"/>
      <c r="AJ2488" s="13"/>
      <c r="AK2488" s="13"/>
      <c r="AL2488" s="13"/>
      <c r="AM2488" s="13"/>
      <c r="AN2488" s="13"/>
      <c r="AO2488" s="13"/>
      <c r="AP2488" s="13"/>
      <c r="AQ2488" s="13"/>
      <c r="AR2488" s="13"/>
      <c r="AS2488" s="13"/>
      <c r="AT2488" s="13"/>
      <c r="AU2488" s="13"/>
      <c r="AV2488" s="13"/>
      <c r="AW2488" s="13"/>
      <c r="AX2488" s="13"/>
      <c r="AY2488" s="13"/>
      <c r="AZ2488" s="13"/>
      <c r="BA2488" s="13"/>
      <c r="BB2488" s="13"/>
      <c r="BC2488" s="13"/>
      <c r="BD2488" s="13"/>
      <c r="BE2488" s="13"/>
      <c r="BF2488" s="13"/>
      <c r="BG2488" s="13"/>
      <c r="BH2488" s="13"/>
      <c r="BI2488" s="13"/>
      <c r="BJ2488" s="13"/>
      <c r="BK2488" s="13"/>
      <c r="BL2488" s="13"/>
      <c r="BM2488" s="13"/>
      <c r="BN2488" s="13"/>
      <c r="BO2488" s="13"/>
      <c r="BP2488" s="13"/>
      <c r="BQ2488" s="13"/>
      <c r="BR2488" s="13"/>
      <c r="BS2488" s="13"/>
      <c r="BT2488" s="13"/>
      <c r="BU2488" s="13"/>
      <c r="BV2488" s="13"/>
      <c r="BW2488" s="13"/>
      <c r="BX2488" s="13"/>
      <c r="BY2488" s="13"/>
      <c r="BZ2488" s="13"/>
      <c r="CA2488" s="13"/>
      <c r="CB2488" s="13"/>
      <c r="CC2488" s="13"/>
      <c r="CD2488" s="13"/>
      <c r="CE2488" s="13"/>
      <c r="CF2488" s="13"/>
      <c r="CG2488" s="13"/>
      <c r="CH2488" s="13"/>
      <c r="CI2488" s="13"/>
      <c r="CJ2488" s="13"/>
      <c r="CK2488" s="13"/>
      <c r="CL2488" s="13"/>
      <c r="CM2488" s="13"/>
      <c r="CN2488" s="13"/>
      <c r="CO2488" s="13"/>
      <c r="CP2488" s="13"/>
      <c r="CQ2488" s="13"/>
      <c r="CR2488" s="13"/>
      <c r="CS2488" s="13"/>
      <c r="CT2488" s="13"/>
      <c r="CU2488" s="13"/>
      <c r="CV2488" s="13"/>
      <c r="CW2488" s="13"/>
      <c r="CX2488" s="13"/>
      <c r="CY2488" s="13"/>
      <c r="CZ2488" s="13"/>
      <c r="DA2488" s="13"/>
      <c r="DB2488" s="13"/>
      <c r="DC2488" s="13"/>
      <c r="DD2488" s="13"/>
      <c r="DE2488" s="13"/>
      <c r="DF2488" s="13"/>
      <c r="DG2488" s="13"/>
      <c r="DH2488" s="13"/>
      <c r="DI2488" s="13"/>
      <c r="DJ2488" s="13"/>
      <c r="DK2488" s="13"/>
      <c r="DL2488" s="13"/>
      <c r="DM2488" s="13"/>
      <c r="DN2488" s="13"/>
      <c r="DO2488" s="13"/>
      <c r="DP2488" s="13"/>
      <c r="DQ2488" s="13"/>
      <c r="DR2488" s="13"/>
      <c r="DS2488" s="13"/>
      <c r="DT2488" s="13"/>
      <c r="DU2488" s="13"/>
      <c r="DV2488" s="13"/>
      <c r="DW2488" s="13"/>
      <c r="DX2488" s="13"/>
      <c r="DY2488" s="13"/>
      <c r="DZ2488" s="13"/>
      <c r="EA2488" s="13"/>
      <c r="EB2488" s="13"/>
      <c r="EC2488" s="13"/>
      <c r="ED2488" s="13"/>
      <c r="EE2488" s="13"/>
      <c r="EF2488" s="13"/>
      <c r="EG2488" s="13"/>
      <c r="EH2488" s="13"/>
      <c r="EI2488" s="13"/>
      <c r="EJ2488" s="13"/>
      <c r="EK2488" s="13"/>
      <c r="EL2488" s="13"/>
      <c r="EM2488" s="13"/>
      <c r="EN2488" s="13"/>
      <c r="EO2488" s="13"/>
      <c r="EP2488" s="13"/>
      <c r="EQ2488" s="13"/>
      <c r="ER2488" s="13"/>
      <c r="ES2488" s="13"/>
      <c r="ET2488" s="13"/>
      <c r="EU2488" s="13"/>
      <c r="EV2488" s="13"/>
      <c r="EW2488" s="13"/>
      <c r="EX2488" s="13"/>
      <c r="EY2488" s="13"/>
      <c r="EZ2488" s="13"/>
      <c r="FA2488" s="13"/>
      <c r="FB2488" s="13"/>
      <c r="FC2488" s="13"/>
      <c r="FD2488" s="13"/>
      <c r="FE2488" s="13"/>
      <c r="FF2488" s="13"/>
      <c r="FG2488" s="13"/>
      <c r="FH2488" s="13"/>
      <c r="FI2488" s="13"/>
      <c r="FJ2488" s="13"/>
      <c r="FK2488" s="13"/>
      <c r="FL2488" s="13"/>
      <c r="FM2488" s="13"/>
      <c r="FN2488" s="13"/>
      <c r="FO2488" s="13"/>
      <c r="FP2488" s="13"/>
      <c r="FQ2488" s="13"/>
      <c r="FR2488" s="13"/>
      <c r="FS2488" s="13"/>
      <c r="FT2488" s="13"/>
      <c r="FU2488" s="13"/>
      <c r="FV2488" s="13"/>
      <c r="FW2488" s="13"/>
      <c r="FX2488" s="13"/>
      <c r="FY2488" s="13"/>
      <c r="FZ2488" s="13"/>
      <c r="GA2488" s="13"/>
      <c r="GB2488" s="13"/>
      <c r="GC2488" s="13"/>
      <c r="GD2488" s="13"/>
      <c r="GE2488" s="13"/>
      <c r="GF2488" s="13"/>
      <c r="GG2488" s="13"/>
      <c r="GH2488" s="13"/>
      <c r="GI2488" s="13"/>
      <c r="GJ2488" s="13"/>
      <c r="GK2488" s="13"/>
      <c r="GL2488" s="13"/>
      <c r="GM2488" s="13"/>
      <c r="GN2488" s="13"/>
      <c r="GO2488" s="13"/>
      <c r="GP2488" s="13"/>
      <c r="GQ2488" s="13"/>
      <c r="GR2488" s="13"/>
      <c r="GS2488" s="13"/>
      <c r="GT2488" s="13"/>
      <c r="GU2488" s="13"/>
      <c r="GV2488" s="13"/>
      <c r="GW2488" s="13"/>
      <c r="GX2488" s="13"/>
      <c r="GY2488" s="13"/>
      <c r="GZ2488" s="13"/>
      <c r="HA2488" s="13"/>
      <c r="HB2488" s="13"/>
      <c r="HC2488" s="13"/>
      <c r="HD2488" s="13"/>
      <c r="HE2488" s="13"/>
      <c r="HF2488" s="13"/>
      <c r="HG2488" s="13"/>
      <c r="HH2488" s="13"/>
      <c r="HI2488" s="13"/>
      <c r="HJ2488" s="13"/>
      <c r="HK2488" s="13"/>
      <c r="HL2488" s="13"/>
      <c r="HM2488" s="13"/>
      <c r="HN2488" s="13"/>
      <c r="HO2488" s="13"/>
      <c r="HP2488" s="13"/>
    </row>
    <row r="2489" spans="1:224" s="75" customFormat="1" ht="15.75" x14ac:dyDescent="0.25">
      <c r="A2489" s="22" t="s">
        <v>5683</v>
      </c>
      <c r="B2489" s="51" t="s">
        <v>5684</v>
      </c>
      <c r="C2489" s="52" t="s">
        <v>3308</v>
      </c>
      <c r="D2489" s="22"/>
      <c r="E2489" s="22" t="s">
        <v>360</v>
      </c>
      <c r="F2489" s="22" t="s">
        <v>3216</v>
      </c>
      <c r="G2489" s="25">
        <v>78</v>
      </c>
      <c r="H2489" s="7"/>
      <c r="I2489" s="3">
        <f t="shared" si="92"/>
        <v>0</v>
      </c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3"/>
      <c r="AH2489" s="13"/>
      <c r="AI2489" s="13"/>
      <c r="AJ2489" s="13"/>
      <c r="AK2489" s="13"/>
      <c r="AL2489" s="13"/>
      <c r="AM2489" s="13"/>
      <c r="AN2489" s="13"/>
      <c r="AO2489" s="13"/>
      <c r="AP2489" s="13"/>
      <c r="AQ2489" s="13"/>
      <c r="AR2489" s="13"/>
      <c r="AS2489" s="13"/>
      <c r="AT2489" s="13"/>
      <c r="AU2489" s="13"/>
      <c r="AV2489" s="13"/>
      <c r="AW2489" s="13"/>
      <c r="AX2489" s="13"/>
      <c r="AY2489" s="13"/>
      <c r="AZ2489" s="13"/>
      <c r="BA2489" s="13"/>
      <c r="BB2489" s="13"/>
      <c r="BC2489" s="13"/>
      <c r="BD2489" s="13"/>
      <c r="BE2489" s="13"/>
      <c r="BF2489" s="13"/>
      <c r="BG2489" s="13"/>
      <c r="BH2489" s="13"/>
      <c r="BI2489" s="13"/>
      <c r="BJ2489" s="13"/>
      <c r="BK2489" s="13"/>
      <c r="BL2489" s="13"/>
      <c r="BM2489" s="13"/>
      <c r="BN2489" s="13"/>
      <c r="BO2489" s="13"/>
      <c r="BP2489" s="13"/>
      <c r="BQ2489" s="13"/>
      <c r="BR2489" s="13"/>
      <c r="BS2489" s="13"/>
      <c r="BT2489" s="13"/>
      <c r="BU2489" s="13"/>
      <c r="BV2489" s="13"/>
      <c r="BW2489" s="13"/>
      <c r="BX2489" s="13"/>
      <c r="BY2489" s="13"/>
      <c r="BZ2489" s="13"/>
      <c r="CA2489" s="13"/>
      <c r="CB2489" s="13"/>
      <c r="CC2489" s="13"/>
      <c r="CD2489" s="13"/>
      <c r="CE2489" s="13"/>
      <c r="CF2489" s="13"/>
      <c r="CG2489" s="13"/>
      <c r="CH2489" s="13"/>
      <c r="CI2489" s="13"/>
      <c r="CJ2489" s="13"/>
      <c r="CK2489" s="13"/>
      <c r="CL2489" s="13"/>
      <c r="CM2489" s="13"/>
      <c r="CN2489" s="13"/>
      <c r="CO2489" s="13"/>
      <c r="CP2489" s="13"/>
      <c r="CQ2489" s="13"/>
      <c r="CR2489" s="13"/>
      <c r="CS2489" s="13"/>
      <c r="CT2489" s="13"/>
      <c r="CU2489" s="13"/>
      <c r="CV2489" s="13"/>
      <c r="CW2489" s="13"/>
      <c r="CX2489" s="13"/>
      <c r="CY2489" s="13"/>
      <c r="CZ2489" s="13"/>
      <c r="DA2489" s="13"/>
      <c r="DB2489" s="13"/>
      <c r="DC2489" s="13"/>
      <c r="DD2489" s="13"/>
      <c r="DE2489" s="13"/>
      <c r="DF2489" s="13"/>
      <c r="DG2489" s="13"/>
      <c r="DH2489" s="13"/>
      <c r="DI2489" s="13"/>
      <c r="DJ2489" s="13"/>
      <c r="DK2489" s="13"/>
      <c r="DL2489" s="13"/>
      <c r="DM2489" s="13"/>
      <c r="DN2489" s="13"/>
      <c r="DO2489" s="13"/>
      <c r="DP2489" s="13"/>
      <c r="DQ2489" s="13"/>
      <c r="DR2489" s="13"/>
      <c r="DS2489" s="13"/>
      <c r="DT2489" s="13"/>
      <c r="DU2489" s="13"/>
      <c r="DV2489" s="13"/>
      <c r="DW2489" s="13"/>
      <c r="DX2489" s="13"/>
      <c r="DY2489" s="13"/>
      <c r="DZ2489" s="13"/>
      <c r="EA2489" s="13"/>
      <c r="EB2489" s="13"/>
      <c r="EC2489" s="13"/>
      <c r="ED2489" s="13"/>
      <c r="EE2489" s="13"/>
      <c r="EF2489" s="13"/>
      <c r="EG2489" s="13"/>
      <c r="EH2489" s="13"/>
      <c r="EI2489" s="13"/>
      <c r="EJ2489" s="13"/>
      <c r="EK2489" s="13"/>
      <c r="EL2489" s="13"/>
      <c r="EM2489" s="13"/>
      <c r="EN2489" s="13"/>
      <c r="EO2489" s="13"/>
      <c r="EP2489" s="13"/>
      <c r="EQ2489" s="13"/>
      <c r="ER2489" s="13"/>
      <c r="ES2489" s="13"/>
      <c r="ET2489" s="13"/>
      <c r="EU2489" s="13"/>
      <c r="EV2489" s="13"/>
      <c r="EW2489" s="13"/>
      <c r="EX2489" s="13"/>
      <c r="EY2489" s="13"/>
      <c r="EZ2489" s="13"/>
      <c r="FA2489" s="13"/>
      <c r="FB2489" s="13"/>
      <c r="FC2489" s="13"/>
      <c r="FD2489" s="13"/>
      <c r="FE2489" s="13"/>
      <c r="FF2489" s="13"/>
      <c r="FG2489" s="13"/>
      <c r="FH2489" s="13"/>
      <c r="FI2489" s="13"/>
      <c r="FJ2489" s="13"/>
      <c r="FK2489" s="13"/>
      <c r="FL2489" s="13"/>
      <c r="FM2489" s="13"/>
      <c r="FN2489" s="13"/>
      <c r="FO2489" s="13"/>
      <c r="FP2489" s="13"/>
      <c r="FQ2489" s="13"/>
      <c r="FR2489" s="13"/>
      <c r="FS2489" s="13"/>
      <c r="FT2489" s="13"/>
      <c r="FU2489" s="13"/>
      <c r="FV2489" s="13"/>
      <c r="FW2489" s="13"/>
      <c r="FX2489" s="13"/>
      <c r="FY2489" s="13"/>
      <c r="FZ2489" s="13"/>
      <c r="GA2489" s="13"/>
      <c r="GB2489" s="13"/>
      <c r="GC2489" s="13"/>
      <c r="GD2489" s="13"/>
      <c r="GE2489" s="13"/>
      <c r="GF2489" s="13"/>
      <c r="GG2489" s="13"/>
      <c r="GH2489" s="13"/>
      <c r="GI2489" s="13"/>
      <c r="GJ2489" s="13"/>
      <c r="GK2489" s="13"/>
      <c r="GL2489" s="13"/>
      <c r="GM2489" s="13"/>
      <c r="GN2489" s="13"/>
      <c r="GO2489" s="13"/>
      <c r="GP2489" s="13"/>
      <c r="GQ2489" s="13"/>
      <c r="GR2489" s="13"/>
      <c r="GS2489" s="13"/>
      <c r="GT2489" s="13"/>
      <c r="GU2489" s="13"/>
      <c r="GV2489" s="13"/>
      <c r="GW2489" s="13"/>
      <c r="GX2489" s="13"/>
      <c r="GY2489" s="13"/>
      <c r="GZ2489" s="13"/>
      <c r="HA2489" s="13"/>
      <c r="HB2489" s="13"/>
      <c r="HC2489" s="13"/>
      <c r="HD2489" s="13"/>
      <c r="HE2489" s="13"/>
      <c r="HF2489" s="13"/>
      <c r="HG2489" s="13"/>
      <c r="HH2489" s="13"/>
      <c r="HI2489" s="13"/>
      <c r="HJ2489" s="13"/>
      <c r="HK2489" s="13"/>
      <c r="HL2489" s="13"/>
      <c r="HM2489" s="13"/>
      <c r="HN2489" s="13"/>
      <c r="HO2489" s="13"/>
      <c r="HP2489" s="13"/>
    </row>
    <row r="2490" spans="1:224" s="75" customFormat="1" ht="15.75" x14ac:dyDescent="0.25">
      <c r="A2490" s="22" t="s">
        <v>5685</v>
      </c>
      <c r="B2490" s="51" t="s">
        <v>5684</v>
      </c>
      <c r="C2490" s="52" t="s">
        <v>3308</v>
      </c>
      <c r="D2490" s="22"/>
      <c r="E2490" s="22" t="s">
        <v>7146</v>
      </c>
      <c r="F2490" s="22" t="s">
        <v>4052</v>
      </c>
      <c r="G2490" s="25">
        <v>96</v>
      </c>
      <c r="H2490" s="7"/>
      <c r="I2490" s="3">
        <f t="shared" si="92"/>
        <v>0</v>
      </c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3"/>
      <c r="AH2490" s="13"/>
      <c r="AI2490" s="13"/>
      <c r="AJ2490" s="13"/>
      <c r="AK2490" s="13"/>
      <c r="AL2490" s="13"/>
      <c r="AM2490" s="13"/>
      <c r="AN2490" s="13"/>
      <c r="AO2490" s="13"/>
      <c r="AP2490" s="13"/>
      <c r="AQ2490" s="13"/>
      <c r="AR2490" s="13"/>
      <c r="AS2490" s="13"/>
      <c r="AT2490" s="13"/>
      <c r="AU2490" s="13"/>
      <c r="AV2490" s="13"/>
      <c r="AW2490" s="13"/>
      <c r="AX2490" s="13"/>
      <c r="AY2490" s="13"/>
      <c r="AZ2490" s="13"/>
      <c r="BA2490" s="13"/>
      <c r="BB2490" s="13"/>
      <c r="BC2490" s="13"/>
      <c r="BD2490" s="13"/>
      <c r="BE2490" s="13"/>
      <c r="BF2490" s="13"/>
      <c r="BG2490" s="13"/>
      <c r="BH2490" s="13"/>
      <c r="BI2490" s="13"/>
      <c r="BJ2490" s="13"/>
      <c r="BK2490" s="13"/>
      <c r="BL2490" s="13"/>
      <c r="BM2490" s="13"/>
      <c r="BN2490" s="13"/>
      <c r="BO2490" s="13"/>
      <c r="BP2490" s="13"/>
      <c r="BQ2490" s="13"/>
      <c r="BR2490" s="13"/>
      <c r="BS2490" s="13"/>
      <c r="BT2490" s="13"/>
      <c r="BU2490" s="13"/>
      <c r="BV2490" s="13"/>
      <c r="BW2490" s="13"/>
      <c r="BX2490" s="13"/>
      <c r="BY2490" s="13"/>
      <c r="BZ2490" s="13"/>
      <c r="CA2490" s="13"/>
      <c r="CB2490" s="13"/>
      <c r="CC2490" s="13"/>
      <c r="CD2490" s="13"/>
      <c r="CE2490" s="13"/>
      <c r="CF2490" s="13"/>
      <c r="CG2490" s="13"/>
      <c r="CH2490" s="13"/>
      <c r="CI2490" s="13"/>
      <c r="CJ2490" s="13"/>
      <c r="CK2490" s="13"/>
      <c r="CL2490" s="13"/>
      <c r="CM2490" s="13"/>
      <c r="CN2490" s="13"/>
      <c r="CO2490" s="13"/>
      <c r="CP2490" s="13"/>
      <c r="CQ2490" s="13"/>
      <c r="CR2490" s="13"/>
      <c r="CS2490" s="13"/>
      <c r="CT2490" s="13"/>
      <c r="CU2490" s="13"/>
      <c r="CV2490" s="13"/>
      <c r="CW2490" s="13"/>
      <c r="CX2490" s="13"/>
      <c r="CY2490" s="13"/>
      <c r="CZ2490" s="13"/>
      <c r="DA2490" s="13"/>
      <c r="DB2490" s="13"/>
      <c r="DC2490" s="13"/>
      <c r="DD2490" s="13"/>
      <c r="DE2490" s="13"/>
      <c r="DF2490" s="13"/>
      <c r="DG2490" s="13"/>
      <c r="DH2490" s="13"/>
      <c r="DI2490" s="13"/>
      <c r="DJ2490" s="13"/>
      <c r="DK2490" s="13"/>
      <c r="DL2490" s="13"/>
      <c r="DM2490" s="13"/>
      <c r="DN2490" s="13"/>
      <c r="DO2490" s="13"/>
      <c r="DP2490" s="13"/>
      <c r="DQ2490" s="13"/>
      <c r="DR2490" s="13"/>
      <c r="DS2490" s="13"/>
      <c r="DT2490" s="13"/>
      <c r="DU2490" s="13"/>
      <c r="DV2490" s="13"/>
      <c r="DW2490" s="13"/>
      <c r="DX2490" s="13"/>
      <c r="DY2490" s="13"/>
      <c r="DZ2490" s="13"/>
      <c r="EA2490" s="13"/>
      <c r="EB2490" s="13"/>
      <c r="EC2490" s="13"/>
      <c r="ED2490" s="13"/>
      <c r="EE2490" s="13"/>
      <c r="EF2490" s="13"/>
      <c r="EG2490" s="13"/>
      <c r="EH2490" s="13"/>
      <c r="EI2490" s="13"/>
      <c r="EJ2490" s="13"/>
      <c r="EK2490" s="13"/>
      <c r="EL2490" s="13"/>
      <c r="EM2490" s="13"/>
      <c r="EN2490" s="13"/>
      <c r="EO2490" s="13"/>
      <c r="EP2490" s="13"/>
      <c r="EQ2490" s="13"/>
      <c r="ER2490" s="13"/>
      <c r="ES2490" s="13"/>
      <c r="ET2490" s="13"/>
      <c r="EU2490" s="13"/>
      <c r="EV2490" s="13"/>
      <c r="EW2490" s="13"/>
      <c r="EX2490" s="13"/>
      <c r="EY2490" s="13"/>
      <c r="EZ2490" s="13"/>
      <c r="FA2490" s="13"/>
      <c r="FB2490" s="13"/>
      <c r="FC2490" s="13"/>
      <c r="FD2490" s="13"/>
      <c r="FE2490" s="13"/>
      <c r="FF2490" s="13"/>
      <c r="FG2490" s="13"/>
      <c r="FH2490" s="13"/>
      <c r="FI2490" s="13"/>
      <c r="FJ2490" s="13"/>
      <c r="FK2490" s="13"/>
      <c r="FL2490" s="13"/>
      <c r="FM2490" s="13"/>
      <c r="FN2490" s="13"/>
      <c r="FO2490" s="13"/>
      <c r="FP2490" s="13"/>
      <c r="FQ2490" s="13"/>
      <c r="FR2490" s="13"/>
      <c r="FS2490" s="13"/>
      <c r="FT2490" s="13"/>
      <c r="FU2490" s="13"/>
      <c r="FV2490" s="13"/>
      <c r="FW2490" s="13"/>
      <c r="FX2490" s="13"/>
      <c r="FY2490" s="13"/>
      <c r="FZ2490" s="13"/>
      <c r="GA2490" s="13"/>
      <c r="GB2490" s="13"/>
      <c r="GC2490" s="13"/>
      <c r="GD2490" s="13"/>
      <c r="GE2490" s="13"/>
      <c r="GF2490" s="13"/>
      <c r="GG2490" s="13"/>
      <c r="GH2490" s="13"/>
      <c r="GI2490" s="13"/>
      <c r="GJ2490" s="13"/>
      <c r="GK2490" s="13"/>
      <c r="GL2490" s="13"/>
      <c r="GM2490" s="13"/>
      <c r="GN2490" s="13"/>
      <c r="GO2490" s="13"/>
      <c r="GP2490" s="13"/>
      <c r="GQ2490" s="13"/>
      <c r="GR2490" s="13"/>
      <c r="GS2490" s="13"/>
      <c r="GT2490" s="13"/>
      <c r="GU2490" s="13"/>
      <c r="GV2490" s="13"/>
      <c r="GW2490" s="13"/>
      <c r="GX2490" s="13"/>
      <c r="GY2490" s="13"/>
      <c r="GZ2490" s="13"/>
      <c r="HA2490" s="13"/>
      <c r="HB2490" s="13"/>
      <c r="HC2490" s="13"/>
      <c r="HD2490" s="13"/>
      <c r="HE2490" s="13"/>
      <c r="HF2490" s="13"/>
      <c r="HG2490" s="13"/>
      <c r="HH2490" s="13"/>
      <c r="HI2490" s="13"/>
      <c r="HJ2490" s="13"/>
      <c r="HK2490" s="13"/>
      <c r="HL2490" s="13"/>
      <c r="HM2490" s="13"/>
      <c r="HN2490" s="13"/>
      <c r="HO2490" s="13"/>
      <c r="HP2490" s="13"/>
    </row>
    <row r="2491" spans="1:224" s="75" customFormat="1" ht="15.75" x14ac:dyDescent="0.25">
      <c r="A2491" s="22" t="s">
        <v>5686</v>
      </c>
      <c r="B2491" s="51" t="s">
        <v>5684</v>
      </c>
      <c r="C2491" s="52" t="s">
        <v>3256</v>
      </c>
      <c r="D2491" s="22"/>
      <c r="E2491" s="22" t="s">
        <v>7147</v>
      </c>
      <c r="F2491" s="22"/>
      <c r="G2491" s="25">
        <v>306</v>
      </c>
      <c r="H2491" s="7"/>
      <c r="I2491" s="3">
        <f t="shared" si="92"/>
        <v>0</v>
      </c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3"/>
      <c r="AH2491" s="13"/>
      <c r="AI2491" s="13"/>
      <c r="AJ2491" s="13"/>
      <c r="AK2491" s="13"/>
      <c r="AL2491" s="13"/>
      <c r="AM2491" s="13"/>
      <c r="AN2491" s="13"/>
      <c r="AO2491" s="13"/>
      <c r="AP2491" s="13"/>
      <c r="AQ2491" s="13"/>
      <c r="AR2491" s="13"/>
      <c r="AS2491" s="13"/>
      <c r="AT2491" s="13"/>
      <c r="AU2491" s="13"/>
      <c r="AV2491" s="13"/>
      <c r="AW2491" s="13"/>
      <c r="AX2491" s="13"/>
      <c r="AY2491" s="13"/>
      <c r="AZ2491" s="13"/>
      <c r="BA2491" s="13"/>
      <c r="BB2491" s="13"/>
      <c r="BC2491" s="13"/>
      <c r="BD2491" s="13"/>
      <c r="BE2491" s="13"/>
      <c r="BF2491" s="13"/>
      <c r="BG2491" s="13"/>
      <c r="BH2491" s="13"/>
      <c r="BI2491" s="13"/>
      <c r="BJ2491" s="13"/>
      <c r="BK2491" s="13"/>
      <c r="BL2491" s="13"/>
      <c r="BM2491" s="13"/>
      <c r="BN2491" s="13"/>
      <c r="BO2491" s="13"/>
      <c r="BP2491" s="13"/>
      <c r="BQ2491" s="13"/>
      <c r="BR2491" s="13"/>
      <c r="BS2491" s="13"/>
      <c r="BT2491" s="13"/>
      <c r="BU2491" s="13"/>
      <c r="BV2491" s="13"/>
      <c r="BW2491" s="13"/>
      <c r="BX2491" s="13"/>
      <c r="BY2491" s="13"/>
      <c r="BZ2491" s="13"/>
      <c r="CA2491" s="13"/>
      <c r="CB2491" s="13"/>
      <c r="CC2491" s="13"/>
      <c r="CD2491" s="13"/>
      <c r="CE2491" s="13"/>
      <c r="CF2491" s="13"/>
      <c r="CG2491" s="13"/>
      <c r="CH2491" s="13"/>
      <c r="CI2491" s="13"/>
      <c r="CJ2491" s="13"/>
      <c r="CK2491" s="13"/>
      <c r="CL2491" s="13"/>
      <c r="CM2491" s="13"/>
      <c r="CN2491" s="13"/>
      <c r="CO2491" s="13"/>
      <c r="CP2491" s="13"/>
      <c r="CQ2491" s="13"/>
      <c r="CR2491" s="13"/>
      <c r="CS2491" s="13"/>
      <c r="CT2491" s="13"/>
      <c r="CU2491" s="13"/>
      <c r="CV2491" s="13"/>
      <c r="CW2491" s="13"/>
      <c r="CX2491" s="13"/>
      <c r="CY2491" s="13"/>
      <c r="CZ2491" s="13"/>
      <c r="DA2491" s="13"/>
      <c r="DB2491" s="13"/>
      <c r="DC2491" s="13"/>
      <c r="DD2491" s="13"/>
      <c r="DE2491" s="13"/>
      <c r="DF2491" s="13"/>
      <c r="DG2491" s="13"/>
      <c r="DH2491" s="13"/>
      <c r="DI2491" s="13"/>
      <c r="DJ2491" s="13"/>
      <c r="DK2491" s="13"/>
      <c r="DL2491" s="13"/>
      <c r="DM2491" s="13"/>
      <c r="DN2491" s="13"/>
      <c r="DO2491" s="13"/>
      <c r="DP2491" s="13"/>
      <c r="DQ2491" s="13"/>
      <c r="DR2491" s="13"/>
      <c r="DS2491" s="13"/>
      <c r="DT2491" s="13"/>
      <c r="DU2491" s="13"/>
      <c r="DV2491" s="13"/>
      <c r="DW2491" s="13"/>
      <c r="DX2491" s="13"/>
      <c r="DY2491" s="13"/>
      <c r="DZ2491" s="13"/>
      <c r="EA2491" s="13"/>
      <c r="EB2491" s="13"/>
      <c r="EC2491" s="13"/>
      <c r="ED2491" s="13"/>
      <c r="EE2491" s="13"/>
      <c r="EF2491" s="13"/>
      <c r="EG2491" s="13"/>
      <c r="EH2491" s="13"/>
      <c r="EI2491" s="13"/>
      <c r="EJ2491" s="13"/>
      <c r="EK2491" s="13"/>
      <c r="EL2491" s="13"/>
      <c r="EM2491" s="13"/>
      <c r="EN2491" s="13"/>
      <c r="EO2491" s="13"/>
      <c r="EP2491" s="13"/>
      <c r="EQ2491" s="13"/>
      <c r="ER2491" s="13"/>
      <c r="ES2491" s="13"/>
      <c r="ET2491" s="13"/>
      <c r="EU2491" s="13"/>
      <c r="EV2491" s="13"/>
      <c r="EW2491" s="13"/>
      <c r="EX2491" s="13"/>
      <c r="EY2491" s="13"/>
      <c r="EZ2491" s="13"/>
      <c r="FA2491" s="13"/>
      <c r="FB2491" s="13"/>
      <c r="FC2491" s="13"/>
      <c r="FD2491" s="13"/>
      <c r="FE2491" s="13"/>
      <c r="FF2491" s="13"/>
      <c r="FG2491" s="13"/>
      <c r="FH2491" s="13"/>
      <c r="FI2491" s="13"/>
      <c r="FJ2491" s="13"/>
      <c r="FK2491" s="13"/>
      <c r="FL2491" s="13"/>
      <c r="FM2491" s="13"/>
      <c r="FN2491" s="13"/>
      <c r="FO2491" s="13"/>
      <c r="FP2491" s="13"/>
      <c r="FQ2491" s="13"/>
      <c r="FR2491" s="13"/>
      <c r="FS2491" s="13"/>
      <c r="FT2491" s="13"/>
      <c r="FU2491" s="13"/>
      <c r="FV2491" s="13"/>
      <c r="FW2491" s="13"/>
      <c r="FX2491" s="13"/>
      <c r="FY2491" s="13"/>
      <c r="FZ2491" s="13"/>
      <c r="GA2491" s="13"/>
      <c r="GB2491" s="13"/>
      <c r="GC2491" s="13"/>
      <c r="GD2491" s="13"/>
      <c r="GE2491" s="13"/>
      <c r="GF2491" s="13"/>
      <c r="GG2491" s="13"/>
      <c r="GH2491" s="13"/>
      <c r="GI2491" s="13"/>
      <c r="GJ2491" s="13"/>
      <c r="GK2491" s="13"/>
      <c r="GL2491" s="13"/>
      <c r="GM2491" s="13"/>
      <c r="GN2491" s="13"/>
      <c r="GO2491" s="13"/>
      <c r="GP2491" s="13"/>
      <c r="GQ2491" s="13"/>
      <c r="GR2491" s="13"/>
      <c r="GS2491" s="13"/>
      <c r="GT2491" s="13"/>
      <c r="GU2491" s="13"/>
      <c r="GV2491" s="13"/>
      <c r="GW2491" s="13"/>
      <c r="GX2491" s="13"/>
      <c r="GY2491" s="13"/>
      <c r="GZ2491" s="13"/>
      <c r="HA2491" s="13"/>
      <c r="HB2491" s="13"/>
      <c r="HC2491" s="13"/>
      <c r="HD2491" s="13"/>
      <c r="HE2491" s="13"/>
      <c r="HF2491" s="13"/>
      <c r="HG2491" s="13"/>
      <c r="HH2491" s="13"/>
      <c r="HI2491" s="13"/>
      <c r="HJ2491" s="13"/>
      <c r="HK2491" s="13"/>
      <c r="HL2491" s="13"/>
      <c r="HM2491" s="13"/>
      <c r="HN2491" s="13"/>
      <c r="HO2491" s="13"/>
      <c r="HP2491" s="13"/>
    </row>
    <row r="2492" spans="1:224" s="75" customFormat="1" ht="15.75" x14ac:dyDescent="0.25">
      <c r="A2492" s="22" t="s">
        <v>5681</v>
      </c>
      <c r="B2492" s="51" t="s">
        <v>5682</v>
      </c>
      <c r="C2492" s="52" t="s">
        <v>3308</v>
      </c>
      <c r="D2492" s="22"/>
      <c r="E2492" s="22"/>
      <c r="F2492" s="22" t="s">
        <v>3204</v>
      </c>
      <c r="G2492" s="25">
        <v>100</v>
      </c>
      <c r="H2492" s="7"/>
      <c r="I2492" s="3">
        <f t="shared" si="92"/>
        <v>0</v>
      </c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3"/>
      <c r="AH2492" s="13"/>
      <c r="AI2492" s="13"/>
      <c r="AJ2492" s="13"/>
      <c r="AK2492" s="13"/>
      <c r="AL2492" s="13"/>
      <c r="AM2492" s="13"/>
      <c r="AN2492" s="13"/>
      <c r="AO2492" s="13"/>
      <c r="AP2492" s="13"/>
      <c r="AQ2492" s="13"/>
      <c r="AR2492" s="13"/>
      <c r="AS2492" s="13"/>
      <c r="AT2492" s="13"/>
      <c r="AU2492" s="13"/>
      <c r="AV2492" s="13"/>
      <c r="AW2492" s="13"/>
      <c r="AX2492" s="13"/>
      <c r="AY2492" s="13"/>
      <c r="AZ2492" s="13"/>
      <c r="BA2492" s="13"/>
      <c r="BB2492" s="13"/>
      <c r="BC2492" s="13"/>
      <c r="BD2492" s="13"/>
      <c r="BE2492" s="13"/>
      <c r="BF2492" s="13"/>
      <c r="BG2492" s="13"/>
      <c r="BH2492" s="13"/>
      <c r="BI2492" s="13"/>
      <c r="BJ2492" s="13"/>
      <c r="BK2492" s="13"/>
      <c r="BL2492" s="13"/>
      <c r="BM2492" s="13"/>
      <c r="BN2492" s="13"/>
      <c r="BO2492" s="13"/>
      <c r="BP2492" s="13"/>
      <c r="BQ2492" s="13"/>
      <c r="BR2492" s="13"/>
      <c r="BS2492" s="13"/>
      <c r="BT2492" s="13"/>
      <c r="BU2492" s="13"/>
      <c r="BV2492" s="13"/>
      <c r="BW2492" s="13"/>
      <c r="BX2492" s="13"/>
      <c r="BY2492" s="13"/>
      <c r="BZ2492" s="13"/>
      <c r="CA2492" s="13"/>
      <c r="CB2492" s="13"/>
      <c r="CC2492" s="13"/>
      <c r="CD2492" s="13"/>
      <c r="CE2492" s="13"/>
      <c r="CF2492" s="13"/>
      <c r="CG2492" s="13"/>
      <c r="CH2492" s="13"/>
      <c r="CI2492" s="13"/>
      <c r="CJ2492" s="13"/>
      <c r="CK2492" s="13"/>
      <c r="CL2492" s="13"/>
      <c r="CM2492" s="13"/>
      <c r="CN2492" s="13"/>
      <c r="CO2492" s="13"/>
      <c r="CP2492" s="13"/>
      <c r="CQ2492" s="13"/>
      <c r="CR2492" s="13"/>
      <c r="CS2492" s="13"/>
      <c r="CT2492" s="13"/>
      <c r="CU2492" s="13"/>
      <c r="CV2492" s="13"/>
      <c r="CW2492" s="13"/>
      <c r="CX2492" s="13"/>
      <c r="CY2492" s="13"/>
      <c r="CZ2492" s="13"/>
      <c r="DA2492" s="13"/>
      <c r="DB2492" s="13"/>
      <c r="DC2492" s="13"/>
      <c r="DD2492" s="13"/>
      <c r="DE2492" s="13"/>
      <c r="DF2492" s="13"/>
      <c r="DG2492" s="13"/>
      <c r="DH2492" s="13"/>
      <c r="DI2492" s="13"/>
      <c r="DJ2492" s="13"/>
      <c r="DK2492" s="13"/>
      <c r="DL2492" s="13"/>
      <c r="DM2492" s="13"/>
      <c r="DN2492" s="13"/>
      <c r="DO2492" s="13"/>
      <c r="DP2492" s="13"/>
      <c r="DQ2492" s="13"/>
      <c r="DR2492" s="13"/>
      <c r="DS2492" s="13"/>
      <c r="DT2492" s="13"/>
      <c r="DU2492" s="13"/>
      <c r="DV2492" s="13"/>
      <c r="DW2492" s="13"/>
      <c r="DX2492" s="13"/>
      <c r="DY2492" s="13"/>
      <c r="DZ2492" s="13"/>
      <c r="EA2492" s="13"/>
      <c r="EB2492" s="13"/>
      <c r="EC2492" s="13"/>
      <c r="ED2492" s="13"/>
      <c r="EE2492" s="13"/>
      <c r="EF2492" s="13"/>
      <c r="EG2492" s="13"/>
      <c r="EH2492" s="13"/>
      <c r="EI2492" s="13"/>
      <c r="EJ2492" s="13"/>
      <c r="EK2492" s="13"/>
      <c r="EL2492" s="13"/>
      <c r="EM2492" s="13"/>
      <c r="EN2492" s="13"/>
      <c r="EO2492" s="13"/>
      <c r="EP2492" s="13"/>
      <c r="EQ2492" s="13"/>
      <c r="ER2492" s="13"/>
      <c r="ES2492" s="13"/>
      <c r="ET2492" s="13"/>
      <c r="EU2492" s="13"/>
      <c r="EV2492" s="13"/>
      <c r="EW2492" s="13"/>
      <c r="EX2492" s="13"/>
      <c r="EY2492" s="13"/>
      <c r="EZ2492" s="13"/>
      <c r="FA2492" s="13"/>
      <c r="FB2492" s="13"/>
      <c r="FC2492" s="13"/>
      <c r="FD2492" s="13"/>
      <c r="FE2492" s="13"/>
      <c r="FF2492" s="13"/>
      <c r="FG2492" s="13"/>
      <c r="FH2492" s="13"/>
      <c r="FI2492" s="13"/>
      <c r="FJ2492" s="13"/>
      <c r="FK2492" s="13"/>
      <c r="FL2492" s="13"/>
      <c r="FM2492" s="13"/>
      <c r="FN2492" s="13"/>
      <c r="FO2492" s="13"/>
      <c r="FP2492" s="13"/>
      <c r="FQ2492" s="13"/>
      <c r="FR2492" s="13"/>
      <c r="FS2492" s="13"/>
      <c r="FT2492" s="13"/>
      <c r="FU2492" s="13"/>
      <c r="FV2492" s="13"/>
      <c r="FW2492" s="13"/>
      <c r="FX2492" s="13"/>
      <c r="FY2492" s="13"/>
      <c r="FZ2492" s="13"/>
      <c r="GA2492" s="13"/>
      <c r="GB2492" s="13"/>
      <c r="GC2492" s="13"/>
      <c r="GD2492" s="13"/>
      <c r="GE2492" s="13"/>
      <c r="GF2492" s="13"/>
      <c r="GG2492" s="13"/>
      <c r="GH2492" s="13"/>
      <c r="GI2492" s="13"/>
      <c r="GJ2492" s="13"/>
      <c r="GK2492" s="13"/>
      <c r="GL2492" s="13"/>
      <c r="GM2492" s="13"/>
      <c r="GN2492" s="13"/>
      <c r="GO2492" s="13"/>
      <c r="GP2492" s="13"/>
      <c r="GQ2492" s="13"/>
      <c r="GR2492" s="13"/>
      <c r="GS2492" s="13"/>
      <c r="GT2492" s="13"/>
      <c r="GU2492" s="13"/>
      <c r="GV2492" s="13"/>
      <c r="GW2492" s="13"/>
      <c r="GX2492" s="13"/>
      <c r="GY2492" s="13"/>
      <c r="GZ2492" s="13"/>
      <c r="HA2492" s="13"/>
      <c r="HB2492" s="13"/>
      <c r="HC2492" s="13"/>
      <c r="HD2492" s="13"/>
      <c r="HE2492" s="13"/>
      <c r="HF2492" s="13"/>
      <c r="HG2492" s="13"/>
      <c r="HH2492" s="13"/>
      <c r="HI2492" s="13"/>
      <c r="HJ2492" s="13"/>
      <c r="HK2492" s="13"/>
      <c r="HL2492" s="13"/>
      <c r="HM2492" s="13"/>
      <c r="HN2492" s="13"/>
      <c r="HO2492" s="13"/>
      <c r="HP2492" s="13"/>
    </row>
    <row r="2493" spans="1:224" s="75" customFormat="1" ht="15.75" x14ac:dyDescent="0.25">
      <c r="A2493" s="22" t="s">
        <v>5687</v>
      </c>
      <c r="B2493" s="51" t="s">
        <v>5688</v>
      </c>
      <c r="C2493" s="52" t="s">
        <v>5689</v>
      </c>
      <c r="D2493" s="22"/>
      <c r="E2493" s="22" t="s">
        <v>3160</v>
      </c>
      <c r="F2493" s="22" t="s">
        <v>3204</v>
      </c>
      <c r="G2493" s="25">
        <v>94</v>
      </c>
      <c r="H2493" s="7"/>
      <c r="I2493" s="3">
        <f t="shared" si="92"/>
        <v>0</v>
      </c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3"/>
      <c r="AH2493" s="13"/>
      <c r="AI2493" s="13"/>
      <c r="AJ2493" s="13"/>
      <c r="AK2493" s="13"/>
      <c r="AL2493" s="13"/>
      <c r="AM2493" s="13"/>
      <c r="AN2493" s="13"/>
      <c r="AO2493" s="13"/>
      <c r="AP2493" s="13"/>
      <c r="AQ2493" s="13"/>
      <c r="AR2493" s="13"/>
      <c r="AS2493" s="13"/>
      <c r="AT2493" s="13"/>
      <c r="AU2493" s="13"/>
      <c r="AV2493" s="13"/>
      <c r="AW2493" s="13"/>
      <c r="AX2493" s="13"/>
      <c r="AY2493" s="13"/>
      <c r="AZ2493" s="13"/>
      <c r="BA2493" s="13"/>
      <c r="BB2493" s="13"/>
      <c r="BC2493" s="13"/>
      <c r="BD2493" s="13"/>
      <c r="BE2493" s="13"/>
      <c r="BF2493" s="13"/>
      <c r="BG2493" s="13"/>
      <c r="BH2493" s="13"/>
      <c r="BI2493" s="13"/>
      <c r="BJ2493" s="13"/>
      <c r="BK2493" s="13"/>
      <c r="BL2493" s="13"/>
      <c r="BM2493" s="13"/>
      <c r="BN2493" s="13"/>
      <c r="BO2493" s="13"/>
      <c r="BP2493" s="13"/>
      <c r="BQ2493" s="13"/>
      <c r="BR2493" s="13"/>
      <c r="BS2493" s="13"/>
      <c r="BT2493" s="13"/>
      <c r="BU2493" s="13"/>
      <c r="BV2493" s="13"/>
      <c r="BW2493" s="13"/>
      <c r="BX2493" s="13"/>
      <c r="BY2493" s="13"/>
      <c r="BZ2493" s="13"/>
      <c r="CA2493" s="13"/>
      <c r="CB2493" s="13"/>
      <c r="CC2493" s="13"/>
      <c r="CD2493" s="13"/>
      <c r="CE2493" s="13"/>
      <c r="CF2493" s="13"/>
      <c r="CG2493" s="13"/>
      <c r="CH2493" s="13"/>
      <c r="CI2493" s="13"/>
      <c r="CJ2493" s="13"/>
      <c r="CK2493" s="13"/>
      <c r="CL2493" s="13"/>
      <c r="CM2493" s="13"/>
      <c r="CN2493" s="13"/>
      <c r="CO2493" s="13"/>
      <c r="CP2493" s="13"/>
      <c r="CQ2493" s="13"/>
      <c r="CR2493" s="13"/>
      <c r="CS2493" s="13"/>
      <c r="CT2493" s="13"/>
      <c r="CU2493" s="13"/>
      <c r="CV2493" s="13"/>
      <c r="CW2493" s="13"/>
      <c r="CX2493" s="13"/>
      <c r="CY2493" s="13"/>
      <c r="CZ2493" s="13"/>
      <c r="DA2493" s="13"/>
      <c r="DB2493" s="13"/>
      <c r="DC2493" s="13"/>
      <c r="DD2493" s="13"/>
      <c r="DE2493" s="13"/>
      <c r="DF2493" s="13"/>
      <c r="DG2493" s="13"/>
      <c r="DH2493" s="13"/>
      <c r="DI2493" s="13"/>
      <c r="DJ2493" s="13"/>
      <c r="DK2493" s="13"/>
      <c r="DL2493" s="13"/>
      <c r="DM2493" s="13"/>
      <c r="DN2493" s="13"/>
      <c r="DO2493" s="13"/>
      <c r="DP2493" s="13"/>
      <c r="DQ2493" s="13"/>
      <c r="DR2493" s="13"/>
      <c r="DS2493" s="13"/>
      <c r="DT2493" s="13"/>
      <c r="DU2493" s="13"/>
      <c r="DV2493" s="13"/>
      <c r="DW2493" s="13"/>
      <c r="DX2493" s="13"/>
      <c r="DY2493" s="13"/>
      <c r="DZ2493" s="13"/>
      <c r="EA2493" s="13"/>
      <c r="EB2493" s="13"/>
      <c r="EC2493" s="13"/>
      <c r="ED2493" s="13"/>
      <c r="EE2493" s="13"/>
      <c r="EF2493" s="13"/>
      <c r="EG2493" s="13"/>
      <c r="EH2493" s="13"/>
      <c r="EI2493" s="13"/>
      <c r="EJ2493" s="13"/>
      <c r="EK2493" s="13"/>
      <c r="EL2493" s="13"/>
      <c r="EM2493" s="13"/>
      <c r="EN2493" s="13"/>
      <c r="EO2493" s="13"/>
      <c r="EP2493" s="13"/>
      <c r="EQ2493" s="13"/>
      <c r="ER2493" s="13"/>
      <c r="ES2493" s="13"/>
      <c r="ET2493" s="13"/>
      <c r="EU2493" s="13"/>
      <c r="EV2493" s="13"/>
      <c r="EW2493" s="13"/>
      <c r="EX2493" s="13"/>
      <c r="EY2493" s="13"/>
      <c r="EZ2493" s="13"/>
      <c r="FA2493" s="13"/>
      <c r="FB2493" s="13"/>
      <c r="FC2493" s="13"/>
      <c r="FD2493" s="13"/>
      <c r="FE2493" s="13"/>
      <c r="FF2493" s="13"/>
      <c r="FG2493" s="13"/>
      <c r="FH2493" s="13"/>
      <c r="FI2493" s="13"/>
      <c r="FJ2493" s="13"/>
      <c r="FK2493" s="13"/>
      <c r="FL2493" s="13"/>
      <c r="FM2493" s="13"/>
      <c r="FN2493" s="13"/>
      <c r="FO2493" s="13"/>
      <c r="FP2493" s="13"/>
      <c r="FQ2493" s="13"/>
      <c r="FR2493" s="13"/>
      <c r="FS2493" s="13"/>
      <c r="FT2493" s="13"/>
      <c r="FU2493" s="13"/>
      <c r="FV2493" s="13"/>
      <c r="FW2493" s="13"/>
      <c r="FX2493" s="13"/>
      <c r="FY2493" s="13"/>
      <c r="FZ2493" s="13"/>
      <c r="GA2493" s="13"/>
      <c r="GB2493" s="13"/>
      <c r="GC2493" s="13"/>
      <c r="GD2493" s="13"/>
      <c r="GE2493" s="13"/>
      <c r="GF2493" s="13"/>
      <c r="GG2493" s="13"/>
      <c r="GH2493" s="13"/>
      <c r="GI2493" s="13"/>
      <c r="GJ2493" s="13"/>
      <c r="GK2493" s="13"/>
      <c r="GL2493" s="13"/>
      <c r="GM2493" s="13"/>
      <c r="GN2493" s="13"/>
      <c r="GO2493" s="13"/>
      <c r="GP2493" s="13"/>
      <c r="GQ2493" s="13"/>
      <c r="GR2493" s="13"/>
      <c r="GS2493" s="13"/>
      <c r="GT2493" s="13"/>
      <c r="GU2493" s="13"/>
      <c r="GV2493" s="13"/>
      <c r="GW2493" s="13"/>
      <c r="GX2493" s="13"/>
      <c r="GY2493" s="13"/>
      <c r="GZ2493" s="13"/>
      <c r="HA2493" s="13"/>
      <c r="HB2493" s="13"/>
      <c r="HC2493" s="13"/>
      <c r="HD2493" s="13"/>
      <c r="HE2493" s="13"/>
      <c r="HF2493" s="13"/>
      <c r="HG2493" s="13"/>
      <c r="HH2493" s="13"/>
      <c r="HI2493" s="13"/>
      <c r="HJ2493" s="13"/>
      <c r="HK2493" s="13"/>
      <c r="HL2493" s="13"/>
      <c r="HM2493" s="13"/>
      <c r="HN2493" s="13"/>
      <c r="HO2493" s="13"/>
      <c r="HP2493" s="13"/>
    </row>
    <row r="2494" spans="1:224" s="75" customFormat="1" ht="15.75" x14ac:dyDescent="0.25">
      <c r="A2494" s="22" t="s">
        <v>5690</v>
      </c>
      <c r="B2494" s="51" t="s">
        <v>5688</v>
      </c>
      <c r="C2494" s="52" t="s">
        <v>3308</v>
      </c>
      <c r="D2494" s="22"/>
      <c r="E2494" s="22" t="s">
        <v>6047</v>
      </c>
      <c r="F2494" s="22" t="s">
        <v>4282</v>
      </c>
      <c r="G2494" s="25">
        <v>108</v>
      </c>
      <c r="H2494" s="7"/>
      <c r="I2494" s="3">
        <f t="shared" si="92"/>
        <v>0</v>
      </c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3"/>
      <c r="AH2494" s="13"/>
      <c r="AI2494" s="13"/>
      <c r="AJ2494" s="13"/>
      <c r="AK2494" s="13"/>
      <c r="AL2494" s="13"/>
      <c r="AM2494" s="13"/>
      <c r="AN2494" s="13"/>
      <c r="AO2494" s="13"/>
      <c r="AP2494" s="13"/>
      <c r="AQ2494" s="13"/>
      <c r="AR2494" s="13"/>
      <c r="AS2494" s="13"/>
      <c r="AT2494" s="13"/>
      <c r="AU2494" s="13"/>
      <c r="AV2494" s="13"/>
      <c r="AW2494" s="13"/>
      <c r="AX2494" s="13"/>
      <c r="AY2494" s="13"/>
      <c r="AZ2494" s="13"/>
      <c r="BA2494" s="13"/>
      <c r="BB2494" s="13"/>
      <c r="BC2494" s="13"/>
      <c r="BD2494" s="13"/>
      <c r="BE2494" s="13"/>
      <c r="BF2494" s="13"/>
      <c r="BG2494" s="13"/>
      <c r="BH2494" s="13"/>
      <c r="BI2494" s="13"/>
      <c r="BJ2494" s="13"/>
      <c r="BK2494" s="13"/>
      <c r="BL2494" s="13"/>
      <c r="BM2494" s="13"/>
      <c r="BN2494" s="13"/>
      <c r="BO2494" s="13"/>
      <c r="BP2494" s="13"/>
      <c r="BQ2494" s="13"/>
      <c r="BR2494" s="13"/>
      <c r="BS2494" s="13"/>
      <c r="BT2494" s="13"/>
      <c r="BU2494" s="13"/>
      <c r="BV2494" s="13"/>
      <c r="BW2494" s="13"/>
      <c r="BX2494" s="13"/>
      <c r="BY2494" s="13"/>
      <c r="BZ2494" s="13"/>
      <c r="CA2494" s="13"/>
      <c r="CB2494" s="13"/>
      <c r="CC2494" s="13"/>
      <c r="CD2494" s="13"/>
      <c r="CE2494" s="13"/>
      <c r="CF2494" s="13"/>
      <c r="CG2494" s="13"/>
      <c r="CH2494" s="13"/>
      <c r="CI2494" s="13"/>
      <c r="CJ2494" s="13"/>
      <c r="CK2494" s="13"/>
      <c r="CL2494" s="13"/>
      <c r="CM2494" s="13"/>
      <c r="CN2494" s="13"/>
      <c r="CO2494" s="13"/>
      <c r="CP2494" s="13"/>
      <c r="CQ2494" s="13"/>
      <c r="CR2494" s="13"/>
      <c r="CS2494" s="13"/>
      <c r="CT2494" s="13"/>
      <c r="CU2494" s="13"/>
      <c r="CV2494" s="13"/>
      <c r="CW2494" s="13"/>
      <c r="CX2494" s="13"/>
      <c r="CY2494" s="13"/>
      <c r="CZ2494" s="13"/>
      <c r="DA2494" s="13"/>
      <c r="DB2494" s="13"/>
      <c r="DC2494" s="13"/>
      <c r="DD2494" s="13"/>
      <c r="DE2494" s="13"/>
      <c r="DF2494" s="13"/>
      <c r="DG2494" s="13"/>
      <c r="DH2494" s="13"/>
      <c r="DI2494" s="13"/>
      <c r="DJ2494" s="13"/>
      <c r="DK2494" s="13"/>
      <c r="DL2494" s="13"/>
      <c r="DM2494" s="13"/>
      <c r="DN2494" s="13"/>
      <c r="DO2494" s="13"/>
      <c r="DP2494" s="13"/>
      <c r="DQ2494" s="13"/>
      <c r="DR2494" s="13"/>
      <c r="DS2494" s="13"/>
      <c r="DT2494" s="13"/>
      <c r="DU2494" s="13"/>
      <c r="DV2494" s="13"/>
      <c r="DW2494" s="13"/>
      <c r="DX2494" s="13"/>
      <c r="DY2494" s="13"/>
      <c r="DZ2494" s="13"/>
      <c r="EA2494" s="13"/>
      <c r="EB2494" s="13"/>
      <c r="EC2494" s="13"/>
      <c r="ED2494" s="13"/>
      <c r="EE2494" s="13"/>
      <c r="EF2494" s="13"/>
      <c r="EG2494" s="13"/>
      <c r="EH2494" s="13"/>
      <c r="EI2494" s="13"/>
      <c r="EJ2494" s="13"/>
      <c r="EK2494" s="13"/>
      <c r="EL2494" s="13"/>
      <c r="EM2494" s="13"/>
      <c r="EN2494" s="13"/>
      <c r="EO2494" s="13"/>
      <c r="EP2494" s="13"/>
      <c r="EQ2494" s="13"/>
      <c r="ER2494" s="13"/>
      <c r="ES2494" s="13"/>
      <c r="ET2494" s="13"/>
      <c r="EU2494" s="13"/>
      <c r="EV2494" s="13"/>
      <c r="EW2494" s="13"/>
      <c r="EX2494" s="13"/>
      <c r="EY2494" s="13"/>
      <c r="EZ2494" s="13"/>
      <c r="FA2494" s="13"/>
      <c r="FB2494" s="13"/>
      <c r="FC2494" s="13"/>
      <c r="FD2494" s="13"/>
      <c r="FE2494" s="13"/>
      <c r="FF2494" s="13"/>
      <c r="FG2494" s="13"/>
      <c r="FH2494" s="13"/>
      <c r="FI2494" s="13"/>
      <c r="FJ2494" s="13"/>
      <c r="FK2494" s="13"/>
      <c r="FL2494" s="13"/>
      <c r="FM2494" s="13"/>
      <c r="FN2494" s="13"/>
      <c r="FO2494" s="13"/>
      <c r="FP2494" s="13"/>
      <c r="FQ2494" s="13"/>
      <c r="FR2494" s="13"/>
      <c r="FS2494" s="13"/>
      <c r="FT2494" s="13"/>
      <c r="FU2494" s="13"/>
      <c r="FV2494" s="13"/>
      <c r="FW2494" s="13"/>
      <c r="FX2494" s="13"/>
      <c r="FY2494" s="13"/>
      <c r="FZ2494" s="13"/>
      <c r="GA2494" s="13"/>
      <c r="GB2494" s="13"/>
      <c r="GC2494" s="13"/>
      <c r="GD2494" s="13"/>
      <c r="GE2494" s="13"/>
      <c r="GF2494" s="13"/>
      <c r="GG2494" s="13"/>
      <c r="GH2494" s="13"/>
      <c r="GI2494" s="13"/>
      <c r="GJ2494" s="13"/>
      <c r="GK2494" s="13"/>
      <c r="GL2494" s="13"/>
      <c r="GM2494" s="13"/>
      <c r="GN2494" s="13"/>
      <c r="GO2494" s="13"/>
      <c r="GP2494" s="13"/>
      <c r="GQ2494" s="13"/>
      <c r="GR2494" s="13"/>
      <c r="GS2494" s="13"/>
      <c r="GT2494" s="13"/>
      <c r="GU2494" s="13"/>
      <c r="GV2494" s="13"/>
      <c r="GW2494" s="13"/>
      <c r="GX2494" s="13"/>
      <c r="GY2494" s="13"/>
      <c r="GZ2494" s="13"/>
      <c r="HA2494" s="13"/>
      <c r="HB2494" s="13"/>
      <c r="HC2494" s="13"/>
      <c r="HD2494" s="13"/>
      <c r="HE2494" s="13"/>
      <c r="HF2494" s="13"/>
      <c r="HG2494" s="13"/>
      <c r="HH2494" s="13"/>
      <c r="HI2494" s="13"/>
      <c r="HJ2494" s="13"/>
      <c r="HK2494" s="13"/>
      <c r="HL2494" s="13"/>
      <c r="HM2494" s="13"/>
      <c r="HN2494" s="13"/>
      <c r="HO2494" s="13"/>
      <c r="HP2494" s="13"/>
    </row>
    <row r="2495" spans="1:224" s="75" customFormat="1" ht="15.75" x14ac:dyDescent="0.25">
      <c r="A2495" s="22" t="s">
        <v>5691</v>
      </c>
      <c r="B2495" s="51" t="s">
        <v>5688</v>
      </c>
      <c r="C2495" s="52" t="s">
        <v>3634</v>
      </c>
      <c r="D2495" s="22"/>
      <c r="E2495" s="22" t="s">
        <v>3177</v>
      </c>
      <c r="F2495" s="22" t="s">
        <v>3434</v>
      </c>
      <c r="G2495" s="25">
        <v>160</v>
      </c>
      <c r="H2495" s="7"/>
      <c r="I2495" s="3">
        <f t="shared" si="92"/>
        <v>0</v>
      </c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3"/>
      <c r="AH2495" s="13"/>
      <c r="AI2495" s="13"/>
      <c r="AJ2495" s="13"/>
      <c r="AK2495" s="13"/>
      <c r="AL2495" s="13"/>
      <c r="AM2495" s="13"/>
      <c r="AN2495" s="13"/>
      <c r="AO2495" s="13"/>
      <c r="AP2495" s="13"/>
      <c r="AQ2495" s="13"/>
      <c r="AR2495" s="13"/>
      <c r="AS2495" s="13"/>
      <c r="AT2495" s="13"/>
      <c r="AU2495" s="13"/>
      <c r="AV2495" s="13"/>
      <c r="AW2495" s="13"/>
      <c r="AX2495" s="13"/>
      <c r="AY2495" s="13"/>
      <c r="AZ2495" s="13"/>
      <c r="BA2495" s="13"/>
      <c r="BB2495" s="13"/>
      <c r="BC2495" s="13"/>
      <c r="BD2495" s="13"/>
      <c r="BE2495" s="13"/>
      <c r="BF2495" s="13"/>
      <c r="BG2495" s="13"/>
      <c r="BH2495" s="13"/>
      <c r="BI2495" s="13"/>
      <c r="BJ2495" s="13"/>
      <c r="BK2495" s="13"/>
      <c r="BL2495" s="13"/>
      <c r="BM2495" s="13"/>
      <c r="BN2495" s="13"/>
      <c r="BO2495" s="13"/>
      <c r="BP2495" s="13"/>
      <c r="BQ2495" s="13"/>
      <c r="BR2495" s="13"/>
      <c r="BS2495" s="13"/>
      <c r="BT2495" s="13"/>
      <c r="BU2495" s="13"/>
      <c r="BV2495" s="13"/>
      <c r="BW2495" s="13"/>
      <c r="BX2495" s="13"/>
      <c r="BY2495" s="13"/>
      <c r="BZ2495" s="13"/>
      <c r="CA2495" s="13"/>
      <c r="CB2495" s="13"/>
      <c r="CC2495" s="13"/>
      <c r="CD2495" s="13"/>
      <c r="CE2495" s="13"/>
      <c r="CF2495" s="13"/>
      <c r="CG2495" s="13"/>
      <c r="CH2495" s="13"/>
      <c r="CI2495" s="13"/>
      <c r="CJ2495" s="13"/>
      <c r="CK2495" s="13"/>
      <c r="CL2495" s="13"/>
      <c r="CM2495" s="13"/>
      <c r="CN2495" s="13"/>
      <c r="CO2495" s="13"/>
      <c r="CP2495" s="13"/>
      <c r="CQ2495" s="13"/>
      <c r="CR2495" s="13"/>
      <c r="CS2495" s="13"/>
      <c r="CT2495" s="13"/>
      <c r="CU2495" s="13"/>
      <c r="CV2495" s="13"/>
      <c r="CW2495" s="13"/>
      <c r="CX2495" s="13"/>
      <c r="CY2495" s="13"/>
      <c r="CZ2495" s="13"/>
      <c r="DA2495" s="13"/>
      <c r="DB2495" s="13"/>
      <c r="DC2495" s="13"/>
      <c r="DD2495" s="13"/>
      <c r="DE2495" s="13"/>
      <c r="DF2495" s="13"/>
      <c r="DG2495" s="13"/>
      <c r="DH2495" s="13"/>
      <c r="DI2495" s="13"/>
      <c r="DJ2495" s="13"/>
      <c r="DK2495" s="13"/>
      <c r="DL2495" s="13"/>
      <c r="DM2495" s="13"/>
      <c r="DN2495" s="13"/>
      <c r="DO2495" s="13"/>
      <c r="DP2495" s="13"/>
      <c r="DQ2495" s="13"/>
      <c r="DR2495" s="13"/>
      <c r="DS2495" s="13"/>
      <c r="DT2495" s="13"/>
      <c r="DU2495" s="13"/>
      <c r="DV2495" s="13"/>
      <c r="DW2495" s="13"/>
      <c r="DX2495" s="13"/>
      <c r="DY2495" s="13"/>
      <c r="DZ2495" s="13"/>
      <c r="EA2495" s="13"/>
      <c r="EB2495" s="13"/>
      <c r="EC2495" s="13"/>
      <c r="ED2495" s="13"/>
      <c r="EE2495" s="13"/>
      <c r="EF2495" s="13"/>
      <c r="EG2495" s="13"/>
      <c r="EH2495" s="13"/>
      <c r="EI2495" s="13"/>
      <c r="EJ2495" s="13"/>
      <c r="EK2495" s="13"/>
      <c r="EL2495" s="13"/>
      <c r="EM2495" s="13"/>
      <c r="EN2495" s="13"/>
      <c r="EO2495" s="13"/>
      <c r="EP2495" s="13"/>
      <c r="EQ2495" s="13"/>
      <c r="ER2495" s="13"/>
      <c r="ES2495" s="13"/>
      <c r="ET2495" s="13"/>
      <c r="EU2495" s="13"/>
      <c r="EV2495" s="13"/>
      <c r="EW2495" s="13"/>
      <c r="EX2495" s="13"/>
      <c r="EY2495" s="13"/>
      <c r="EZ2495" s="13"/>
      <c r="FA2495" s="13"/>
      <c r="FB2495" s="13"/>
      <c r="FC2495" s="13"/>
      <c r="FD2495" s="13"/>
      <c r="FE2495" s="13"/>
      <c r="FF2495" s="13"/>
      <c r="FG2495" s="13"/>
      <c r="FH2495" s="13"/>
      <c r="FI2495" s="13"/>
      <c r="FJ2495" s="13"/>
      <c r="FK2495" s="13"/>
      <c r="FL2495" s="13"/>
      <c r="FM2495" s="13"/>
      <c r="FN2495" s="13"/>
      <c r="FO2495" s="13"/>
      <c r="FP2495" s="13"/>
      <c r="FQ2495" s="13"/>
      <c r="FR2495" s="13"/>
      <c r="FS2495" s="13"/>
      <c r="FT2495" s="13"/>
      <c r="FU2495" s="13"/>
      <c r="FV2495" s="13"/>
      <c r="FW2495" s="13"/>
      <c r="FX2495" s="13"/>
      <c r="FY2495" s="13"/>
      <c r="FZ2495" s="13"/>
      <c r="GA2495" s="13"/>
      <c r="GB2495" s="13"/>
      <c r="GC2495" s="13"/>
      <c r="GD2495" s="13"/>
      <c r="GE2495" s="13"/>
      <c r="GF2495" s="13"/>
      <c r="GG2495" s="13"/>
      <c r="GH2495" s="13"/>
      <c r="GI2495" s="13"/>
      <c r="GJ2495" s="13"/>
      <c r="GK2495" s="13"/>
      <c r="GL2495" s="13"/>
      <c r="GM2495" s="13"/>
      <c r="GN2495" s="13"/>
      <c r="GO2495" s="13"/>
      <c r="GP2495" s="13"/>
      <c r="GQ2495" s="13"/>
      <c r="GR2495" s="13"/>
      <c r="GS2495" s="13"/>
      <c r="GT2495" s="13"/>
      <c r="GU2495" s="13"/>
      <c r="GV2495" s="13"/>
      <c r="GW2495" s="13"/>
      <c r="GX2495" s="13"/>
      <c r="GY2495" s="13"/>
      <c r="GZ2495" s="13"/>
      <c r="HA2495" s="13"/>
      <c r="HB2495" s="13"/>
      <c r="HC2495" s="13"/>
      <c r="HD2495" s="13"/>
      <c r="HE2495" s="13"/>
      <c r="HF2495" s="13"/>
      <c r="HG2495" s="13"/>
      <c r="HH2495" s="13"/>
      <c r="HI2495" s="13"/>
      <c r="HJ2495" s="13"/>
      <c r="HK2495" s="13"/>
      <c r="HL2495" s="13"/>
      <c r="HM2495" s="13"/>
      <c r="HN2495" s="13"/>
      <c r="HO2495" s="13"/>
      <c r="HP2495" s="13"/>
    </row>
    <row r="2496" spans="1:224" s="75" customFormat="1" ht="15.75" x14ac:dyDescent="0.25">
      <c r="A2496" s="22" t="s">
        <v>5692</v>
      </c>
      <c r="B2496" s="51" t="s">
        <v>5693</v>
      </c>
      <c r="C2496" s="52" t="s">
        <v>3308</v>
      </c>
      <c r="D2496" s="22"/>
      <c r="E2496" s="22"/>
      <c r="F2496" s="22" t="s">
        <v>4192</v>
      </c>
      <c r="G2496" s="25">
        <v>94</v>
      </c>
      <c r="H2496" s="7"/>
      <c r="I2496" s="3">
        <f t="shared" si="92"/>
        <v>0</v>
      </c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3"/>
      <c r="AH2496" s="13"/>
      <c r="AI2496" s="13"/>
      <c r="AJ2496" s="13"/>
      <c r="AK2496" s="13"/>
      <c r="AL2496" s="13"/>
      <c r="AM2496" s="13"/>
      <c r="AN2496" s="13"/>
      <c r="AO2496" s="13"/>
      <c r="AP2496" s="13"/>
      <c r="AQ2496" s="13"/>
      <c r="AR2496" s="13"/>
      <c r="AS2496" s="13"/>
      <c r="AT2496" s="13"/>
      <c r="AU2496" s="13"/>
      <c r="AV2496" s="13"/>
      <c r="AW2496" s="13"/>
      <c r="AX2496" s="13"/>
      <c r="AY2496" s="13"/>
      <c r="AZ2496" s="13"/>
      <c r="BA2496" s="13"/>
      <c r="BB2496" s="13"/>
      <c r="BC2496" s="13"/>
      <c r="BD2496" s="13"/>
      <c r="BE2496" s="13"/>
      <c r="BF2496" s="13"/>
      <c r="BG2496" s="13"/>
      <c r="BH2496" s="13"/>
      <c r="BI2496" s="13"/>
      <c r="BJ2496" s="13"/>
      <c r="BK2496" s="13"/>
      <c r="BL2496" s="13"/>
      <c r="BM2496" s="13"/>
      <c r="BN2496" s="13"/>
      <c r="BO2496" s="13"/>
      <c r="BP2496" s="13"/>
      <c r="BQ2496" s="13"/>
      <c r="BR2496" s="13"/>
      <c r="BS2496" s="13"/>
      <c r="BT2496" s="13"/>
      <c r="BU2496" s="13"/>
      <c r="BV2496" s="13"/>
      <c r="BW2496" s="13"/>
      <c r="BX2496" s="13"/>
      <c r="BY2496" s="13"/>
      <c r="BZ2496" s="13"/>
      <c r="CA2496" s="13"/>
      <c r="CB2496" s="13"/>
      <c r="CC2496" s="13"/>
      <c r="CD2496" s="13"/>
      <c r="CE2496" s="13"/>
      <c r="CF2496" s="13"/>
      <c r="CG2496" s="13"/>
      <c r="CH2496" s="13"/>
      <c r="CI2496" s="13"/>
      <c r="CJ2496" s="13"/>
      <c r="CK2496" s="13"/>
      <c r="CL2496" s="13"/>
      <c r="CM2496" s="13"/>
      <c r="CN2496" s="13"/>
      <c r="CO2496" s="13"/>
      <c r="CP2496" s="13"/>
      <c r="CQ2496" s="13"/>
      <c r="CR2496" s="13"/>
      <c r="CS2496" s="13"/>
      <c r="CT2496" s="13"/>
      <c r="CU2496" s="13"/>
      <c r="CV2496" s="13"/>
      <c r="CW2496" s="13"/>
      <c r="CX2496" s="13"/>
      <c r="CY2496" s="13"/>
      <c r="CZ2496" s="13"/>
      <c r="DA2496" s="13"/>
      <c r="DB2496" s="13"/>
      <c r="DC2496" s="13"/>
      <c r="DD2496" s="13"/>
      <c r="DE2496" s="13"/>
      <c r="DF2496" s="13"/>
      <c r="DG2496" s="13"/>
      <c r="DH2496" s="13"/>
      <c r="DI2496" s="13"/>
      <c r="DJ2496" s="13"/>
      <c r="DK2496" s="13"/>
      <c r="DL2496" s="13"/>
      <c r="DM2496" s="13"/>
      <c r="DN2496" s="13"/>
      <c r="DO2496" s="13"/>
      <c r="DP2496" s="13"/>
      <c r="DQ2496" s="13"/>
      <c r="DR2496" s="13"/>
      <c r="DS2496" s="13"/>
      <c r="DT2496" s="13"/>
      <c r="DU2496" s="13"/>
      <c r="DV2496" s="13"/>
      <c r="DW2496" s="13"/>
      <c r="DX2496" s="13"/>
      <c r="DY2496" s="13"/>
      <c r="DZ2496" s="13"/>
      <c r="EA2496" s="13"/>
      <c r="EB2496" s="13"/>
      <c r="EC2496" s="13"/>
      <c r="ED2496" s="13"/>
      <c r="EE2496" s="13"/>
      <c r="EF2496" s="13"/>
      <c r="EG2496" s="13"/>
      <c r="EH2496" s="13"/>
      <c r="EI2496" s="13"/>
      <c r="EJ2496" s="13"/>
      <c r="EK2496" s="13"/>
      <c r="EL2496" s="13"/>
      <c r="EM2496" s="13"/>
      <c r="EN2496" s="13"/>
      <c r="EO2496" s="13"/>
      <c r="EP2496" s="13"/>
      <c r="EQ2496" s="13"/>
      <c r="ER2496" s="13"/>
      <c r="ES2496" s="13"/>
      <c r="ET2496" s="13"/>
      <c r="EU2496" s="13"/>
      <c r="EV2496" s="13"/>
      <c r="EW2496" s="13"/>
      <c r="EX2496" s="13"/>
      <c r="EY2496" s="13"/>
      <c r="EZ2496" s="13"/>
      <c r="FA2496" s="13"/>
      <c r="FB2496" s="13"/>
      <c r="FC2496" s="13"/>
      <c r="FD2496" s="13"/>
      <c r="FE2496" s="13"/>
      <c r="FF2496" s="13"/>
      <c r="FG2496" s="13"/>
      <c r="FH2496" s="13"/>
      <c r="FI2496" s="13"/>
      <c r="FJ2496" s="13"/>
      <c r="FK2496" s="13"/>
      <c r="FL2496" s="13"/>
      <c r="FM2496" s="13"/>
      <c r="FN2496" s="13"/>
      <c r="FO2496" s="13"/>
      <c r="FP2496" s="13"/>
      <c r="FQ2496" s="13"/>
      <c r="FR2496" s="13"/>
      <c r="FS2496" s="13"/>
      <c r="FT2496" s="13"/>
      <c r="FU2496" s="13"/>
      <c r="FV2496" s="13"/>
      <c r="FW2496" s="13"/>
      <c r="FX2496" s="13"/>
      <c r="FY2496" s="13"/>
      <c r="FZ2496" s="13"/>
      <c r="GA2496" s="13"/>
      <c r="GB2496" s="13"/>
      <c r="GC2496" s="13"/>
      <c r="GD2496" s="13"/>
      <c r="GE2496" s="13"/>
      <c r="GF2496" s="13"/>
      <c r="GG2496" s="13"/>
      <c r="GH2496" s="13"/>
      <c r="GI2496" s="13"/>
      <c r="GJ2496" s="13"/>
      <c r="GK2496" s="13"/>
      <c r="GL2496" s="13"/>
      <c r="GM2496" s="13"/>
      <c r="GN2496" s="13"/>
      <c r="GO2496" s="13"/>
      <c r="GP2496" s="13"/>
      <c r="GQ2496" s="13"/>
      <c r="GR2496" s="13"/>
      <c r="GS2496" s="13"/>
      <c r="GT2496" s="13"/>
      <c r="GU2496" s="13"/>
      <c r="GV2496" s="13"/>
      <c r="GW2496" s="13"/>
      <c r="GX2496" s="13"/>
      <c r="GY2496" s="13"/>
      <c r="GZ2496" s="13"/>
      <c r="HA2496" s="13"/>
      <c r="HB2496" s="13"/>
      <c r="HC2496" s="13"/>
      <c r="HD2496" s="13"/>
      <c r="HE2496" s="13"/>
      <c r="HF2496" s="13"/>
      <c r="HG2496" s="13"/>
      <c r="HH2496" s="13"/>
      <c r="HI2496" s="13"/>
      <c r="HJ2496" s="13"/>
      <c r="HK2496" s="13"/>
      <c r="HL2496" s="13"/>
      <c r="HM2496" s="13"/>
      <c r="HN2496" s="13"/>
      <c r="HO2496" s="13"/>
      <c r="HP2496" s="13"/>
    </row>
    <row r="2497" spans="1:224" s="75" customFormat="1" ht="15.75" x14ac:dyDescent="0.25">
      <c r="A2497" s="22" t="s">
        <v>5706</v>
      </c>
      <c r="B2497" s="51" t="s">
        <v>5707</v>
      </c>
      <c r="C2497" s="52" t="s">
        <v>3308</v>
      </c>
      <c r="D2497" s="22"/>
      <c r="E2497" s="22"/>
      <c r="F2497" s="22" t="s">
        <v>3434</v>
      </c>
      <c r="G2497" s="25">
        <v>118</v>
      </c>
      <c r="H2497" s="7"/>
      <c r="I2497" s="3">
        <f t="shared" si="92"/>
        <v>0</v>
      </c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3"/>
      <c r="AH2497" s="13"/>
      <c r="AI2497" s="13"/>
      <c r="AJ2497" s="13"/>
      <c r="AK2497" s="13"/>
      <c r="AL2497" s="13"/>
      <c r="AM2497" s="13"/>
      <c r="AN2497" s="13"/>
      <c r="AO2497" s="13"/>
      <c r="AP2497" s="13"/>
      <c r="AQ2497" s="13"/>
      <c r="AR2497" s="13"/>
      <c r="AS2497" s="13"/>
      <c r="AT2497" s="13"/>
      <c r="AU2497" s="13"/>
      <c r="AV2497" s="13"/>
      <c r="AW2497" s="13"/>
      <c r="AX2497" s="13"/>
      <c r="AY2497" s="13"/>
      <c r="AZ2497" s="13"/>
      <c r="BA2497" s="13"/>
      <c r="BB2497" s="13"/>
      <c r="BC2497" s="13"/>
      <c r="BD2497" s="13"/>
      <c r="BE2497" s="13"/>
      <c r="BF2497" s="13"/>
      <c r="BG2497" s="13"/>
      <c r="BH2497" s="13"/>
      <c r="BI2497" s="13"/>
      <c r="BJ2497" s="13"/>
      <c r="BK2497" s="13"/>
      <c r="BL2497" s="13"/>
      <c r="BM2497" s="13"/>
      <c r="BN2497" s="13"/>
      <c r="BO2497" s="13"/>
      <c r="BP2497" s="13"/>
      <c r="BQ2497" s="13"/>
      <c r="BR2497" s="13"/>
      <c r="BS2497" s="13"/>
      <c r="BT2497" s="13"/>
      <c r="BU2497" s="13"/>
      <c r="BV2497" s="13"/>
      <c r="BW2497" s="13"/>
      <c r="BX2497" s="13"/>
      <c r="BY2497" s="13"/>
      <c r="BZ2497" s="13"/>
      <c r="CA2497" s="13"/>
      <c r="CB2497" s="13"/>
      <c r="CC2497" s="13"/>
      <c r="CD2497" s="13"/>
      <c r="CE2497" s="13"/>
      <c r="CF2497" s="13"/>
      <c r="CG2497" s="13"/>
      <c r="CH2497" s="13"/>
      <c r="CI2497" s="13"/>
      <c r="CJ2497" s="13"/>
      <c r="CK2497" s="13"/>
      <c r="CL2497" s="13"/>
      <c r="CM2497" s="13"/>
      <c r="CN2497" s="13"/>
      <c r="CO2497" s="13"/>
      <c r="CP2497" s="13"/>
      <c r="CQ2497" s="13"/>
      <c r="CR2497" s="13"/>
      <c r="CS2497" s="13"/>
      <c r="CT2497" s="13"/>
      <c r="CU2497" s="13"/>
      <c r="CV2497" s="13"/>
      <c r="CW2497" s="13"/>
      <c r="CX2497" s="13"/>
      <c r="CY2497" s="13"/>
      <c r="CZ2497" s="13"/>
      <c r="DA2497" s="13"/>
      <c r="DB2497" s="13"/>
      <c r="DC2497" s="13"/>
      <c r="DD2497" s="13"/>
      <c r="DE2497" s="13"/>
      <c r="DF2497" s="13"/>
      <c r="DG2497" s="13"/>
      <c r="DH2497" s="13"/>
      <c r="DI2497" s="13"/>
      <c r="DJ2497" s="13"/>
      <c r="DK2497" s="13"/>
      <c r="DL2497" s="13"/>
      <c r="DM2497" s="13"/>
      <c r="DN2497" s="13"/>
      <c r="DO2497" s="13"/>
      <c r="DP2497" s="13"/>
      <c r="DQ2497" s="13"/>
      <c r="DR2497" s="13"/>
      <c r="DS2497" s="13"/>
      <c r="DT2497" s="13"/>
      <c r="DU2497" s="13"/>
      <c r="DV2497" s="13"/>
      <c r="DW2497" s="13"/>
      <c r="DX2497" s="13"/>
      <c r="DY2497" s="13"/>
      <c r="DZ2497" s="13"/>
      <c r="EA2497" s="13"/>
      <c r="EB2497" s="13"/>
      <c r="EC2497" s="13"/>
      <c r="ED2497" s="13"/>
      <c r="EE2497" s="13"/>
      <c r="EF2497" s="13"/>
      <c r="EG2497" s="13"/>
      <c r="EH2497" s="13"/>
      <c r="EI2497" s="13"/>
      <c r="EJ2497" s="13"/>
      <c r="EK2497" s="13"/>
      <c r="EL2497" s="13"/>
      <c r="EM2497" s="13"/>
      <c r="EN2497" s="13"/>
      <c r="EO2497" s="13"/>
      <c r="EP2497" s="13"/>
      <c r="EQ2497" s="13"/>
      <c r="ER2497" s="13"/>
      <c r="ES2497" s="13"/>
      <c r="ET2497" s="13"/>
      <c r="EU2497" s="13"/>
      <c r="EV2497" s="13"/>
      <c r="EW2497" s="13"/>
      <c r="EX2497" s="13"/>
      <c r="EY2497" s="13"/>
      <c r="EZ2497" s="13"/>
      <c r="FA2497" s="13"/>
      <c r="FB2497" s="13"/>
      <c r="FC2497" s="13"/>
      <c r="FD2497" s="13"/>
      <c r="FE2497" s="13"/>
      <c r="FF2497" s="13"/>
      <c r="FG2497" s="13"/>
      <c r="FH2497" s="13"/>
      <c r="FI2497" s="13"/>
      <c r="FJ2497" s="13"/>
      <c r="FK2497" s="13"/>
      <c r="FL2497" s="13"/>
      <c r="FM2497" s="13"/>
      <c r="FN2497" s="13"/>
      <c r="FO2497" s="13"/>
      <c r="FP2497" s="13"/>
      <c r="FQ2497" s="13"/>
      <c r="FR2497" s="13"/>
      <c r="FS2497" s="13"/>
      <c r="FT2497" s="13"/>
      <c r="FU2497" s="13"/>
      <c r="FV2497" s="13"/>
      <c r="FW2497" s="13"/>
      <c r="FX2497" s="13"/>
      <c r="FY2497" s="13"/>
      <c r="FZ2497" s="13"/>
      <c r="GA2497" s="13"/>
      <c r="GB2497" s="13"/>
      <c r="GC2497" s="13"/>
      <c r="GD2497" s="13"/>
      <c r="GE2497" s="13"/>
      <c r="GF2497" s="13"/>
      <c r="GG2497" s="13"/>
      <c r="GH2497" s="13"/>
      <c r="GI2497" s="13"/>
      <c r="GJ2497" s="13"/>
      <c r="GK2497" s="13"/>
      <c r="GL2497" s="13"/>
      <c r="GM2497" s="13"/>
      <c r="GN2497" s="13"/>
      <c r="GO2497" s="13"/>
      <c r="GP2497" s="13"/>
      <c r="GQ2497" s="13"/>
      <c r="GR2497" s="13"/>
      <c r="GS2497" s="13"/>
      <c r="GT2497" s="13"/>
      <c r="GU2497" s="13"/>
      <c r="GV2497" s="13"/>
      <c r="GW2497" s="13"/>
      <c r="GX2497" s="13"/>
      <c r="GY2497" s="13"/>
      <c r="GZ2497" s="13"/>
      <c r="HA2497" s="13"/>
      <c r="HB2497" s="13"/>
      <c r="HC2497" s="13"/>
      <c r="HD2497" s="13"/>
      <c r="HE2497" s="13"/>
      <c r="HF2497" s="13"/>
      <c r="HG2497" s="13"/>
      <c r="HH2497" s="13"/>
      <c r="HI2497" s="13"/>
      <c r="HJ2497" s="13"/>
      <c r="HK2497" s="13"/>
      <c r="HL2497" s="13"/>
      <c r="HM2497" s="13"/>
      <c r="HN2497" s="13"/>
      <c r="HO2497" s="13"/>
      <c r="HP2497" s="13"/>
    </row>
    <row r="2498" spans="1:224" s="75" customFormat="1" ht="15.75" x14ac:dyDescent="0.25">
      <c r="A2498" s="22" t="s">
        <v>5694</v>
      </c>
      <c r="B2498" s="51" t="s">
        <v>5695</v>
      </c>
      <c r="C2498" s="52" t="s">
        <v>3308</v>
      </c>
      <c r="D2498" s="22"/>
      <c r="E2498" s="22"/>
      <c r="F2498" s="22" t="s">
        <v>3205</v>
      </c>
      <c r="G2498" s="25">
        <v>99</v>
      </c>
      <c r="H2498" s="7"/>
      <c r="I2498" s="3">
        <f t="shared" si="92"/>
        <v>0</v>
      </c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3"/>
      <c r="AH2498" s="13"/>
      <c r="AI2498" s="13"/>
      <c r="AJ2498" s="13"/>
      <c r="AK2498" s="13"/>
      <c r="AL2498" s="13"/>
      <c r="AM2498" s="13"/>
      <c r="AN2498" s="13"/>
      <c r="AO2498" s="13"/>
      <c r="AP2498" s="13"/>
      <c r="AQ2498" s="13"/>
      <c r="AR2498" s="13"/>
      <c r="AS2498" s="13"/>
      <c r="AT2498" s="13"/>
      <c r="AU2498" s="13"/>
      <c r="AV2498" s="13"/>
      <c r="AW2498" s="13"/>
      <c r="AX2498" s="13"/>
      <c r="AY2498" s="13"/>
      <c r="AZ2498" s="13"/>
      <c r="BA2498" s="13"/>
      <c r="BB2498" s="13"/>
      <c r="BC2498" s="13"/>
      <c r="BD2498" s="13"/>
      <c r="BE2498" s="13"/>
      <c r="BF2498" s="13"/>
      <c r="BG2498" s="13"/>
      <c r="BH2498" s="13"/>
      <c r="BI2498" s="13"/>
      <c r="BJ2498" s="13"/>
      <c r="BK2498" s="13"/>
      <c r="BL2498" s="13"/>
      <c r="BM2498" s="13"/>
      <c r="BN2498" s="13"/>
      <c r="BO2498" s="13"/>
      <c r="BP2498" s="13"/>
      <c r="BQ2498" s="13"/>
      <c r="BR2498" s="13"/>
      <c r="BS2498" s="13"/>
      <c r="BT2498" s="13"/>
      <c r="BU2498" s="13"/>
      <c r="BV2498" s="13"/>
      <c r="BW2498" s="13"/>
      <c r="BX2498" s="13"/>
      <c r="BY2498" s="13"/>
      <c r="BZ2498" s="13"/>
      <c r="CA2498" s="13"/>
      <c r="CB2498" s="13"/>
      <c r="CC2498" s="13"/>
      <c r="CD2498" s="13"/>
      <c r="CE2498" s="13"/>
      <c r="CF2498" s="13"/>
      <c r="CG2498" s="13"/>
      <c r="CH2498" s="13"/>
      <c r="CI2498" s="13"/>
      <c r="CJ2498" s="13"/>
      <c r="CK2498" s="13"/>
      <c r="CL2498" s="13"/>
      <c r="CM2498" s="13"/>
      <c r="CN2498" s="13"/>
      <c r="CO2498" s="13"/>
      <c r="CP2498" s="13"/>
      <c r="CQ2498" s="13"/>
      <c r="CR2498" s="13"/>
      <c r="CS2498" s="13"/>
      <c r="CT2498" s="13"/>
      <c r="CU2498" s="13"/>
      <c r="CV2498" s="13"/>
      <c r="CW2498" s="13"/>
      <c r="CX2498" s="13"/>
      <c r="CY2498" s="13"/>
      <c r="CZ2498" s="13"/>
      <c r="DA2498" s="13"/>
      <c r="DB2498" s="13"/>
      <c r="DC2498" s="13"/>
      <c r="DD2498" s="13"/>
      <c r="DE2498" s="13"/>
      <c r="DF2498" s="13"/>
      <c r="DG2498" s="13"/>
      <c r="DH2498" s="13"/>
      <c r="DI2498" s="13"/>
      <c r="DJ2498" s="13"/>
      <c r="DK2498" s="13"/>
      <c r="DL2498" s="13"/>
      <c r="DM2498" s="13"/>
      <c r="DN2498" s="13"/>
      <c r="DO2498" s="13"/>
      <c r="DP2498" s="13"/>
      <c r="DQ2498" s="13"/>
      <c r="DR2498" s="13"/>
      <c r="DS2498" s="13"/>
      <c r="DT2498" s="13"/>
      <c r="DU2498" s="13"/>
      <c r="DV2498" s="13"/>
      <c r="DW2498" s="13"/>
      <c r="DX2498" s="13"/>
      <c r="DY2498" s="13"/>
      <c r="DZ2498" s="13"/>
      <c r="EA2498" s="13"/>
      <c r="EB2498" s="13"/>
      <c r="EC2498" s="13"/>
      <c r="ED2498" s="13"/>
      <c r="EE2498" s="13"/>
      <c r="EF2498" s="13"/>
      <c r="EG2498" s="13"/>
      <c r="EH2498" s="13"/>
      <c r="EI2498" s="13"/>
      <c r="EJ2498" s="13"/>
      <c r="EK2498" s="13"/>
      <c r="EL2498" s="13"/>
      <c r="EM2498" s="13"/>
      <c r="EN2498" s="13"/>
      <c r="EO2498" s="13"/>
      <c r="EP2498" s="13"/>
      <c r="EQ2498" s="13"/>
      <c r="ER2498" s="13"/>
      <c r="ES2498" s="13"/>
      <c r="ET2498" s="13"/>
      <c r="EU2498" s="13"/>
      <c r="EV2498" s="13"/>
      <c r="EW2498" s="13"/>
      <c r="EX2498" s="13"/>
      <c r="EY2498" s="13"/>
      <c r="EZ2498" s="13"/>
      <c r="FA2498" s="13"/>
      <c r="FB2498" s="13"/>
      <c r="FC2498" s="13"/>
      <c r="FD2498" s="13"/>
      <c r="FE2498" s="13"/>
      <c r="FF2498" s="13"/>
      <c r="FG2498" s="13"/>
      <c r="FH2498" s="13"/>
      <c r="FI2498" s="13"/>
      <c r="FJ2498" s="13"/>
      <c r="FK2498" s="13"/>
      <c r="FL2498" s="13"/>
      <c r="FM2498" s="13"/>
      <c r="FN2498" s="13"/>
      <c r="FO2498" s="13"/>
      <c r="FP2498" s="13"/>
      <c r="FQ2498" s="13"/>
      <c r="FR2498" s="13"/>
      <c r="FS2498" s="13"/>
      <c r="FT2498" s="13"/>
      <c r="FU2498" s="13"/>
      <c r="FV2498" s="13"/>
      <c r="FW2498" s="13"/>
      <c r="FX2498" s="13"/>
      <c r="FY2498" s="13"/>
      <c r="FZ2498" s="13"/>
      <c r="GA2498" s="13"/>
      <c r="GB2498" s="13"/>
      <c r="GC2498" s="13"/>
      <c r="GD2498" s="13"/>
      <c r="GE2498" s="13"/>
      <c r="GF2498" s="13"/>
      <c r="GG2498" s="13"/>
      <c r="GH2498" s="13"/>
      <c r="GI2498" s="13"/>
      <c r="GJ2498" s="13"/>
      <c r="GK2498" s="13"/>
      <c r="GL2498" s="13"/>
      <c r="GM2498" s="13"/>
      <c r="GN2498" s="13"/>
      <c r="GO2498" s="13"/>
      <c r="GP2498" s="13"/>
      <c r="GQ2498" s="13"/>
      <c r="GR2498" s="13"/>
      <c r="GS2498" s="13"/>
      <c r="GT2498" s="13"/>
      <c r="GU2498" s="13"/>
      <c r="GV2498" s="13"/>
      <c r="GW2498" s="13"/>
      <c r="GX2498" s="13"/>
      <c r="GY2498" s="13"/>
      <c r="GZ2498" s="13"/>
      <c r="HA2498" s="13"/>
      <c r="HB2498" s="13"/>
      <c r="HC2498" s="13"/>
      <c r="HD2498" s="13"/>
      <c r="HE2498" s="13"/>
      <c r="HF2498" s="13"/>
      <c r="HG2498" s="13"/>
      <c r="HH2498" s="13"/>
      <c r="HI2498" s="13"/>
      <c r="HJ2498" s="13"/>
      <c r="HK2498" s="13"/>
      <c r="HL2498" s="13"/>
      <c r="HM2498" s="13"/>
      <c r="HN2498" s="13"/>
      <c r="HO2498" s="13"/>
      <c r="HP2498" s="13"/>
    </row>
    <row r="2499" spans="1:224" s="75" customFormat="1" ht="15.75" x14ac:dyDescent="0.25">
      <c r="A2499" s="22" t="s">
        <v>5696</v>
      </c>
      <c r="B2499" s="51" t="s">
        <v>5697</v>
      </c>
      <c r="C2499" s="52" t="s">
        <v>3308</v>
      </c>
      <c r="D2499" s="22"/>
      <c r="E2499" s="22"/>
      <c r="F2499" s="22" t="s">
        <v>3434</v>
      </c>
      <c r="G2499" s="25">
        <v>120</v>
      </c>
      <c r="H2499" s="7"/>
      <c r="I2499" s="3">
        <f t="shared" si="92"/>
        <v>0</v>
      </c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3"/>
      <c r="AH2499" s="13"/>
      <c r="AI2499" s="13"/>
      <c r="AJ2499" s="13"/>
      <c r="AK2499" s="13"/>
      <c r="AL2499" s="13"/>
      <c r="AM2499" s="13"/>
      <c r="AN2499" s="13"/>
      <c r="AO2499" s="13"/>
      <c r="AP2499" s="13"/>
      <c r="AQ2499" s="13"/>
      <c r="AR2499" s="13"/>
      <c r="AS2499" s="13"/>
      <c r="AT2499" s="13"/>
      <c r="AU2499" s="13"/>
      <c r="AV2499" s="13"/>
      <c r="AW2499" s="13"/>
      <c r="AX2499" s="13"/>
      <c r="AY2499" s="13"/>
      <c r="AZ2499" s="13"/>
      <c r="BA2499" s="13"/>
      <c r="BB2499" s="13"/>
      <c r="BC2499" s="13"/>
      <c r="BD2499" s="13"/>
      <c r="BE2499" s="13"/>
      <c r="BF2499" s="13"/>
      <c r="BG2499" s="13"/>
      <c r="BH2499" s="13"/>
      <c r="BI2499" s="13"/>
      <c r="BJ2499" s="13"/>
      <c r="BK2499" s="13"/>
      <c r="BL2499" s="13"/>
      <c r="BM2499" s="13"/>
      <c r="BN2499" s="13"/>
      <c r="BO2499" s="13"/>
      <c r="BP2499" s="13"/>
      <c r="BQ2499" s="13"/>
      <c r="BR2499" s="13"/>
      <c r="BS2499" s="13"/>
      <c r="BT2499" s="13"/>
      <c r="BU2499" s="13"/>
      <c r="BV2499" s="13"/>
      <c r="BW2499" s="13"/>
      <c r="BX2499" s="13"/>
      <c r="BY2499" s="13"/>
      <c r="BZ2499" s="13"/>
      <c r="CA2499" s="13"/>
      <c r="CB2499" s="13"/>
      <c r="CC2499" s="13"/>
      <c r="CD2499" s="13"/>
      <c r="CE2499" s="13"/>
      <c r="CF2499" s="13"/>
      <c r="CG2499" s="13"/>
      <c r="CH2499" s="13"/>
      <c r="CI2499" s="13"/>
      <c r="CJ2499" s="13"/>
      <c r="CK2499" s="13"/>
      <c r="CL2499" s="13"/>
      <c r="CM2499" s="13"/>
      <c r="CN2499" s="13"/>
      <c r="CO2499" s="13"/>
      <c r="CP2499" s="13"/>
      <c r="CQ2499" s="13"/>
      <c r="CR2499" s="13"/>
      <c r="CS2499" s="13"/>
      <c r="CT2499" s="13"/>
      <c r="CU2499" s="13"/>
      <c r="CV2499" s="13"/>
      <c r="CW2499" s="13"/>
      <c r="CX2499" s="13"/>
      <c r="CY2499" s="13"/>
      <c r="CZ2499" s="13"/>
      <c r="DA2499" s="13"/>
      <c r="DB2499" s="13"/>
      <c r="DC2499" s="13"/>
      <c r="DD2499" s="13"/>
      <c r="DE2499" s="13"/>
      <c r="DF2499" s="13"/>
      <c r="DG2499" s="13"/>
      <c r="DH2499" s="13"/>
      <c r="DI2499" s="13"/>
      <c r="DJ2499" s="13"/>
      <c r="DK2499" s="13"/>
      <c r="DL2499" s="13"/>
      <c r="DM2499" s="13"/>
      <c r="DN2499" s="13"/>
      <c r="DO2499" s="13"/>
      <c r="DP2499" s="13"/>
      <c r="DQ2499" s="13"/>
      <c r="DR2499" s="13"/>
      <c r="DS2499" s="13"/>
      <c r="DT2499" s="13"/>
      <c r="DU2499" s="13"/>
      <c r="DV2499" s="13"/>
      <c r="DW2499" s="13"/>
      <c r="DX2499" s="13"/>
      <c r="DY2499" s="13"/>
      <c r="DZ2499" s="13"/>
      <c r="EA2499" s="13"/>
      <c r="EB2499" s="13"/>
      <c r="EC2499" s="13"/>
      <c r="ED2499" s="13"/>
      <c r="EE2499" s="13"/>
      <c r="EF2499" s="13"/>
      <c r="EG2499" s="13"/>
      <c r="EH2499" s="13"/>
      <c r="EI2499" s="13"/>
      <c r="EJ2499" s="13"/>
      <c r="EK2499" s="13"/>
      <c r="EL2499" s="13"/>
      <c r="EM2499" s="13"/>
      <c r="EN2499" s="13"/>
      <c r="EO2499" s="13"/>
      <c r="EP2499" s="13"/>
      <c r="EQ2499" s="13"/>
      <c r="ER2499" s="13"/>
      <c r="ES2499" s="13"/>
      <c r="ET2499" s="13"/>
      <c r="EU2499" s="13"/>
      <c r="EV2499" s="13"/>
      <c r="EW2499" s="13"/>
      <c r="EX2499" s="13"/>
      <c r="EY2499" s="13"/>
      <c r="EZ2499" s="13"/>
      <c r="FA2499" s="13"/>
      <c r="FB2499" s="13"/>
      <c r="FC2499" s="13"/>
      <c r="FD2499" s="13"/>
      <c r="FE2499" s="13"/>
      <c r="FF2499" s="13"/>
      <c r="FG2499" s="13"/>
      <c r="FH2499" s="13"/>
      <c r="FI2499" s="13"/>
      <c r="FJ2499" s="13"/>
      <c r="FK2499" s="13"/>
      <c r="FL2499" s="13"/>
      <c r="FM2499" s="13"/>
      <c r="FN2499" s="13"/>
      <c r="FO2499" s="13"/>
      <c r="FP2499" s="13"/>
      <c r="FQ2499" s="13"/>
      <c r="FR2499" s="13"/>
      <c r="FS2499" s="13"/>
      <c r="FT2499" s="13"/>
      <c r="FU2499" s="13"/>
      <c r="FV2499" s="13"/>
      <c r="FW2499" s="13"/>
      <c r="FX2499" s="13"/>
      <c r="FY2499" s="13"/>
      <c r="FZ2499" s="13"/>
      <c r="GA2499" s="13"/>
      <c r="GB2499" s="13"/>
      <c r="GC2499" s="13"/>
      <c r="GD2499" s="13"/>
      <c r="GE2499" s="13"/>
      <c r="GF2499" s="13"/>
      <c r="GG2499" s="13"/>
      <c r="GH2499" s="13"/>
      <c r="GI2499" s="13"/>
      <c r="GJ2499" s="13"/>
      <c r="GK2499" s="13"/>
      <c r="GL2499" s="13"/>
      <c r="GM2499" s="13"/>
      <c r="GN2499" s="13"/>
      <c r="GO2499" s="13"/>
      <c r="GP2499" s="13"/>
      <c r="GQ2499" s="13"/>
      <c r="GR2499" s="13"/>
      <c r="GS2499" s="13"/>
      <c r="GT2499" s="13"/>
      <c r="GU2499" s="13"/>
      <c r="GV2499" s="13"/>
      <c r="GW2499" s="13"/>
      <c r="GX2499" s="13"/>
      <c r="GY2499" s="13"/>
      <c r="GZ2499" s="13"/>
      <c r="HA2499" s="13"/>
      <c r="HB2499" s="13"/>
      <c r="HC2499" s="13"/>
      <c r="HD2499" s="13"/>
      <c r="HE2499" s="13"/>
      <c r="HF2499" s="13"/>
      <c r="HG2499" s="13"/>
      <c r="HH2499" s="13"/>
      <c r="HI2499" s="13"/>
      <c r="HJ2499" s="13"/>
      <c r="HK2499" s="13"/>
      <c r="HL2499" s="13"/>
      <c r="HM2499" s="13"/>
      <c r="HN2499" s="13"/>
      <c r="HO2499" s="13"/>
      <c r="HP2499" s="13"/>
    </row>
    <row r="2500" spans="1:224" s="75" customFormat="1" ht="15.75" x14ac:dyDescent="0.25">
      <c r="A2500" s="22" t="s">
        <v>5698</v>
      </c>
      <c r="B2500" s="51" t="s">
        <v>5699</v>
      </c>
      <c r="C2500" s="52" t="s">
        <v>5526</v>
      </c>
      <c r="D2500" s="22"/>
      <c r="E2500" s="22"/>
      <c r="F2500" s="22" t="s">
        <v>3205</v>
      </c>
      <c r="G2500" s="25">
        <v>80</v>
      </c>
      <c r="H2500" s="7"/>
      <c r="I2500" s="3">
        <f t="shared" si="92"/>
        <v>0</v>
      </c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3"/>
      <c r="AH2500" s="13"/>
      <c r="AI2500" s="13"/>
      <c r="AJ2500" s="13"/>
      <c r="AK2500" s="13"/>
      <c r="AL2500" s="13"/>
      <c r="AM2500" s="13"/>
      <c r="AN2500" s="13"/>
      <c r="AO2500" s="13"/>
      <c r="AP2500" s="13"/>
      <c r="AQ2500" s="13"/>
      <c r="AR2500" s="13"/>
      <c r="AS2500" s="13"/>
      <c r="AT2500" s="13"/>
      <c r="AU2500" s="13"/>
      <c r="AV2500" s="13"/>
      <c r="AW2500" s="13"/>
      <c r="AX2500" s="13"/>
      <c r="AY2500" s="13"/>
      <c r="AZ2500" s="13"/>
      <c r="BA2500" s="13"/>
      <c r="BB2500" s="13"/>
      <c r="BC2500" s="13"/>
      <c r="BD2500" s="13"/>
      <c r="BE2500" s="13"/>
      <c r="BF2500" s="13"/>
      <c r="BG2500" s="13"/>
      <c r="BH2500" s="13"/>
      <c r="BI2500" s="13"/>
      <c r="BJ2500" s="13"/>
      <c r="BK2500" s="13"/>
      <c r="BL2500" s="13"/>
      <c r="BM2500" s="13"/>
      <c r="BN2500" s="13"/>
      <c r="BO2500" s="13"/>
      <c r="BP2500" s="13"/>
      <c r="BQ2500" s="13"/>
      <c r="BR2500" s="13"/>
      <c r="BS2500" s="13"/>
      <c r="BT2500" s="13"/>
      <c r="BU2500" s="13"/>
      <c r="BV2500" s="13"/>
      <c r="BW2500" s="13"/>
      <c r="BX2500" s="13"/>
      <c r="BY2500" s="13"/>
      <c r="BZ2500" s="13"/>
      <c r="CA2500" s="13"/>
      <c r="CB2500" s="13"/>
      <c r="CC2500" s="13"/>
      <c r="CD2500" s="13"/>
      <c r="CE2500" s="13"/>
      <c r="CF2500" s="13"/>
      <c r="CG2500" s="13"/>
      <c r="CH2500" s="13"/>
      <c r="CI2500" s="13"/>
      <c r="CJ2500" s="13"/>
      <c r="CK2500" s="13"/>
      <c r="CL2500" s="13"/>
      <c r="CM2500" s="13"/>
      <c r="CN2500" s="13"/>
      <c r="CO2500" s="13"/>
      <c r="CP2500" s="13"/>
      <c r="CQ2500" s="13"/>
      <c r="CR2500" s="13"/>
      <c r="CS2500" s="13"/>
      <c r="CT2500" s="13"/>
      <c r="CU2500" s="13"/>
      <c r="CV2500" s="13"/>
      <c r="CW2500" s="13"/>
      <c r="CX2500" s="13"/>
      <c r="CY2500" s="13"/>
      <c r="CZ2500" s="13"/>
      <c r="DA2500" s="13"/>
      <c r="DB2500" s="13"/>
      <c r="DC2500" s="13"/>
      <c r="DD2500" s="13"/>
      <c r="DE2500" s="13"/>
      <c r="DF2500" s="13"/>
      <c r="DG2500" s="13"/>
      <c r="DH2500" s="13"/>
      <c r="DI2500" s="13"/>
      <c r="DJ2500" s="13"/>
      <c r="DK2500" s="13"/>
      <c r="DL2500" s="13"/>
      <c r="DM2500" s="13"/>
      <c r="DN2500" s="13"/>
      <c r="DO2500" s="13"/>
      <c r="DP2500" s="13"/>
      <c r="DQ2500" s="13"/>
      <c r="DR2500" s="13"/>
      <c r="DS2500" s="13"/>
      <c r="DT2500" s="13"/>
      <c r="DU2500" s="13"/>
      <c r="DV2500" s="13"/>
      <c r="DW2500" s="13"/>
      <c r="DX2500" s="13"/>
      <c r="DY2500" s="13"/>
      <c r="DZ2500" s="13"/>
      <c r="EA2500" s="13"/>
      <c r="EB2500" s="13"/>
      <c r="EC2500" s="13"/>
      <c r="ED2500" s="13"/>
      <c r="EE2500" s="13"/>
      <c r="EF2500" s="13"/>
      <c r="EG2500" s="13"/>
      <c r="EH2500" s="13"/>
      <c r="EI2500" s="13"/>
      <c r="EJ2500" s="13"/>
      <c r="EK2500" s="13"/>
      <c r="EL2500" s="13"/>
      <c r="EM2500" s="13"/>
      <c r="EN2500" s="13"/>
      <c r="EO2500" s="13"/>
      <c r="EP2500" s="13"/>
      <c r="EQ2500" s="13"/>
      <c r="ER2500" s="13"/>
      <c r="ES2500" s="13"/>
      <c r="ET2500" s="13"/>
      <c r="EU2500" s="13"/>
      <c r="EV2500" s="13"/>
      <c r="EW2500" s="13"/>
      <c r="EX2500" s="13"/>
      <c r="EY2500" s="13"/>
      <c r="EZ2500" s="13"/>
      <c r="FA2500" s="13"/>
      <c r="FB2500" s="13"/>
      <c r="FC2500" s="13"/>
      <c r="FD2500" s="13"/>
      <c r="FE2500" s="13"/>
      <c r="FF2500" s="13"/>
      <c r="FG2500" s="13"/>
      <c r="FH2500" s="13"/>
      <c r="FI2500" s="13"/>
      <c r="FJ2500" s="13"/>
      <c r="FK2500" s="13"/>
      <c r="FL2500" s="13"/>
      <c r="FM2500" s="13"/>
      <c r="FN2500" s="13"/>
      <c r="FO2500" s="13"/>
      <c r="FP2500" s="13"/>
      <c r="FQ2500" s="13"/>
      <c r="FR2500" s="13"/>
      <c r="FS2500" s="13"/>
      <c r="FT2500" s="13"/>
      <c r="FU2500" s="13"/>
      <c r="FV2500" s="13"/>
      <c r="FW2500" s="13"/>
      <c r="FX2500" s="13"/>
      <c r="FY2500" s="13"/>
      <c r="FZ2500" s="13"/>
      <c r="GA2500" s="13"/>
      <c r="GB2500" s="13"/>
      <c r="GC2500" s="13"/>
      <c r="GD2500" s="13"/>
      <c r="GE2500" s="13"/>
      <c r="GF2500" s="13"/>
      <c r="GG2500" s="13"/>
      <c r="GH2500" s="13"/>
      <c r="GI2500" s="13"/>
      <c r="GJ2500" s="13"/>
      <c r="GK2500" s="13"/>
      <c r="GL2500" s="13"/>
      <c r="GM2500" s="13"/>
      <c r="GN2500" s="13"/>
      <c r="GO2500" s="13"/>
      <c r="GP2500" s="13"/>
      <c r="GQ2500" s="13"/>
      <c r="GR2500" s="13"/>
      <c r="GS2500" s="13"/>
      <c r="GT2500" s="13"/>
      <c r="GU2500" s="13"/>
      <c r="GV2500" s="13"/>
      <c r="GW2500" s="13"/>
      <c r="GX2500" s="13"/>
      <c r="GY2500" s="13"/>
      <c r="GZ2500" s="13"/>
      <c r="HA2500" s="13"/>
      <c r="HB2500" s="13"/>
      <c r="HC2500" s="13"/>
      <c r="HD2500" s="13"/>
      <c r="HE2500" s="13"/>
      <c r="HF2500" s="13"/>
      <c r="HG2500" s="13"/>
      <c r="HH2500" s="13"/>
      <c r="HI2500" s="13"/>
      <c r="HJ2500" s="13"/>
      <c r="HK2500" s="13"/>
      <c r="HL2500" s="13"/>
      <c r="HM2500" s="13"/>
      <c r="HN2500" s="13"/>
      <c r="HO2500" s="13"/>
      <c r="HP2500" s="13"/>
    </row>
    <row r="2501" spans="1:224" s="75" customFormat="1" ht="15.75" x14ac:dyDescent="0.25">
      <c r="A2501" s="22" t="s">
        <v>5700</v>
      </c>
      <c r="B2501" s="51" t="s">
        <v>5699</v>
      </c>
      <c r="C2501" s="52" t="s">
        <v>5526</v>
      </c>
      <c r="D2501" s="22"/>
      <c r="E2501" s="22"/>
      <c r="F2501" s="22" t="s">
        <v>3431</v>
      </c>
      <c r="G2501" s="25">
        <v>100</v>
      </c>
      <c r="H2501" s="7"/>
      <c r="I2501" s="3">
        <f t="shared" si="92"/>
        <v>0</v>
      </c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3"/>
      <c r="AH2501" s="13"/>
      <c r="AI2501" s="13"/>
      <c r="AJ2501" s="13"/>
      <c r="AK2501" s="13"/>
      <c r="AL2501" s="13"/>
      <c r="AM2501" s="13"/>
      <c r="AN2501" s="13"/>
      <c r="AO2501" s="13"/>
      <c r="AP2501" s="13"/>
      <c r="AQ2501" s="13"/>
      <c r="AR2501" s="13"/>
      <c r="AS2501" s="13"/>
      <c r="AT2501" s="13"/>
      <c r="AU2501" s="13"/>
      <c r="AV2501" s="13"/>
      <c r="AW2501" s="13"/>
      <c r="AX2501" s="13"/>
      <c r="AY2501" s="13"/>
      <c r="AZ2501" s="13"/>
      <c r="BA2501" s="13"/>
      <c r="BB2501" s="13"/>
      <c r="BC2501" s="13"/>
      <c r="BD2501" s="13"/>
      <c r="BE2501" s="13"/>
      <c r="BF2501" s="13"/>
      <c r="BG2501" s="13"/>
      <c r="BH2501" s="13"/>
      <c r="BI2501" s="13"/>
      <c r="BJ2501" s="13"/>
      <c r="BK2501" s="13"/>
      <c r="BL2501" s="13"/>
      <c r="BM2501" s="13"/>
      <c r="BN2501" s="13"/>
      <c r="BO2501" s="13"/>
      <c r="BP2501" s="13"/>
      <c r="BQ2501" s="13"/>
      <c r="BR2501" s="13"/>
      <c r="BS2501" s="13"/>
      <c r="BT2501" s="13"/>
      <c r="BU2501" s="13"/>
      <c r="BV2501" s="13"/>
      <c r="BW2501" s="13"/>
      <c r="BX2501" s="13"/>
      <c r="BY2501" s="13"/>
      <c r="BZ2501" s="13"/>
      <c r="CA2501" s="13"/>
      <c r="CB2501" s="13"/>
      <c r="CC2501" s="13"/>
      <c r="CD2501" s="13"/>
      <c r="CE2501" s="13"/>
      <c r="CF2501" s="13"/>
      <c r="CG2501" s="13"/>
      <c r="CH2501" s="13"/>
      <c r="CI2501" s="13"/>
      <c r="CJ2501" s="13"/>
      <c r="CK2501" s="13"/>
      <c r="CL2501" s="13"/>
      <c r="CM2501" s="13"/>
      <c r="CN2501" s="13"/>
      <c r="CO2501" s="13"/>
      <c r="CP2501" s="13"/>
      <c r="CQ2501" s="13"/>
      <c r="CR2501" s="13"/>
      <c r="CS2501" s="13"/>
      <c r="CT2501" s="13"/>
      <c r="CU2501" s="13"/>
      <c r="CV2501" s="13"/>
      <c r="CW2501" s="13"/>
      <c r="CX2501" s="13"/>
      <c r="CY2501" s="13"/>
      <c r="CZ2501" s="13"/>
      <c r="DA2501" s="13"/>
      <c r="DB2501" s="13"/>
      <c r="DC2501" s="13"/>
      <c r="DD2501" s="13"/>
      <c r="DE2501" s="13"/>
      <c r="DF2501" s="13"/>
      <c r="DG2501" s="13"/>
      <c r="DH2501" s="13"/>
      <c r="DI2501" s="13"/>
      <c r="DJ2501" s="13"/>
      <c r="DK2501" s="13"/>
      <c r="DL2501" s="13"/>
      <c r="DM2501" s="13"/>
      <c r="DN2501" s="13"/>
      <c r="DO2501" s="13"/>
      <c r="DP2501" s="13"/>
      <c r="DQ2501" s="13"/>
      <c r="DR2501" s="13"/>
      <c r="DS2501" s="13"/>
      <c r="DT2501" s="13"/>
      <c r="DU2501" s="13"/>
      <c r="DV2501" s="13"/>
      <c r="DW2501" s="13"/>
      <c r="DX2501" s="13"/>
      <c r="DY2501" s="13"/>
      <c r="DZ2501" s="13"/>
      <c r="EA2501" s="13"/>
      <c r="EB2501" s="13"/>
      <c r="EC2501" s="13"/>
      <c r="ED2501" s="13"/>
      <c r="EE2501" s="13"/>
      <c r="EF2501" s="13"/>
      <c r="EG2501" s="13"/>
      <c r="EH2501" s="13"/>
      <c r="EI2501" s="13"/>
      <c r="EJ2501" s="13"/>
      <c r="EK2501" s="13"/>
      <c r="EL2501" s="13"/>
      <c r="EM2501" s="13"/>
      <c r="EN2501" s="13"/>
      <c r="EO2501" s="13"/>
      <c r="EP2501" s="13"/>
      <c r="EQ2501" s="13"/>
      <c r="ER2501" s="13"/>
      <c r="ES2501" s="13"/>
      <c r="ET2501" s="13"/>
      <c r="EU2501" s="13"/>
      <c r="EV2501" s="13"/>
      <c r="EW2501" s="13"/>
      <c r="EX2501" s="13"/>
      <c r="EY2501" s="13"/>
      <c r="EZ2501" s="13"/>
      <c r="FA2501" s="13"/>
      <c r="FB2501" s="13"/>
      <c r="FC2501" s="13"/>
      <c r="FD2501" s="13"/>
      <c r="FE2501" s="13"/>
      <c r="FF2501" s="13"/>
      <c r="FG2501" s="13"/>
      <c r="FH2501" s="13"/>
      <c r="FI2501" s="13"/>
      <c r="FJ2501" s="13"/>
      <c r="FK2501" s="13"/>
      <c r="FL2501" s="13"/>
      <c r="FM2501" s="13"/>
      <c r="FN2501" s="13"/>
      <c r="FO2501" s="13"/>
      <c r="FP2501" s="13"/>
      <c r="FQ2501" s="13"/>
      <c r="FR2501" s="13"/>
      <c r="FS2501" s="13"/>
      <c r="FT2501" s="13"/>
      <c r="FU2501" s="13"/>
      <c r="FV2501" s="13"/>
      <c r="FW2501" s="13"/>
      <c r="FX2501" s="13"/>
      <c r="FY2501" s="13"/>
      <c r="FZ2501" s="13"/>
      <c r="GA2501" s="13"/>
      <c r="GB2501" s="13"/>
      <c r="GC2501" s="13"/>
      <c r="GD2501" s="13"/>
      <c r="GE2501" s="13"/>
      <c r="GF2501" s="13"/>
      <c r="GG2501" s="13"/>
      <c r="GH2501" s="13"/>
      <c r="GI2501" s="13"/>
      <c r="GJ2501" s="13"/>
      <c r="GK2501" s="13"/>
      <c r="GL2501" s="13"/>
      <c r="GM2501" s="13"/>
      <c r="GN2501" s="13"/>
      <c r="GO2501" s="13"/>
      <c r="GP2501" s="13"/>
      <c r="GQ2501" s="13"/>
      <c r="GR2501" s="13"/>
      <c r="GS2501" s="13"/>
      <c r="GT2501" s="13"/>
      <c r="GU2501" s="13"/>
      <c r="GV2501" s="13"/>
      <c r="GW2501" s="13"/>
      <c r="GX2501" s="13"/>
      <c r="GY2501" s="13"/>
      <c r="GZ2501" s="13"/>
      <c r="HA2501" s="13"/>
      <c r="HB2501" s="13"/>
      <c r="HC2501" s="13"/>
      <c r="HD2501" s="13"/>
      <c r="HE2501" s="13"/>
      <c r="HF2501" s="13"/>
      <c r="HG2501" s="13"/>
      <c r="HH2501" s="13"/>
      <c r="HI2501" s="13"/>
      <c r="HJ2501" s="13"/>
      <c r="HK2501" s="13"/>
      <c r="HL2501" s="13"/>
      <c r="HM2501" s="13"/>
      <c r="HN2501" s="13"/>
      <c r="HO2501" s="13"/>
      <c r="HP2501" s="13"/>
    </row>
    <row r="2502" spans="1:224" s="75" customFormat="1" ht="15.75" x14ac:dyDescent="0.25">
      <c r="A2502" s="22" t="s">
        <v>5701</v>
      </c>
      <c r="B2502" s="51" t="s">
        <v>5699</v>
      </c>
      <c r="C2502" s="52" t="s">
        <v>3308</v>
      </c>
      <c r="D2502" s="22"/>
      <c r="E2502" s="22"/>
      <c r="F2502" s="22" t="s">
        <v>3434</v>
      </c>
      <c r="G2502" s="25">
        <v>120</v>
      </c>
      <c r="H2502" s="7"/>
      <c r="I2502" s="3">
        <f t="shared" si="92"/>
        <v>0</v>
      </c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3"/>
      <c r="AH2502" s="13"/>
      <c r="AI2502" s="13"/>
      <c r="AJ2502" s="13"/>
      <c r="AK2502" s="13"/>
      <c r="AL2502" s="13"/>
      <c r="AM2502" s="13"/>
      <c r="AN2502" s="13"/>
      <c r="AO2502" s="13"/>
      <c r="AP2502" s="13"/>
      <c r="AQ2502" s="13"/>
      <c r="AR2502" s="13"/>
      <c r="AS2502" s="13"/>
      <c r="AT2502" s="13"/>
      <c r="AU2502" s="13"/>
      <c r="AV2502" s="13"/>
      <c r="AW2502" s="13"/>
      <c r="AX2502" s="13"/>
      <c r="AY2502" s="13"/>
      <c r="AZ2502" s="13"/>
      <c r="BA2502" s="13"/>
      <c r="BB2502" s="13"/>
      <c r="BC2502" s="13"/>
      <c r="BD2502" s="13"/>
      <c r="BE2502" s="13"/>
      <c r="BF2502" s="13"/>
      <c r="BG2502" s="13"/>
      <c r="BH2502" s="13"/>
      <c r="BI2502" s="13"/>
      <c r="BJ2502" s="13"/>
      <c r="BK2502" s="13"/>
      <c r="BL2502" s="13"/>
      <c r="BM2502" s="13"/>
      <c r="BN2502" s="13"/>
      <c r="BO2502" s="13"/>
      <c r="BP2502" s="13"/>
      <c r="BQ2502" s="13"/>
      <c r="BR2502" s="13"/>
      <c r="BS2502" s="13"/>
      <c r="BT2502" s="13"/>
      <c r="BU2502" s="13"/>
      <c r="BV2502" s="13"/>
      <c r="BW2502" s="13"/>
      <c r="BX2502" s="13"/>
      <c r="BY2502" s="13"/>
      <c r="BZ2502" s="13"/>
      <c r="CA2502" s="13"/>
      <c r="CB2502" s="13"/>
      <c r="CC2502" s="13"/>
      <c r="CD2502" s="13"/>
      <c r="CE2502" s="13"/>
      <c r="CF2502" s="13"/>
      <c r="CG2502" s="13"/>
      <c r="CH2502" s="13"/>
      <c r="CI2502" s="13"/>
      <c r="CJ2502" s="13"/>
      <c r="CK2502" s="13"/>
      <c r="CL2502" s="13"/>
      <c r="CM2502" s="13"/>
      <c r="CN2502" s="13"/>
      <c r="CO2502" s="13"/>
      <c r="CP2502" s="13"/>
      <c r="CQ2502" s="13"/>
      <c r="CR2502" s="13"/>
      <c r="CS2502" s="13"/>
      <c r="CT2502" s="13"/>
      <c r="CU2502" s="13"/>
      <c r="CV2502" s="13"/>
      <c r="CW2502" s="13"/>
      <c r="CX2502" s="13"/>
      <c r="CY2502" s="13"/>
      <c r="CZ2502" s="13"/>
      <c r="DA2502" s="13"/>
      <c r="DB2502" s="13"/>
      <c r="DC2502" s="13"/>
      <c r="DD2502" s="13"/>
      <c r="DE2502" s="13"/>
      <c r="DF2502" s="13"/>
      <c r="DG2502" s="13"/>
      <c r="DH2502" s="13"/>
      <c r="DI2502" s="13"/>
      <c r="DJ2502" s="13"/>
      <c r="DK2502" s="13"/>
      <c r="DL2502" s="13"/>
      <c r="DM2502" s="13"/>
      <c r="DN2502" s="13"/>
      <c r="DO2502" s="13"/>
      <c r="DP2502" s="13"/>
      <c r="DQ2502" s="13"/>
      <c r="DR2502" s="13"/>
      <c r="DS2502" s="13"/>
      <c r="DT2502" s="13"/>
      <c r="DU2502" s="13"/>
      <c r="DV2502" s="13"/>
      <c r="DW2502" s="13"/>
      <c r="DX2502" s="13"/>
      <c r="DY2502" s="13"/>
      <c r="DZ2502" s="13"/>
      <c r="EA2502" s="13"/>
      <c r="EB2502" s="13"/>
      <c r="EC2502" s="13"/>
      <c r="ED2502" s="13"/>
      <c r="EE2502" s="13"/>
      <c r="EF2502" s="13"/>
      <c r="EG2502" s="13"/>
      <c r="EH2502" s="13"/>
      <c r="EI2502" s="13"/>
      <c r="EJ2502" s="13"/>
      <c r="EK2502" s="13"/>
      <c r="EL2502" s="13"/>
      <c r="EM2502" s="13"/>
      <c r="EN2502" s="13"/>
      <c r="EO2502" s="13"/>
      <c r="EP2502" s="13"/>
      <c r="EQ2502" s="13"/>
      <c r="ER2502" s="13"/>
      <c r="ES2502" s="13"/>
      <c r="ET2502" s="13"/>
      <c r="EU2502" s="13"/>
      <c r="EV2502" s="13"/>
      <c r="EW2502" s="13"/>
      <c r="EX2502" s="13"/>
      <c r="EY2502" s="13"/>
      <c r="EZ2502" s="13"/>
      <c r="FA2502" s="13"/>
      <c r="FB2502" s="13"/>
      <c r="FC2502" s="13"/>
      <c r="FD2502" s="13"/>
      <c r="FE2502" s="13"/>
      <c r="FF2502" s="13"/>
      <c r="FG2502" s="13"/>
      <c r="FH2502" s="13"/>
      <c r="FI2502" s="13"/>
      <c r="FJ2502" s="13"/>
      <c r="FK2502" s="13"/>
      <c r="FL2502" s="13"/>
      <c r="FM2502" s="13"/>
      <c r="FN2502" s="13"/>
      <c r="FO2502" s="13"/>
      <c r="FP2502" s="13"/>
      <c r="FQ2502" s="13"/>
      <c r="FR2502" s="13"/>
      <c r="FS2502" s="13"/>
      <c r="FT2502" s="13"/>
      <c r="FU2502" s="13"/>
      <c r="FV2502" s="13"/>
      <c r="FW2502" s="13"/>
      <c r="FX2502" s="13"/>
      <c r="FY2502" s="13"/>
      <c r="FZ2502" s="13"/>
      <c r="GA2502" s="13"/>
      <c r="GB2502" s="13"/>
      <c r="GC2502" s="13"/>
      <c r="GD2502" s="13"/>
      <c r="GE2502" s="13"/>
      <c r="GF2502" s="13"/>
      <c r="GG2502" s="13"/>
      <c r="GH2502" s="13"/>
      <c r="GI2502" s="13"/>
      <c r="GJ2502" s="13"/>
      <c r="GK2502" s="13"/>
      <c r="GL2502" s="13"/>
      <c r="GM2502" s="13"/>
      <c r="GN2502" s="13"/>
      <c r="GO2502" s="13"/>
      <c r="GP2502" s="13"/>
      <c r="GQ2502" s="13"/>
      <c r="GR2502" s="13"/>
      <c r="GS2502" s="13"/>
      <c r="GT2502" s="13"/>
      <c r="GU2502" s="13"/>
      <c r="GV2502" s="13"/>
      <c r="GW2502" s="13"/>
      <c r="GX2502" s="13"/>
      <c r="GY2502" s="13"/>
      <c r="GZ2502" s="13"/>
      <c r="HA2502" s="13"/>
      <c r="HB2502" s="13"/>
      <c r="HC2502" s="13"/>
      <c r="HD2502" s="13"/>
      <c r="HE2502" s="13"/>
      <c r="HF2502" s="13"/>
      <c r="HG2502" s="13"/>
      <c r="HH2502" s="13"/>
      <c r="HI2502" s="13"/>
      <c r="HJ2502" s="13"/>
      <c r="HK2502" s="13"/>
      <c r="HL2502" s="13"/>
      <c r="HM2502" s="13"/>
      <c r="HN2502" s="13"/>
      <c r="HO2502" s="13"/>
      <c r="HP2502" s="13"/>
    </row>
    <row r="2503" spans="1:224" s="75" customFormat="1" ht="15.75" x14ac:dyDescent="0.25">
      <c r="A2503" s="22" t="s">
        <v>5702</v>
      </c>
      <c r="B2503" s="51" t="s">
        <v>5703</v>
      </c>
      <c r="C2503" s="52" t="s">
        <v>3256</v>
      </c>
      <c r="D2503" s="22"/>
      <c r="E2503" s="22" t="s">
        <v>7148</v>
      </c>
      <c r="F2503" s="22"/>
      <c r="G2503" s="25">
        <v>775</v>
      </c>
      <c r="H2503" s="7"/>
      <c r="I2503" s="3">
        <f t="shared" si="92"/>
        <v>0</v>
      </c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3"/>
      <c r="AH2503" s="13"/>
      <c r="AI2503" s="13"/>
      <c r="AJ2503" s="13"/>
      <c r="AK2503" s="13"/>
      <c r="AL2503" s="13"/>
      <c r="AM2503" s="13"/>
      <c r="AN2503" s="13"/>
      <c r="AO2503" s="13"/>
      <c r="AP2503" s="13"/>
      <c r="AQ2503" s="13"/>
      <c r="AR2503" s="13"/>
      <c r="AS2503" s="13"/>
      <c r="AT2503" s="13"/>
      <c r="AU2503" s="13"/>
      <c r="AV2503" s="13"/>
      <c r="AW2503" s="13"/>
      <c r="AX2503" s="13"/>
      <c r="AY2503" s="13"/>
      <c r="AZ2503" s="13"/>
      <c r="BA2503" s="13"/>
      <c r="BB2503" s="13"/>
      <c r="BC2503" s="13"/>
      <c r="BD2503" s="13"/>
      <c r="BE2503" s="13"/>
      <c r="BF2503" s="13"/>
      <c r="BG2503" s="13"/>
      <c r="BH2503" s="13"/>
      <c r="BI2503" s="13"/>
      <c r="BJ2503" s="13"/>
      <c r="BK2503" s="13"/>
      <c r="BL2503" s="13"/>
      <c r="BM2503" s="13"/>
      <c r="BN2503" s="13"/>
      <c r="BO2503" s="13"/>
      <c r="BP2503" s="13"/>
      <c r="BQ2503" s="13"/>
      <c r="BR2503" s="13"/>
      <c r="BS2503" s="13"/>
      <c r="BT2503" s="13"/>
      <c r="BU2503" s="13"/>
      <c r="BV2503" s="13"/>
      <c r="BW2503" s="13"/>
      <c r="BX2503" s="13"/>
      <c r="BY2503" s="13"/>
      <c r="BZ2503" s="13"/>
      <c r="CA2503" s="13"/>
      <c r="CB2503" s="13"/>
      <c r="CC2503" s="13"/>
      <c r="CD2503" s="13"/>
      <c r="CE2503" s="13"/>
      <c r="CF2503" s="13"/>
      <c r="CG2503" s="13"/>
      <c r="CH2503" s="13"/>
      <c r="CI2503" s="13"/>
      <c r="CJ2503" s="13"/>
      <c r="CK2503" s="13"/>
      <c r="CL2503" s="13"/>
      <c r="CM2503" s="13"/>
      <c r="CN2503" s="13"/>
      <c r="CO2503" s="13"/>
      <c r="CP2503" s="13"/>
      <c r="CQ2503" s="13"/>
      <c r="CR2503" s="13"/>
      <c r="CS2503" s="13"/>
      <c r="CT2503" s="13"/>
      <c r="CU2503" s="13"/>
      <c r="CV2503" s="13"/>
      <c r="CW2503" s="13"/>
      <c r="CX2503" s="13"/>
      <c r="CY2503" s="13"/>
      <c r="CZ2503" s="13"/>
      <c r="DA2503" s="13"/>
      <c r="DB2503" s="13"/>
      <c r="DC2503" s="13"/>
      <c r="DD2503" s="13"/>
      <c r="DE2503" s="13"/>
      <c r="DF2503" s="13"/>
      <c r="DG2503" s="13"/>
      <c r="DH2503" s="13"/>
      <c r="DI2503" s="13"/>
      <c r="DJ2503" s="13"/>
      <c r="DK2503" s="13"/>
      <c r="DL2503" s="13"/>
      <c r="DM2503" s="13"/>
      <c r="DN2503" s="13"/>
      <c r="DO2503" s="13"/>
      <c r="DP2503" s="13"/>
      <c r="DQ2503" s="13"/>
      <c r="DR2503" s="13"/>
      <c r="DS2503" s="13"/>
      <c r="DT2503" s="13"/>
      <c r="DU2503" s="13"/>
      <c r="DV2503" s="13"/>
      <c r="DW2503" s="13"/>
      <c r="DX2503" s="13"/>
      <c r="DY2503" s="13"/>
      <c r="DZ2503" s="13"/>
      <c r="EA2503" s="13"/>
      <c r="EB2503" s="13"/>
      <c r="EC2503" s="13"/>
      <c r="ED2503" s="13"/>
      <c r="EE2503" s="13"/>
      <c r="EF2503" s="13"/>
      <c r="EG2503" s="13"/>
      <c r="EH2503" s="13"/>
      <c r="EI2503" s="13"/>
      <c r="EJ2503" s="13"/>
      <c r="EK2503" s="13"/>
      <c r="EL2503" s="13"/>
      <c r="EM2503" s="13"/>
      <c r="EN2503" s="13"/>
      <c r="EO2503" s="13"/>
      <c r="EP2503" s="13"/>
      <c r="EQ2503" s="13"/>
      <c r="ER2503" s="13"/>
      <c r="ES2503" s="13"/>
      <c r="ET2503" s="13"/>
      <c r="EU2503" s="13"/>
      <c r="EV2503" s="13"/>
      <c r="EW2503" s="13"/>
      <c r="EX2503" s="13"/>
      <c r="EY2503" s="13"/>
      <c r="EZ2503" s="13"/>
      <c r="FA2503" s="13"/>
      <c r="FB2503" s="13"/>
      <c r="FC2503" s="13"/>
      <c r="FD2503" s="13"/>
      <c r="FE2503" s="13"/>
      <c r="FF2503" s="13"/>
      <c r="FG2503" s="13"/>
      <c r="FH2503" s="13"/>
      <c r="FI2503" s="13"/>
      <c r="FJ2503" s="13"/>
      <c r="FK2503" s="13"/>
      <c r="FL2503" s="13"/>
      <c r="FM2503" s="13"/>
      <c r="FN2503" s="13"/>
      <c r="FO2503" s="13"/>
      <c r="FP2503" s="13"/>
      <c r="FQ2503" s="13"/>
      <c r="FR2503" s="13"/>
      <c r="FS2503" s="13"/>
      <c r="FT2503" s="13"/>
      <c r="FU2503" s="13"/>
      <c r="FV2503" s="13"/>
      <c r="FW2503" s="13"/>
      <c r="FX2503" s="13"/>
      <c r="FY2503" s="13"/>
      <c r="FZ2503" s="13"/>
      <c r="GA2503" s="13"/>
      <c r="GB2503" s="13"/>
      <c r="GC2503" s="13"/>
      <c r="GD2503" s="13"/>
      <c r="GE2503" s="13"/>
      <c r="GF2503" s="13"/>
      <c r="GG2503" s="13"/>
      <c r="GH2503" s="13"/>
      <c r="GI2503" s="13"/>
      <c r="GJ2503" s="13"/>
      <c r="GK2503" s="13"/>
      <c r="GL2503" s="13"/>
      <c r="GM2503" s="13"/>
      <c r="GN2503" s="13"/>
      <c r="GO2503" s="13"/>
      <c r="GP2503" s="13"/>
      <c r="GQ2503" s="13"/>
      <c r="GR2503" s="13"/>
      <c r="GS2503" s="13"/>
      <c r="GT2503" s="13"/>
      <c r="GU2503" s="13"/>
      <c r="GV2503" s="13"/>
      <c r="GW2503" s="13"/>
      <c r="GX2503" s="13"/>
      <c r="GY2503" s="13"/>
      <c r="GZ2503" s="13"/>
      <c r="HA2503" s="13"/>
      <c r="HB2503" s="13"/>
      <c r="HC2503" s="13"/>
      <c r="HD2503" s="13"/>
      <c r="HE2503" s="13"/>
      <c r="HF2503" s="13"/>
      <c r="HG2503" s="13"/>
      <c r="HH2503" s="13"/>
      <c r="HI2503" s="13"/>
      <c r="HJ2503" s="13"/>
      <c r="HK2503" s="13"/>
      <c r="HL2503" s="13"/>
      <c r="HM2503" s="13"/>
      <c r="HN2503" s="13"/>
      <c r="HO2503" s="13"/>
      <c r="HP2503" s="13"/>
    </row>
    <row r="2504" spans="1:224" s="75" customFormat="1" ht="15.75" x14ac:dyDescent="0.25">
      <c r="A2504" s="22" t="s">
        <v>5704</v>
      </c>
      <c r="B2504" s="51" t="s">
        <v>5705</v>
      </c>
      <c r="C2504" s="52" t="s">
        <v>3308</v>
      </c>
      <c r="D2504" s="22"/>
      <c r="E2504" s="22"/>
      <c r="F2504" s="22" t="s">
        <v>3203</v>
      </c>
      <c r="G2504" s="25">
        <v>72</v>
      </c>
      <c r="H2504" s="7"/>
      <c r="I2504" s="3">
        <f t="shared" si="92"/>
        <v>0</v>
      </c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3"/>
      <c r="AH2504" s="13"/>
      <c r="AI2504" s="13"/>
      <c r="AJ2504" s="13"/>
      <c r="AK2504" s="13"/>
      <c r="AL2504" s="13"/>
      <c r="AM2504" s="13"/>
      <c r="AN2504" s="13"/>
      <c r="AO2504" s="13"/>
      <c r="AP2504" s="13"/>
      <c r="AQ2504" s="13"/>
      <c r="AR2504" s="13"/>
      <c r="AS2504" s="13"/>
      <c r="AT2504" s="13"/>
      <c r="AU2504" s="13"/>
      <c r="AV2504" s="13"/>
      <c r="AW2504" s="13"/>
      <c r="AX2504" s="13"/>
      <c r="AY2504" s="13"/>
      <c r="AZ2504" s="13"/>
      <c r="BA2504" s="13"/>
      <c r="BB2504" s="13"/>
      <c r="BC2504" s="13"/>
      <c r="BD2504" s="13"/>
      <c r="BE2504" s="13"/>
      <c r="BF2504" s="13"/>
      <c r="BG2504" s="13"/>
      <c r="BH2504" s="13"/>
      <c r="BI2504" s="13"/>
      <c r="BJ2504" s="13"/>
      <c r="BK2504" s="13"/>
      <c r="BL2504" s="13"/>
      <c r="BM2504" s="13"/>
      <c r="BN2504" s="13"/>
      <c r="BO2504" s="13"/>
      <c r="BP2504" s="13"/>
      <c r="BQ2504" s="13"/>
      <c r="BR2504" s="13"/>
      <c r="BS2504" s="13"/>
      <c r="BT2504" s="13"/>
      <c r="BU2504" s="13"/>
      <c r="BV2504" s="13"/>
      <c r="BW2504" s="13"/>
      <c r="BX2504" s="13"/>
      <c r="BY2504" s="13"/>
      <c r="BZ2504" s="13"/>
      <c r="CA2504" s="13"/>
      <c r="CB2504" s="13"/>
      <c r="CC2504" s="13"/>
      <c r="CD2504" s="13"/>
      <c r="CE2504" s="13"/>
      <c r="CF2504" s="13"/>
      <c r="CG2504" s="13"/>
      <c r="CH2504" s="13"/>
      <c r="CI2504" s="13"/>
      <c r="CJ2504" s="13"/>
      <c r="CK2504" s="13"/>
      <c r="CL2504" s="13"/>
      <c r="CM2504" s="13"/>
      <c r="CN2504" s="13"/>
      <c r="CO2504" s="13"/>
      <c r="CP2504" s="13"/>
      <c r="CQ2504" s="13"/>
      <c r="CR2504" s="13"/>
      <c r="CS2504" s="13"/>
      <c r="CT2504" s="13"/>
      <c r="CU2504" s="13"/>
      <c r="CV2504" s="13"/>
      <c r="CW2504" s="13"/>
      <c r="CX2504" s="13"/>
      <c r="CY2504" s="13"/>
      <c r="CZ2504" s="13"/>
      <c r="DA2504" s="13"/>
      <c r="DB2504" s="13"/>
      <c r="DC2504" s="13"/>
      <c r="DD2504" s="13"/>
      <c r="DE2504" s="13"/>
      <c r="DF2504" s="13"/>
      <c r="DG2504" s="13"/>
      <c r="DH2504" s="13"/>
      <c r="DI2504" s="13"/>
      <c r="DJ2504" s="13"/>
      <c r="DK2504" s="13"/>
      <c r="DL2504" s="13"/>
      <c r="DM2504" s="13"/>
      <c r="DN2504" s="13"/>
      <c r="DO2504" s="13"/>
      <c r="DP2504" s="13"/>
      <c r="DQ2504" s="13"/>
      <c r="DR2504" s="13"/>
      <c r="DS2504" s="13"/>
      <c r="DT2504" s="13"/>
      <c r="DU2504" s="13"/>
      <c r="DV2504" s="13"/>
      <c r="DW2504" s="13"/>
      <c r="DX2504" s="13"/>
      <c r="DY2504" s="13"/>
      <c r="DZ2504" s="13"/>
      <c r="EA2504" s="13"/>
      <c r="EB2504" s="13"/>
      <c r="EC2504" s="13"/>
      <c r="ED2504" s="13"/>
      <c r="EE2504" s="13"/>
      <c r="EF2504" s="13"/>
      <c r="EG2504" s="13"/>
      <c r="EH2504" s="13"/>
      <c r="EI2504" s="13"/>
      <c r="EJ2504" s="13"/>
      <c r="EK2504" s="13"/>
      <c r="EL2504" s="13"/>
      <c r="EM2504" s="13"/>
      <c r="EN2504" s="13"/>
      <c r="EO2504" s="13"/>
      <c r="EP2504" s="13"/>
      <c r="EQ2504" s="13"/>
      <c r="ER2504" s="13"/>
      <c r="ES2504" s="13"/>
      <c r="ET2504" s="13"/>
      <c r="EU2504" s="13"/>
      <c r="EV2504" s="13"/>
      <c r="EW2504" s="13"/>
      <c r="EX2504" s="13"/>
      <c r="EY2504" s="13"/>
      <c r="EZ2504" s="13"/>
      <c r="FA2504" s="13"/>
      <c r="FB2504" s="13"/>
      <c r="FC2504" s="13"/>
      <c r="FD2504" s="13"/>
      <c r="FE2504" s="13"/>
      <c r="FF2504" s="13"/>
      <c r="FG2504" s="13"/>
      <c r="FH2504" s="13"/>
      <c r="FI2504" s="13"/>
      <c r="FJ2504" s="13"/>
      <c r="FK2504" s="13"/>
      <c r="FL2504" s="13"/>
      <c r="FM2504" s="13"/>
      <c r="FN2504" s="13"/>
      <c r="FO2504" s="13"/>
      <c r="FP2504" s="13"/>
      <c r="FQ2504" s="13"/>
      <c r="FR2504" s="13"/>
      <c r="FS2504" s="13"/>
      <c r="FT2504" s="13"/>
      <c r="FU2504" s="13"/>
      <c r="FV2504" s="13"/>
      <c r="FW2504" s="13"/>
      <c r="FX2504" s="13"/>
      <c r="FY2504" s="13"/>
      <c r="FZ2504" s="13"/>
      <c r="GA2504" s="13"/>
      <c r="GB2504" s="13"/>
      <c r="GC2504" s="13"/>
      <c r="GD2504" s="13"/>
      <c r="GE2504" s="13"/>
      <c r="GF2504" s="13"/>
      <c r="GG2504" s="13"/>
      <c r="GH2504" s="13"/>
      <c r="GI2504" s="13"/>
      <c r="GJ2504" s="13"/>
      <c r="GK2504" s="13"/>
      <c r="GL2504" s="13"/>
      <c r="GM2504" s="13"/>
      <c r="GN2504" s="13"/>
      <c r="GO2504" s="13"/>
      <c r="GP2504" s="13"/>
      <c r="GQ2504" s="13"/>
      <c r="GR2504" s="13"/>
      <c r="GS2504" s="13"/>
      <c r="GT2504" s="13"/>
      <c r="GU2504" s="13"/>
      <c r="GV2504" s="13"/>
      <c r="GW2504" s="13"/>
      <c r="GX2504" s="13"/>
      <c r="GY2504" s="13"/>
      <c r="GZ2504" s="13"/>
      <c r="HA2504" s="13"/>
      <c r="HB2504" s="13"/>
      <c r="HC2504" s="13"/>
      <c r="HD2504" s="13"/>
      <c r="HE2504" s="13"/>
      <c r="HF2504" s="13"/>
      <c r="HG2504" s="13"/>
      <c r="HH2504" s="13"/>
      <c r="HI2504" s="13"/>
      <c r="HJ2504" s="13"/>
      <c r="HK2504" s="13"/>
      <c r="HL2504" s="13"/>
      <c r="HM2504" s="13"/>
      <c r="HN2504" s="13"/>
      <c r="HO2504" s="13"/>
      <c r="HP2504" s="13"/>
    </row>
    <row r="2505" spans="1:224" s="75" customFormat="1" ht="15.75" x14ac:dyDescent="0.25">
      <c r="A2505" s="22">
        <v>4666</v>
      </c>
      <c r="B2505" s="51" t="s">
        <v>5708</v>
      </c>
      <c r="C2505" s="52" t="s">
        <v>3308</v>
      </c>
      <c r="D2505" s="22"/>
      <c r="E2505" s="22"/>
      <c r="F2505" s="22" t="s">
        <v>3204</v>
      </c>
      <c r="G2505" s="25">
        <v>69</v>
      </c>
      <c r="H2505" s="7"/>
      <c r="I2505" s="3">
        <f t="shared" ref="I2505:I2508" si="93">G2505*H2505</f>
        <v>0</v>
      </c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3"/>
      <c r="AH2505" s="13"/>
      <c r="AI2505" s="13"/>
      <c r="AJ2505" s="13"/>
      <c r="AK2505" s="13"/>
      <c r="AL2505" s="13"/>
      <c r="AM2505" s="13"/>
      <c r="AN2505" s="13"/>
      <c r="AO2505" s="13"/>
      <c r="AP2505" s="13"/>
      <c r="AQ2505" s="13"/>
      <c r="AR2505" s="13"/>
      <c r="AS2505" s="13"/>
      <c r="AT2505" s="13"/>
      <c r="AU2505" s="13"/>
      <c r="AV2505" s="13"/>
      <c r="AW2505" s="13"/>
      <c r="AX2505" s="13"/>
      <c r="AY2505" s="13"/>
      <c r="AZ2505" s="13"/>
      <c r="BA2505" s="13"/>
      <c r="BB2505" s="13"/>
      <c r="BC2505" s="13"/>
      <c r="BD2505" s="13"/>
      <c r="BE2505" s="13"/>
      <c r="BF2505" s="13"/>
      <c r="BG2505" s="13"/>
      <c r="BH2505" s="13"/>
      <c r="BI2505" s="13"/>
      <c r="BJ2505" s="13"/>
      <c r="BK2505" s="13"/>
      <c r="BL2505" s="13"/>
      <c r="BM2505" s="13"/>
      <c r="BN2505" s="13"/>
      <c r="BO2505" s="13"/>
      <c r="BP2505" s="13"/>
      <c r="BQ2505" s="13"/>
      <c r="BR2505" s="13"/>
      <c r="BS2505" s="13"/>
      <c r="BT2505" s="13"/>
      <c r="BU2505" s="13"/>
      <c r="BV2505" s="13"/>
      <c r="BW2505" s="13"/>
      <c r="BX2505" s="13"/>
      <c r="BY2505" s="13"/>
      <c r="BZ2505" s="13"/>
      <c r="CA2505" s="13"/>
      <c r="CB2505" s="13"/>
      <c r="CC2505" s="13"/>
      <c r="CD2505" s="13"/>
      <c r="CE2505" s="13"/>
      <c r="CF2505" s="13"/>
      <c r="CG2505" s="13"/>
      <c r="CH2505" s="13"/>
      <c r="CI2505" s="13"/>
      <c r="CJ2505" s="13"/>
      <c r="CK2505" s="13"/>
      <c r="CL2505" s="13"/>
      <c r="CM2505" s="13"/>
      <c r="CN2505" s="13"/>
      <c r="CO2505" s="13"/>
      <c r="CP2505" s="13"/>
      <c r="CQ2505" s="13"/>
      <c r="CR2505" s="13"/>
      <c r="CS2505" s="13"/>
      <c r="CT2505" s="13"/>
      <c r="CU2505" s="13"/>
      <c r="CV2505" s="13"/>
      <c r="CW2505" s="13"/>
      <c r="CX2505" s="13"/>
      <c r="CY2505" s="13"/>
      <c r="CZ2505" s="13"/>
      <c r="DA2505" s="13"/>
      <c r="DB2505" s="13"/>
      <c r="DC2505" s="13"/>
      <c r="DD2505" s="13"/>
      <c r="DE2505" s="13"/>
      <c r="DF2505" s="13"/>
      <c r="DG2505" s="13"/>
      <c r="DH2505" s="13"/>
      <c r="DI2505" s="13"/>
      <c r="DJ2505" s="13"/>
      <c r="DK2505" s="13"/>
      <c r="DL2505" s="13"/>
      <c r="DM2505" s="13"/>
      <c r="DN2505" s="13"/>
      <c r="DO2505" s="13"/>
      <c r="DP2505" s="13"/>
      <c r="DQ2505" s="13"/>
      <c r="DR2505" s="13"/>
      <c r="DS2505" s="13"/>
      <c r="DT2505" s="13"/>
      <c r="DU2505" s="13"/>
      <c r="DV2505" s="13"/>
      <c r="DW2505" s="13"/>
      <c r="DX2505" s="13"/>
      <c r="DY2505" s="13"/>
      <c r="DZ2505" s="13"/>
      <c r="EA2505" s="13"/>
      <c r="EB2505" s="13"/>
      <c r="EC2505" s="13"/>
      <c r="ED2505" s="13"/>
      <c r="EE2505" s="13"/>
      <c r="EF2505" s="13"/>
      <c r="EG2505" s="13"/>
      <c r="EH2505" s="13"/>
      <c r="EI2505" s="13"/>
      <c r="EJ2505" s="13"/>
      <c r="EK2505" s="13"/>
      <c r="EL2505" s="13"/>
      <c r="EM2505" s="13"/>
      <c r="EN2505" s="13"/>
      <c r="EO2505" s="13"/>
      <c r="EP2505" s="13"/>
      <c r="EQ2505" s="13"/>
      <c r="ER2505" s="13"/>
      <c r="ES2505" s="13"/>
      <c r="ET2505" s="13"/>
      <c r="EU2505" s="13"/>
      <c r="EV2505" s="13"/>
      <c r="EW2505" s="13"/>
      <c r="EX2505" s="13"/>
      <c r="EY2505" s="13"/>
      <c r="EZ2505" s="13"/>
      <c r="FA2505" s="13"/>
      <c r="FB2505" s="13"/>
      <c r="FC2505" s="13"/>
      <c r="FD2505" s="13"/>
      <c r="FE2505" s="13"/>
      <c r="FF2505" s="13"/>
      <c r="FG2505" s="13"/>
      <c r="FH2505" s="13"/>
      <c r="FI2505" s="13"/>
      <c r="FJ2505" s="13"/>
      <c r="FK2505" s="13"/>
      <c r="FL2505" s="13"/>
      <c r="FM2505" s="13"/>
      <c r="FN2505" s="13"/>
      <c r="FO2505" s="13"/>
      <c r="FP2505" s="13"/>
      <c r="FQ2505" s="13"/>
      <c r="FR2505" s="13"/>
      <c r="FS2505" s="13"/>
      <c r="FT2505" s="13"/>
      <c r="FU2505" s="13"/>
      <c r="FV2505" s="13"/>
      <c r="FW2505" s="13"/>
      <c r="FX2505" s="13"/>
      <c r="FY2505" s="13"/>
      <c r="FZ2505" s="13"/>
      <c r="GA2505" s="13"/>
      <c r="GB2505" s="13"/>
      <c r="GC2505" s="13"/>
      <c r="GD2505" s="13"/>
      <c r="GE2505" s="13"/>
      <c r="GF2505" s="13"/>
      <c r="GG2505" s="13"/>
      <c r="GH2505" s="13"/>
      <c r="GI2505" s="13"/>
      <c r="GJ2505" s="13"/>
      <c r="GK2505" s="13"/>
      <c r="GL2505" s="13"/>
      <c r="GM2505" s="13"/>
      <c r="GN2505" s="13"/>
      <c r="GO2505" s="13"/>
      <c r="GP2505" s="13"/>
      <c r="GQ2505" s="13"/>
      <c r="GR2505" s="13"/>
      <c r="GS2505" s="13"/>
      <c r="GT2505" s="13"/>
      <c r="GU2505" s="13"/>
      <c r="GV2505" s="13"/>
      <c r="GW2505" s="13"/>
      <c r="GX2505" s="13"/>
      <c r="GY2505" s="13"/>
      <c r="GZ2505" s="13"/>
      <c r="HA2505" s="13"/>
      <c r="HB2505" s="13"/>
      <c r="HC2505" s="13"/>
      <c r="HD2505" s="13"/>
      <c r="HE2505" s="13"/>
      <c r="HF2505" s="13"/>
      <c r="HG2505" s="13"/>
      <c r="HH2505" s="13"/>
      <c r="HI2505" s="13"/>
      <c r="HJ2505" s="13"/>
      <c r="HK2505" s="13"/>
      <c r="HL2505" s="13"/>
      <c r="HM2505" s="13"/>
      <c r="HN2505" s="13"/>
      <c r="HO2505" s="13"/>
      <c r="HP2505" s="13"/>
    </row>
    <row r="2506" spans="1:224" s="75" customFormat="1" ht="15.75" x14ac:dyDescent="0.25">
      <c r="A2506" s="22" t="s">
        <v>5709</v>
      </c>
      <c r="B2506" s="51" t="s">
        <v>5708</v>
      </c>
      <c r="C2506" s="52" t="s">
        <v>3308</v>
      </c>
      <c r="D2506" s="22"/>
      <c r="E2506" s="22"/>
      <c r="F2506" s="22" t="s">
        <v>3205</v>
      </c>
      <c r="G2506" s="25">
        <v>120</v>
      </c>
      <c r="H2506" s="7"/>
      <c r="I2506" s="3">
        <f t="shared" si="93"/>
        <v>0</v>
      </c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3"/>
      <c r="AH2506" s="13"/>
      <c r="AI2506" s="13"/>
      <c r="AJ2506" s="13"/>
      <c r="AK2506" s="13"/>
      <c r="AL2506" s="13"/>
      <c r="AM2506" s="13"/>
      <c r="AN2506" s="13"/>
      <c r="AO2506" s="13"/>
      <c r="AP2506" s="13"/>
      <c r="AQ2506" s="13"/>
      <c r="AR2506" s="13"/>
      <c r="AS2506" s="13"/>
      <c r="AT2506" s="13"/>
      <c r="AU2506" s="13"/>
      <c r="AV2506" s="13"/>
      <c r="AW2506" s="13"/>
      <c r="AX2506" s="13"/>
      <c r="AY2506" s="13"/>
      <c r="AZ2506" s="13"/>
      <c r="BA2506" s="13"/>
      <c r="BB2506" s="13"/>
      <c r="BC2506" s="13"/>
      <c r="BD2506" s="13"/>
      <c r="BE2506" s="13"/>
      <c r="BF2506" s="13"/>
      <c r="BG2506" s="13"/>
      <c r="BH2506" s="13"/>
      <c r="BI2506" s="13"/>
      <c r="BJ2506" s="13"/>
      <c r="BK2506" s="13"/>
      <c r="BL2506" s="13"/>
      <c r="BM2506" s="13"/>
      <c r="BN2506" s="13"/>
      <c r="BO2506" s="13"/>
      <c r="BP2506" s="13"/>
      <c r="BQ2506" s="13"/>
      <c r="BR2506" s="13"/>
      <c r="BS2506" s="13"/>
      <c r="BT2506" s="13"/>
      <c r="BU2506" s="13"/>
      <c r="BV2506" s="13"/>
      <c r="BW2506" s="13"/>
      <c r="BX2506" s="13"/>
      <c r="BY2506" s="13"/>
      <c r="BZ2506" s="13"/>
      <c r="CA2506" s="13"/>
      <c r="CB2506" s="13"/>
      <c r="CC2506" s="13"/>
      <c r="CD2506" s="13"/>
      <c r="CE2506" s="13"/>
      <c r="CF2506" s="13"/>
      <c r="CG2506" s="13"/>
      <c r="CH2506" s="13"/>
      <c r="CI2506" s="13"/>
      <c r="CJ2506" s="13"/>
      <c r="CK2506" s="13"/>
      <c r="CL2506" s="13"/>
      <c r="CM2506" s="13"/>
      <c r="CN2506" s="13"/>
      <c r="CO2506" s="13"/>
      <c r="CP2506" s="13"/>
      <c r="CQ2506" s="13"/>
      <c r="CR2506" s="13"/>
      <c r="CS2506" s="13"/>
      <c r="CT2506" s="13"/>
      <c r="CU2506" s="13"/>
      <c r="CV2506" s="13"/>
      <c r="CW2506" s="13"/>
      <c r="CX2506" s="13"/>
      <c r="CY2506" s="13"/>
      <c r="CZ2506" s="13"/>
      <c r="DA2506" s="13"/>
      <c r="DB2506" s="13"/>
      <c r="DC2506" s="13"/>
      <c r="DD2506" s="13"/>
      <c r="DE2506" s="13"/>
      <c r="DF2506" s="13"/>
      <c r="DG2506" s="13"/>
      <c r="DH2506" s="13"/>
      <c r="DI2506" s="13"/>
      <c r="DJ2506" s="13"/>
      <c r="DK2506" s="13"/>
      <c r="DL2506" s="13"/>
      <c r="DM2506" s="13"/>
      <c r="DN2506" s="13"/>
      <c r="DO2506" s="13"/>
      <c r="DP2506" s="13"/>
      <c r="DQ2506" s="13"/>
      <c r="DR2506" s="13"/>
      <c r="DS2506" s="13"/>
      <c r="DT2506" s="13"/>
      <c r="DU2506" s="13"/>
      <c r="DV2506" s="13"/>
      <c r="DW2506" s="13"/>
      <c r="DX2506" s="13"/>
      <c r="DY2506" s="13"/>
      <c r="DZ2506" s="13"/>
      <c r="EA2506" s="13"/>
      <c r="EB2506" s="13"/>
      <c r="EC2506" s="13"/>
      <c r="ED2506" s="13"/>
      <c r="EE2506" s="13"/>
      <c r="EF2506" s="13"/>
      <c r="EG2506" s="13"/>
      <c r="EH2506" s="13"/>
      <c r="EI2506" s="13"/>
      <c r="EJ2506" s="13"/>
      <c r="EK2506" s="13"/>
      <c r="EL2506" s="13"/>
      <c r="EM2506" s="13"/>
      <c r="EN2506" s="13"/>
      <c r="EO2506" s="13"/>
      <c r="EP2506" s="13"/>
      <c r="EQ2506" s="13"/>
      <c r="ER2506" s="13"/>
      <c r="ES2506" s="13"/>
      <c r="ET2506" s="13"/>
      <c r="EU2506" s="13"/>
      <c r="EV2506" s="13"/>
      <c r="EW2506" s="13"/>
      <c r="EX2506" s="13"/>
      <c r="EY2506" s="13"/>
      <c r="EZ2506" s="13"/>
      <c r="FA2506" s="13"/>
      <c r="FB2506" s="13"/>
      <c r="FC2506" s="13"/>
      <c r="FD2506" s="13"/>
      <c r="FE2506" s="13"/>
      <c r="FF2506" s="13"/>
      <c r="FG2506" s="13"/>
      <c r="FH2506" s="13"/>
      <c r="FI2506" s="13"/>
      <c r="FJ2506" s="13"/>
      <c r="FK2506" s="13"/>
      <c r="FL2506" s="13"/>
      <c r="FM2506" s="13"/>
      <c r="FN2506" s="13"/>
      <c r="FO2506" s="13"/>
      <c r="FP2506" s="13"/>
      <c r="FQ2506" s="13"/>
      <c r="FR2506" s="13"/>
      <c r="FS2506" s="13"/>
      <c r="FT2506" s="13"/>
      <c r="FU2506" s="13"/>
      <c r="FV2506" s="13"/>
      <c r="FW2506" s="13"/>
      <c r="FX2506" s="13"/>
      <c r="FY2506" s="13"/>
      <c r="FZ2506" s="13"/>
      <c r="GA2506" s="13"/>
      <c r="GB2506" s="13"/>
      <c r="GC2506" s="13"/>
      <c r="GD2506" s="13"/>
      <c r="GE2506" s="13"/>
      <c r="GF2506" s="13"/>
      <c r="GG2506" s="13"/>
      <c r="GH2506" s="13"/>
      <c r="GI2506" s="13"/>
      <c r="GJ2506" s="13"/>
      <c r="GK2506" s="13"/>
      <c r="GL2506" s="13"/>
      <c r="GM2506" s="13"/>
      <c r="GN2506" s="13"/>
      <c r="GO2506" s="13"/>
      <c r="GP2506" s="13"/>
      <c r="GQ2506" s="13"/>
      <c r="GR2506" s="13"/>
      <c r="GS2506" s="13"/>
      <c r="GT2506" s="13"/>
      <c r="GU2506" s="13"/>
      <c r="GV2506" s="13"/>
      <c r="GW2506" s="13"/>
      <c r="GX2506" s="13"/>
      <c r="GY2506" s="13"/>
      <c r="GZ2506" s="13"/>
      <c r="HA2506" s="13"/>
      <c r="HB2506" s="13"/>
      <c r="HC2506" s="13"/>
      <c r="HD2506" s="13"/>
      <c r="HE2506" s="13"/>
      <c r="HF2506" s="13"/>
      <c r="HG2506" s="13"/>
      <c r="HH2506" s="13"/>
      <c r="HI2506" s="13"/>
      <c r="HJ2506" s="13"/>
      <c r="HK2506" s="13"/>
      <c r="HL2506" s="13"/>
      <c r="HM2506" s="13"/>
      <c r="HN2506" s="13"/>
      <c r="HO2506" s="13"/>
      <c r="HP2506" s="13"/>
    </row>
    <row r="2507" spans="1:224" s="75" customFormat="1" ht="15.75" x14ac:dyDescent="0.25">
      <c r="A2507" s="22" t="s">
        <v>5420</v>
      </c>
      <c r="B2507" s="51" t="s">
        <v>6719</v>
      </c>
      <c r="C2507" s="52" t="s">
        <v>3634</v>
      </c>
      <c r="D2507" s="22"/>
      <c r="E2507" s="22"/>
      <c r="F2507" s="22" t="s">
        <v>3216</v>
      </c>
      <c r="G2507" s="25">
        <v>90</v>
      </c>
      <c r="H2507" s="7"/>
      <c r="I2507" s="3">
        <f t="shared" si="93"/>
        <v>0</v>
      </c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3"/>
      <c r="AH2507" s="13"/>
      <c r="AI2507" s="13"/>
      <c r="AJ2507" s="13"/>
      <c r="AK2507" s="13"/>
      <c r="AL2507" s="13"/>
      <c r="AM2507" s="13"/>
      <c r="AN2507" s="13"/>
      <c r="AO2507" s="13"/>
      <c r="AP2507" s="13"/>
      <c r="AQ2507" s="13"/>
      <c r="AR2507" s="13"/>
      <c r="AS2507" s="13"/>
      <c r="AT2507" s="13"/>
      <c r="AU2507" s="13"/>
      <c r="AV2507" s="13"/>
      <c r="AW2507" s="13"/>
      <c r="AX2507" s="13"/>
      <c r="AY2507" s="13"/>
      <c r="AZ2507" s="13"/>
      <c r="BA2507" s="13"/>
      <c r="BB2507" s="13"/>
      <c r="BC2507" s="13"/>
      <c r="BD2507" s="13"/>
      <c r="BE2507" s="13"/>
      <c r="BF2507" s="13"/>
      <c r="BG2507" s="13"/>
      <c r="BH2507" s="13"/>
      <c r="BI2507" s="13"/>
      <c r="BJ2507" s="13"/>
      <c r="BK2507" s="13"/>
      <c r="BL2507" s="13"/>
      <c r="BM2507" s="13"/>
      <c r="BN2507" s="13"/>
      <c r="BO2507" s="13"/>
      <c r="BP2507" s="13"/>
      <c r="BQ2507" s="13"/>
      <c r="BR2507" s="13"/>
      <c r="BS2507" s="13"/>
      <c r="BT2507" s="13"/>
      <c r="BU2507" s="13"/>
      <c r="BV2507" s="13"/>
      <c r="BW2507" s="13"/>
      <c r="BX2507" s="13"/>
      <c r="BY2507" s="13"/>
      <c r="BZ2507" s="13"/>
      <c r="CA2507" s="13"/>
      <c r="CB2507" s="13"/>
      <c r="CC2507" s="13"/>
      <c r="CD2507" s="13"/>
      <c r="CE2507" s="13"/>
      <c r="CF2507" s="13"/>
      <c r="CG2507" s="13"/>
      <c r="CH2507" s="13"/>
      <c r="CI2507" s="13"/>
      <c r="CJ2507" s="13"/>
      <c r="CK2507" s="13"/>
      <c r="CL2507" s="13"/>
      <c r="CM2507" s="13"/>
      <c r="CN2507" s="13"/>
      <c r="CO2507" s="13"/>
      <c r="CP2507" s="13"/>
      <c r="CQ2507" s="13"/>
      <c r="CR2507" s="13"/>
      <c r="CS2507" s="13"/>
      <c r="CT2507" s="13"/>
      <c r="CU2507" s="13"/>
      <c r="CV2507" s="13"/>
      <c r="CW2507" s="13"/>
      <c r="CX2507" s="13"/>
      <c r="CY2507" s="13"/>
      <c r="CZ2507" s="13"/>
      <c r="DA2507" s="13"/>
      <c r="DB2507" s="13"/>
      <c r="DC2507" s="13"/>
      <c r="DD2507" s="13"/>
      <c r="DE2507" s="13"/>
      <c r="DF2507" s="13"/>
      <c r="DG2507" s="13"/>
      <c r="DH2507" s="13"/>
      <c r="DI2507" s="13"/>
      <c r="DJ2507" s="13"/>
      <c r="DK2507" s="13"/>
      <c r="DL2507" s="13"/>
      <c r="DM2507" s="13"/>
      <c r="DN2507" s="13"/>
      <c r="DO2507" s="13"/>
      <c r="DP2507" s="13"/>
      <c r="DQ2507" s="13"/>
      <c r="DR2507" s="13"/>
      <c r="DS2507" s="13"/>
      <c r="DT2507" s="13"/>
      <c r="DU2507" s="13"/>
      <c r="DV2507" s="13"/>
      <c r="DW2507" s="13"/>
      <c r="DX2507" s="13"/>
      <c r="DY2507" s="13"/>
      <c r="DZ2507" s="13"/>
      <c r="EA2507" s="13"/>
      <c r="EB2507" s="13"/>
      <c r="EC2507" s="13"/>
      <c r="ED2507" s="13"/>
      <c r="EE2507" s="13"/>
      <c r="EF2507" s="13"/>
      <c r="EG2507" s="13"/>
      <c r="EH2507" s="13"/>
      <c r="EI2507" s="13"/>
      <c r="EJ2507" s="13"/>
      <c r="EK2507" s="13"/>
      <c r="EL2507" s="13"/>
      <c r="EM2507" s="13"/>
      <c r="EN2507" s="13"/>
      <c r="EO2507" s="13"/>
      <c r="EP2507" s="13"/>
      <c r="EQ2507" s="13"/>
      <c r="ER2507" s="13"/>
      <c r="ES2507" s="13"/>
      <c r="ET2507" s="13"/>
      <c r="EU2507" s="13"/>
      <c r="EV2507" s="13"/>
      <c r="EW2507" s="13"/>
      <c r="EX2507" s="13"/>
      <c r="EY2507" s="13"/>
      <c r="EZ2507" s="13"/>
      <c r="FA2507" s="13"/>
      <c r="FB2507" s="13"/>
      <c r="FC2507" s="13"/>
      <c r="FD2507" s="13"/>
      <c r="FE2507" s="13"/>
      <c r="FF2507" s="13"/>
      <c r="FG2507" s="13"/>
      <c r="FH2507" s="13"/>
      <c r="FI2507" s="13"/>
      <c r="FJ2507" s="13"/>
      <c r="FK2507" s="13"/>
      <c r="FL2507" s="13"/>
      <c r="FM2507" s="13"/>
      <c r="FN2507" s="13"/>
      <c r="FO2507" s="13"/>
      <c r="FP2507" s="13"/>
      <c r="FQ2507" s="13"/>
      <c r="FR2507" s="13"/>
      <c r="FS2507" s="13"/>
      <c r="FT2507" s="13"/>
      <c r="FU2507" s="13"/>
      <c r="FV2507" s="13"/>
      <c r="FW2507" s="13"/>
      <c r="FX2507" s="13"/>
      <c r="FY2507" s="13"/>
      <c r="FZ2507" s="13"/>
      <c r="GA2507" s="13"/>
      <c r="GB2507" s="13"/>
      <c r="GC2507" s="13"/>
      <c r="GD2507" s="13"/>
      <c r="GE2507" s="13"/>
      <c r="GF2507" s="13"/>
      <c r="GG2507" s="13"/>
      <c r="GH2507" s="13"/>
      <c r="GI2507" s="13"/>
      <c r="GJ2507" s="13"/>
      <c r="GK2507" s="13"/>
      <c r="GL2507" s="13"/>
      <c r="GM2507" s="13"/>
      <c r="GN2507" s="13"/>
      <c r="GO2507" s="13"/>
      <c r="GP2507" s="13"/>
      <c r="GQ2507" s="13"/>
      <c r="GR2507" s="13"/>
      <c r="GS2507" s="13"/>
      <c r="GT2507" s="13"/>
      <c r="GU2507" s="13"/>
      <c r="GV2507" s="13"/>
      <c r="GW2507" s="13"/>
      <c r="GX2507" s="13"/>
      <c r="GY2507" s="13"/>
      <c r="GZ2507" s="13"/>
      <c r="HA2507" s="13"/>
      <c r="HB2507" s="13"/>
      <c r="HC2507" s="13"/>
      <c r="HD2507" s="13"/>
      <c r="HE2507" s="13"/>
      <c r="HF2507" s="13"/>
      <c r="HG2507" s="13"/>
      <c r="HH2507" s="13"/>
      <c r="HI2507" s="13"/>
      <c r="HJ2507" s="13"/>
      <c r="HK2507" s="13"/>
      <c r="HL2507" s="13"/>
      <c r="HM2507" s="13"/>
      <c r="HN2507" s="13"/>
      <c r="HO2507" s="13"/>
      <c r="HP2507" s="13"/>
    </row>
    <row r="2508" spans="1:224" s="75" customFormat="1" ht="15.75" x14ac:dyDescent="0.25">
      <c r="A2508" s="22" t="s">
        <v>5421</v>
      </c>
      <c r="B2508" s="51" t="s">
        <v>5422</v>
      </c>
      <c r="C2508" s="52" t="s">
        <v>3357</v>
      </c>
      <c r="D2508" s="22" t="s">
        <v>7008</v>
      </c>
      <c r="E2508" s="22"/>
      <c r="F2508" s="22" t="s">
        <v>3481</v>
      </c>
      <c r="G2508" s="25">
        <v>171</v>
      </c>
      <c r="H2508" s="7"/>
      <c r="I2508" s="3">
        <f t="shared" si="93"/>
        <v>0</v>
      </c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3"/>
      <c r="AH2508" s="13"/>
      <c r="AI2508" s="13"/>
      <c r="AJ2508" s="13"/>
      <c r="AK2508" s="13"/>
      <c r="AL2508" s="13"/>
      <c r="AM2508" s="13"/>
      <c r="AN2508" s="13"/>
      <c r="AO2508" s="13"/>
      <c r="AP2508" s="13"/>
      <c r="AQ2508" s="13"/>
      <c r="AR2508" s="13"/>
      <c r="AS2508" s="13"/>
      <c r="AT2508" s="13"/>
      <c r="AU2508" s="13"/>
      <c r="AV2508" s="13"/>
      <c r="AW2508" s="13"/>
      <c r="AX2508" s="13"/>
      <c r="AY2508" s="13"/>
      <c r="AZ2508" s="13"/>
      <c r="BA2508" s="13"/>
      <c r="BB2508" s="13"/>
      <c r="BC2508" s="13"/>
      <c r="BD2508" s="13"/>
      <c r="BE2508" s="13"/>
      <c r="BF2508" s="13"/>
      <c r="BG2508" s="13"/>
      <c r="BH2508" s="13"/>
      <c r="BI2508" s="13"/>
      <c r="BJ2508" s="13"/>
      <c r="BK2508" s="13"/>
      <c r="BL2508" s="13"/>
      <c r="BM2508" s="13"/>
      <c r="BN2508" s="13"/>
      <c r="BO2508" s="13"/>
      <c r="BP2508" s="13"/>
      <c r="BQ2508" s="13"/>
      <c r="BR2508" s="13"/>
      <c r="BS2508" s="13"/>
      <c r="BT2508" s="13"/>
      <c r="BU2508" s="13"/>
      <c r="BV2508" s="13"/>
      <c r="BW2508" s="13"/>
      <c r="BX2508" s="13"/>
      <c r="BY2508" s="13"/>
      <c r="BZ2508" s="13"/>
      <c r="CA2508" s="13"/>
      <c r="CB2508" s="13"/>
      <c r="CC2508" s="13"/>
      <c r="CD2508" s="13"/>
      <c r="CE2508" s="13"/>
      <c r="CF2508" s="13"/>
      <c r="CG2508" s="13"/>
      <c r="CH2508" s="13"/>
      <c r="CI2508" s="13"/>
      <c r="CJ2508" s="13"/>
      <c r="CK2508" s="13"/>
      <c r="CL2508" s="13"/>
      <c r="CM2508" s="13"/>
      <c r="CN2508" s="13"/>
      <c r="CO2508" s="13"/>
      <c r="CP2508" s="13"/>
      <c r="CQ2508" s="13"/>
      <c r="CR2508" s="13"/>
      <c r="CS2508" s="13"/>
      <c r="CT2508" s="13"/>
      <c r="CU2508" s="13"/>
      <c r="CV2508" s="13"/>
      <c r="CW2508" s="13"/>
      <c r="CX2508" s="13"/>
      <c r="CY2508" s="13"/>
      <c r="CZ2508" s="13"/>
      <c r="DA2508" s="13"/>
      <c r="DB2508" s="13"/>
      <c r="DC2508" s="13"/>
      <c r="DD2508" s="13"/>
      <c r="DE2508" s="13"/>
      <c r="DF2508" s="13"/>
      <c r="DG2508" s="13"/>
      <c r="DH2508" s="13"/>
      <c r="DI2508" s="13"/>
      <c r="DJ2508" s="13"/>
      <c r="DK2508" s="13"/>
      <c r="DL2508" s="13"/>
      <c r="DM2508" s="13"/>
      <c r="DN2508" s="13"/>
      <c r="DO2508" s="13"/>
      <c r="DP2508" s="13"/>
      <c r="DQ2508" s="13"/>
      <c r="DR2508" s="13"/>
      <c r="DS2508" s="13"/>
      <c r="DT2508" s="13"/>
      <c r="DU2508" s="13"/>
      <c r="DV2508" s="13"/>
      <c r="DW2508" s="13"/>
      <c r="DX2508" s="13"/>
      <c r="DY2508" s="13"/>
      <c r="DZ2508" s="13"/>
      <c r="EA2508" s="13"/>
      <c r="EB2508" s="13"/>
      <c r="EC2508" s="13"/>
      <c r="ED2508" s="13"/>
      <c r="EE2508" s="13"/>
      <c r="EF2508" s="13"/>
      <c r="EG2508" s="13"/>
      <c r="EH2508" s="13"/>
      <c r="EI2508" s="13"/>
      <c r="EJ2508" s="13"/>
      <c r="EK2508" s="13"/>
      <c r="EL2508" s="13"/>
      <c r="EM2508" s="13"/>
      <c r="EN2508" s="13"/>
      <c r="EO2508" s="13"/>
      <c r="EP2508" s="13"/>
      <c r="EQ2508" s="13"/>
      <c r="ER2508" s="13"/>
      <c r="ES2508" s="13"/>
      <c r="ET2508" s="13"/>
      <c r="EU2508" s="13"/>
      <c r="EV2508" s="13"/>
      <c r="EW2508" s="13"/>
      <c r="EX2508" s="13"/>
      <c r="EY2508" s="13"/>
      <c r="EZ2508" s="13"/>
      <c r="FA2508" s="13"/>
      <c r="FB2508" s="13"/>
      <c r="FC2508" s="13"/>
      <c r="FD2508" s="13"/>
      <c r="FE2508" s="13"/>
      <c r="FF2508" s="13"/>
      <c r="FG2508" s="13"/>
      <c r="FH2508" s="13"/>
      <c r="FI2508" s="13"/>
      <c r="FJ2508" s="13"/>
      <c r="FK2508" s="13"/>
      <c r="FL2508" s="13"/>
      <c r="FM2508" s="13"/>
      <c r="FN2508" s="13"/>
      <c r="FO2508" s="13"/>
      <c r="FP2508" s="13"/>
      <c r="FQ2508" s="13"/>
      <c r="FR2508" s="13"/>
      <c r="FS2508" s="13"/>
      <c r="FT2508" s="13"/>
      <c r="FU2508" s="13"/>
      <c r="FV2508" s="13"/>
      <c r="FW2508" s="13"/>
      <c r="FX2508" s="13"/>
      <c r="FY2508" s="13"/>
      <c r="FZ2508" s="13"/>
      <c r="GA2508" s="13"/>
      <c r="GB2508" s="13"/>
      <c r="GC2508" s="13"/>
      <c r="GD2508" s="13"/>
      <c r="GE2508" s="13"/>
      <c r="GF2508" s="13"/>
      <c r="GG2508" s="13"/>
      <c r="GH2508" s="13"/>
      <c r="GI2508" s="13"/>
      <c r="GJ2508" s="13"/>
      <c r="GK2508" s="13"/>
      <c r="GL2508" s="13"/>
      <c r="GM2508" s="13"/>
      <c r="GN2508" s="13"/>
      <c r="GO2508" s="13"/>
      <c r="GP2508" s="13"/>
      <c r="GQ2508" s="13"/>
      <c r="GR2508" s="13"/>
      <c r="GS2508" s="13"/>
      <c r="GT2508" s="13"/>
      <c r="GU2508" s="13"/>
      <c r="GV2508" s="13"/>
      <c r="GW2508" s="13"/>
      <c r="GX2508" s="13"/>
      <c r="GY2508" s="13"/>
      <c r="GZ2508" s="13"/>
      <c r="HA2508" s="13"/>
      <c r="HB2508" s="13"/>
      <c r="HC2508" s="13"/>
      <c r="HD2508" s="13"/>
      <c r="HE2508" s="13"/>
      <c r="HF2508" s="13"/>
      <c r="HG2508" s="13"/>
      <c r="HH2508" s="13"/>
      <c r="HI2508" s="13"/>
      <c r="HJ2508" s="13"/>
      <c r="HK2508" s="13"/>
      <c r="HL2508" s="13"/>
      <c r="HM2508" s="13"/>
      <c r="HN2508" s="13"/>
      <c r="HO2508" s="13"/>
      <c r="HP2508" s="13"/>
    </row>
    <row r="2509" spans="1:224" s="75" customFormat="1" ht="15.75" x14ac:dyDescent="0.25">
      <c r="A2509" s="22" t="s">
        <v>3053</v>
      </c>
      <c r="B2509" s="51" t="s">
        <v>3119</v>
      </c>
      <c r="C2509" s="52"/>
      <c r="D2509" s="22"/>
      <c r="E2509" s="22"/>
      <c r="F2509" s="22"/>
      <c r="G2509" s="25"/>
      <c r="H2509" s="7"/>
      <c r="I2509" s="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3"/>
      <c r="AH2509" s="13"/>
      <c r="AI2509" s="13"/>
      <c r="AJ2509" s="13"/>
      <c r="AK2509" s="13"/>
      <c r="AL2509" s="13"/>
      <c r="AM2509" s="13"/>
      <c r="AN2509" s="13"/>
      <c r="AO2509" s="13"/>
      <c r="AP2509" s="13"/>
      <c r="AQ2509" s="13"/>
      <c r="AR2509" s="13"/>
      <c r="AS2509" s="13"/>
      <c r="AT2509" s="13"/>
      <c r="AU2509" s="13"/>
      <c r="AV2509" s="13"/>
      <c r="AW2509" s="13"/>
      <c r="AX2509" s="13"/>
      <c r="AY2509" s="13"/>
      <c r="AZ2509" s="13"/>
      <c r="BA2509" s="13"/>
      <c r="BB2509" s="13"/>
      <c r="BC2509" s="13"/>
      <c r="BD2509" s="13"/>
      <c r="BE2509" s="13"/>
      <c r="BF2509" s="13"/>
      <c r="BG2509" s="13"/>
      <c r="BH2509" s="13"/>
      <c r="BI2509" s="13"/>
      <c r="BJ2509" s="13"/>
      <c r="BK2509" s="13"/>
      <c r="BL2509" s="13"/>
      <c r="BM2509" s="13"/>
      <c r="BN2509" s="13"/>
      <c r="BO2509" s="13"/>
      <c r="BP2509" s="13"/>
      <c r="BQ2509" s="13"/>
      <c r="BR2509" s="13"/>
      <c r="BS2509" s="13"/>
      <c r="BT2509" s="13"/>
      <c r="BU2509" s="13"/>
      <c r="BV2509" s="13"/>
      <c r="BW2509" s="13"/>
      <c r="BX2509" s="13"/>
      <c r="BY2509" s="13"/>
      <c r="BZ2509" s="13"/>
      <c r="CA2509" s="13"/>
      <c r="CB2509" s="13"/>
      <c r="CC2509" s="13"/>
      <c r="CD2509" s="13"/>
      <c r="CE2509" s="13"/>
      <c r="CF2509" s="13"/>
      <c r="CG2509" s="13"/>
      <c r="CH2509" s="13"/>
      <c r="CI2509" s="13"/>
      <c r="CJ2509" s="13"/>
      <c r="CK2509" s="13"/>
      <c r="CL2509" s="13"/>
      <c r="CM2509" s="13"/>
      <c r="CN2509" s="13"/>
      <c r="CO2509" s="13"/>
      <c r="CP2509" s="13"/>
      <c r="CQ2509" s="13"/>
      <c r="CR2509" s="13"/>
      <c r="CS2509" s="13"/>
      <c r="CT2509" s="13"/>
      <c r="CU2509" s="13"/>
      <c r="CV2509" s="13"/>
      <c r="CW2509" s="13"/>
      <c r="CX2509" s="13"/>
      <c r="CY2509" s="13"/>
      <c r="CZ2509" s="13"/>
      <c r="DA2509" s="13"/>
      <c r="DB2509" s="13"/>
      <c r="DC2509" s="13"/>
      <c r="DD2509" s="13"/>
      <c r="DE2509" s="13"/>
      <c r="DF2509" s="13"/>
      <c r="DG2509" s="13"/>
      <c r="DH2509" s="13"/>
      <c r="DI2509" s="13"/>
      <c r="DJ2509" s="13"/>
      <c r="DK2509" s="13"/>
      <c r="DL2509" s="13"/>
      <c r="DM2509" s="13"/>
      <c r="DN2509" s="13"/>
      <c r="DO2509" s="13"/>
      <c r="DP2509" s="13"/>
      <c r="DQ2509" s="13"/>
      <c r="DR2509" s="13"/>
      <c r="DS2509" s="13"/>
      <c r="DT2509" s="13"/>
      <c r="DU2509" s="13"/>
      <c r="DV2509" s="13"/>
      <c r="DW2509" s="13"/>
      <c r="DX2509" s="13"/>
      <c r="DY2509" s="13"/>
      <c r="DZ2509" s="13"/>
      <c r="EA2509" s="13"/>
      <c r="EB2509" s="13"/>
      <c r="EC2509" s="13"/>
      <c r="ED2509" s="13"/>
      <c r="EE2509" s="13"/>
      <c r="EF2509" s="13"/>
      <c r="EG2509" s="13"/>
      <c r="EH2509" s="13"/>
      <c r="EI2509" s="13"/>
      <c r="EJ2509" s="13"/>
      <c r="EK2509" s="13"/>
      <c r="EL2509" s="13"/>
      <c r="EM2509" s="13"/>
      <c r="EN2509" s="13"/>
      <c r="EO2509" s="13"/>
      <c r="EP2509" s="13"/>
      <c r="EQ2509" s="13"/>
      <c r="ER2509" s="13"/>
      <c r="ES2509" s="13"/>
      <c r="ET2509" s="13"/>
      <c r="EU2509" s="13"/>
      <c r="EV2509" s="13"/>
      <c r="EW2509" s="13"/>
      <c r="EX2509" s="13"/>
      <c r="EY2509" s="13"/>
      <c r="EZ2509" s="13"/>
      <c r="FA2509" s="13"/>
      <c r="FB2509" s="13"/>
      <c r="FC2509" s="13"/>
      <c r="FD2509" s="13"/>
      <c r="FE2509" s="13"/>
      <c r="FF2509" s="13"/>
      <c r="FG2509" s="13"/>
      <c r="FH2509" s="13"/>
      <c r="FI2509" s="13"/>
      <c r="FJ2509" s="13"/>
      <c r="FK2509" s="13"/>
      <c r="FL2509" s="13"/>
      <c r="FM2509" s="13"/>
      <c r="FN2509" s="13"/>
      <c r="FO2509" s="13"/>
      <c r="FP2509" s="13"/>
      <c r="FQ2509" s="13"/>
      <c r="FR2509" s="13"/>
      <c r="FS2509" s="13"/>
      <c r="FT2509" s="13"/>
      <c r="FU2509" s="13"/>
      <c r="FV2509" s="13"/>
      <c r="FW2509" s="13"/>
      <c r="FX2509" s="13"/>
      <c r="FY2509" s="13"/>
      <c r="FZ2509" s="13"/>
      <c r="GA2509" s="13"/>
      <c r="GB2509" s="13"/>
      <c r="GC2509" s="13"/>
      <c r="GD2509" s="13"/>
      <c r="GE2509" s="13"/>
      <c r="GF2509" s="13"/>
      <c r="GG2509" s="13"/>
      <c r="GH2509" s="13"/>
      <c r="GI2509" s="13"/>
      <c r="GJ2509" s="13"/>
      <c r="GK2509" s="13"/>
      <c r="GL2509" s="13"/>
      <c r="GM2509" s="13"/>
      <c r="GN2509" s="13"/>
      <c r="GO2509" s="13"/>
      <c r="GP2509" s="13"/>
      <c r="GQ2509" s="13"/>
      <c r="GR2509" s="13"/>
      <c r="GS2509" s="13"/>
      <c r="GT2509" s="13"/>
      <c r="GU2509" s="13"/>
      <c r="GV2509" s="13"/>
      <c r="GW2509" s="13"/>
      <c r="GX2509" s="13"/>
      <c r="GY2509" s="13"/>
      <c r="GZ2509" s="13"/>
      <c r="HA2509" s="13"/>
      <c r="HB2509" s="13"/>
      <c r="HC2509" s="13"/>
      <c r="HD2509" s="13"/>
      <c r="HE2509" s="13"/>
      <c r="HF2509" s="13"/>
      <c r="HG2509" s="13"/>
      <c r="HH2509" s="13"/>
      <c r="HI2509" s="13"/>
      <c r="HJ2509" s="13"/>
      <c r="HK2509" s="13"/>
      <c r="HL2509" s="13"/>
      <c r="HM2509" s="13"/>
      <c r="HN2509" s="13"/>
      <c r="HO2509" s="13"/>
      <c r="HP2509" s="13"/>
    </row>
    <row r="2510" spans="1:224" s="75" customFormat="1" ht="15.75" x14ac:dyDescent="0.25">
      <c r="A2510" s="22" t="s">
        <v>2324</v>
      </c>
      <c r="B2510" s="51" t="s">
        <v>6546</v>
      </c>
      <c r="C2510" s="52" t="s">
        <v>390</v>
      </c>
      <c r="D2510" s="22"/>
      <c r="E2510" s="22"/>
      <c r="F2510" s="22" t="s">
        <v>394</v>
      </c>
      <c r="G2510" s="25">
        <v>18</v>
      </c>
      <c r="H2510" s="7"/>
      <c r="I2510" s="3">
        <f t="shared" ref="I2510:I2528" si="94">G2510*H2510</f>
        <v>0</v>
      </c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F2510" s="13"/>
      <c r="AG2510" s="13"/>
      <c r="AH2510" s="13"/>
      <c r="AI2510" s="13"/>
      <c r="AJ2510" s="13"/>
      <c r="AK2510" s="13"/>
      <c r="AL2510" s="13"/>
      <c r="AM2510" s="13"/>
      <c r="AN2510" s="13"/>
      <c r="AO2510" s="13"/>
      <c r="AP2510" s="13"/>
      <c r="AQ2510" s="13"/>
      <c r="AR2510" s="13"/>
      <c r="AS2510" s="13"/>
      <c r="AT2510" s="13"/>
      <c r="AU2510" s="13"/>
      <c r="AV2510" s="13"/>
      <c r="AW2510" s="13"/>
      <c r="AX2510" s="13"/>
      <c r="AY2510" s="13"/>
      <c r="AZ2510" s="13"/>
      <c r="BA2510" s="13"/>
      <c r="BB2510" s="13"/>
      <c r="BC2510" s="13"/>
      <c r="BD2510" s="13"/>
      <c r="BE2510" s="13"/>
      <c r="BF2510" s="13"/>
      <c r="BG2510" s="13"/>
      <c r="BH2510" s="13"/>
      <c r="BI2510" s="13"/>
      <c r="BJ2510" s="13"/>
      <c r="BK2510" s="13"/>
      <c r="BL2510" s="13"/>
      <c r="BM2510" s="13"/>
      <c r="BN2510" s="13"/>
      <c r="BO2510" s="13"/>
      <c r="BP2510" s="13"/>
      <c r="BQ2510" s="13"/>
      <c r="BR2510" s="13"/>
      <c r="BS2510" s="13"/>
      <c r="BT2510" s="13"/>
      <c r="BU2510" s="13"/>
      <c r="BV2510" s="13"/>
      <c r="BW2510" s="13"/>
      <c r="BX2510" s="13"/>
      <c r="BY2510" s="13"/>
      <c r="BZ2510" s="13"/>
      <c r="CA2510" s="13"/>
      <c r="CB2510" s="13"/>
      <c r="CC2510" s="13"/>
      <c r="CD2510" s="13"/>
      <c r="CE2510" s="13"/>
      <c r="CF2510" s="13"/>
      <c r="CG2510" s="13"/>
      <c r="CH2510" s="13"/>
      <c r="CI2510" s="13"/>
      <c r="CJ2510" s="13"/>
      <c r="CK2510" s="13"/>
      <c r="CL2510" s="13"/>
      <c r="CM2510" s="13"/>
      <c r="CN2510" s="13"/>
      <c r="CO2510" s="13"/>
      <c r="CP2510" s="13"/>
      <c r="CQ2510" s="13"/>
      <c r="CR2510" s="13"/>
      <c r="CS2510" s="13"/>
      <c r="CT2510" s="13"/>
      <c r="CU2510" s="13"/>
      <c r="CV2510" s="13"/>
      <c r="CW2510" s="13"/>
      <c r="CX2510" s="13"/>
      <c r="CY2510" s="13"/>
      <c r="CZ2510" s="13"/>
      <c r="DA2510" s="13"/>
      <c r="DB2510" s="13"/>
      <c r="DC2510" s="13"/>
      <c r="DD2510" s="13"/>
      <c r="DE2510" s="13"/>
      <c r="DF2510" s="13"/>
      <c r="DG2510" s="13"/>
      <c r="DH2510" s="13"/>
      <c r="DI2510" s="13"/>
      <c r="DJ2510" s="13"/>
      <c r="DK2510" s="13"/>
      <c r="DL2510" s="13"/>
      <c r="DM2510" s="13"/>
      <c r="DN2510" s="13"/>
      <c r="DO2510" s="13"/>
      <c r="DP2510" s="13"/>
      <c r="DQ2510" s="13"/>
      <c r="DR2510" s="13"/>
      <c r="DS2510" s="13"/>
      <c r="DT2510" s="13"/>
      <c r="DU2510" s="13"/>
      <c r="DV2510" s="13"/>
      <c r="DW2510" s="13"/>
      <c r="DX2510" s="13"/>
      <c r="DY2510" s="13"/>
      <c r="DZ2510" s="13"/>
      <c r="EA2510" s="13"/>
      <c r="EB2510" s="13"/>
      <c r="EC2510" s="13"/>
      <c r="ED2510" s="13"/>
      <c r="EE2510" s="13"/>
      <c r="EF2510" s="13"/>
      <c r="EG2510" s="13"/>
      <c r="EH2510" s="13"/>
      <c r="EI2510" s="13"/>
      <c r="EJ2510" s="13"/>
      <c r="EK2510" s="13"/>
      <c r="EL2510" s="13"/>
      <c r="EM2510" s="13"/>
      <c r="EN2510" s="13"/>
      <c r="EO2510" s="13"/>
      <c r="EP2510" s="13"/>
      <c r="EQ2510" s="13"/>
      <c r="ER2510" s="13"/>
      <c r="ES2510" s="13"/>
      <c r="ET2510" s="13"/>
      <c r="EU2510" s="13"/>
      <c r="EV2510" s="13"/>
      <c r="EW2510" s="13"/>
      <c r="EX2510" s="13"/>
      <c r="EY2510" s="13"/>
      <c r="EZ2510" s="13"/>
      <c r="FA2510" s="13"/>
      <c r="FB2510" s="13"/>
      <c r="FC2510" s="13"/>
      <c r="FD2510" s="13"/>
      <c r="FE2510" s="13"/>
      <c r="FF2510" s="13"/>
      <c r="FG2510" s="13"/>
      <c r="FH2510" s="13"/>
      <c r="FI2510" s="13"/>
      <c r="FJ2510" s="13"/>
      <c r="FK2510" s="13"/>
      <c r="FL2510" s="13"/>
      <c r="FM2510" s="13"/>
      <c r="FN2510" s="13"/>
      <c r="FO2510" s="13"/>
      <c r="FP2510" s="13"/>
      <c r="FQ2510" s="13"/>
      <c r="FR2510" s="13"/>
      <c r="FS2510" s="13"/>
      <c r="FT2510" s="13"/>
      <c r="FU2510" s="13"/>
      <c r="FV2510" s="13"/>
      <c r="FW2510" s="13"/>
      <c r="FX2510" s="13"/>
      <c r="FY2510" s="13"/>
      <c r="FZ2510" s="13"/>
      <c r="GA2510" s="13"/>
      <c r="GB2510" s="13"/>
      <c r="GC2510" s="13"/>
      <c r="GD2510" s="13"/>
      <c r="GE2510" s="13"/>
      <c r="GF2510" s="13"/>
      <c r="GG2510" s="13"/>
      <c r="GH2510" s="13"/>
      <c r="GI2510" s="13"/>
      <c r="GJ2510" s="13"/>
      <c r="GK2510" s="13"/>
      <c r="GL2510" s="13"/>
      <c r="GM2510" s="13"/>
      <c r="GN2510" s="13"/>
      <c r="GO2510" s="13"/>
      <c r="GP2510" s="13"/>
      <c r="GQ2510" s="13"/>
      <c r="GR2510" s="13"/>
      <c r="GS2510" s="13"/>
      <c r="GT2510" s="13"/>
      <c r="GU2510" s="13"/>
      <c r="GV2510" s="13"/>
      <c r="GW2510" s="13"/>
      <c r="GX2510" s="13"/>
      <c r="GY2510" s="13"/>
      <c r="GZ2510" s="13"/>
      <c r="HA2510" s="13"/>
      <c r="HB2510" s="13"/>
      <c r="HC2510" s="13"/>
      <c r="HD2510" s="13"/>
      <c r="HE2510" s="13"/>
      <c r="HF2510" s="13"/>
      <c r="HG2510" s="13"/>
      <c r="HH2510" s="13"/>
      <c r="HI2510" s="13"/>
      <c r="HJ2510" s="13"/>
      <c r="HK2510" s="13"/>
      <c r="HL2510" s="13"/>
      <c r="HM2510" s="13"/>
      <c r="HN2510" s="13"/>
      <c r="HO2510" s="13"/>
      <c r="HP2510" s="13"/>
    </row>
    <row r="2511" spans="1:224" s="75" customFormat="1" ht="15.75" x14ac:dyDescent="0.25">
      <c r="A2511" s="22" t="s">
        <v>2325</v>
      </c>
      <c r="B2511" s="51" t="s">
        <v>6547</v>
      </c>
      <c r="C2511" s="52" t="s">
        <v>390</v>
      </c>
      <c r="D2511" s="22"/>
      <c r="E2511" s="22"/>
      <c r="F2511" s="22" t="s">
        <v>414</v>
      </c>
      <c r="G2511" s="25">
        <v>18</v>
      </c>
      <c r="H2511" s="7"/>
      <c r="I2511" s="3">
        <f t="shared" si="94"/>
        <v>0</v>
      </c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F2511" s="13"/>
      <c r="AG2511" s="13"/>
      <c r="AH2511" s="13"/>
      <c r="AI2511" s="13"/>
      <c r="AJ2511" s="13"/>
      <c r="AK2511" s="13"/>
      <c r="AL2511" s="13"/>
      <c r="AM2511" s="13"/>
      <c r="AN2511" s="13"/>
      <c r="AO2511" s="13"/>
      <c r="AP2511" s="13"/>
      <c r="AQ2511" s="13"/>
      <c r="AR2511" s="13"/>
      <c r="AS2511" s="13"/>
      <c r="AT2511" s="13"/>
      <c r="AU2511" s="13"/>
      <c r="AV2511" s="13"/>
      <c r="AW2511" s="13"/>
      <c r="AX2511" s="13"/>
      <c r="AY2511" s="13"/>
      <c r="AZ2511" s="13"/>
      <c r="BA2511" s="13"/>
      <c r="BB2511" s="13"/>
      <c r="BC2511" s="13"/>
      <c r="BD2511" s="13"/>
      <c r="BE2511" s="13"/>
      <c r="BF2511" s="13"/>
      <c r="BG2511" s="13"/>
      <c r="BH2511" s="13"/>
      <c r="BI2511" s="13"/>
      <c r="BJ2511" s="13"/>
      <c r="BK2511" s="13"/>
      <c r="BL2511" s="13"/>
      <c r="BM2511" s="13"/>
      <c r="BN2511" s="13"/>
      <c r="BO2511" s="13"/>
      <c r="BP2511" s="13"/>
      <c r="BQ2511" s="13"/>
      <c r="BR2511" s="13"/>
      <c r="BS2511" s="13"/>
      <c r="BT2511" s="13"/>
      <c r="BU2511" s="13"/>
      <c r="BV2511" s="13"/>
      <c r="BW2511" s="13"/>
      <c r="BX2511" s="13"/>
      <c r="BY2511" s="13"/>
      <c r="BZ2511" s="13"/>
      <c r="CA2511" s="13"/>
      <c r="CB2511" s="13"/>
      <c r="CC2511" s="13"/>
      <c r="CD2511" s="13"/>
      <c r="CE2511" s="13"/>
      <c r="CF2511" s="13"/>
      <c r="CG2511" s="13"/>
      <c r="CH2511" s="13"/>
      <c r="CI2511" s="13"/>
      <c r="CJ2511" s="13"/>
      <c r="CK2511" s="13"/>
      <c r="CL2511" s="13"/>
      <c r="CM2511" s="13"/>
      <c r="CN2511" s="13"/>
      <c r="CO2511" s="13"/>
      <c r="CP2511" s="13"/>
      <c r="CQ2511" s="13"/>
      <c r="CR2511" s="13"/>
      <c r="CS2511" s="13"/>
      <c r="CT2511" s="13"/>
      <c r="CU2511" s="13"/>
      <c r="CV2511" s="13"/>
      <c r="CW2511" s="13"/>
      <c r="CX2511" s="13"/>
      <c r="CY2511" s="13"/>
      <c r="CZ2511" s="13"/>
      <c r="DA2511" s="13"/>
      <c r="DB2511" s="13"/>
      <c r="DC2511" s="13"/>
      <c r="DD2511" s="13"/>
      <c r="DE2511" s="13"/>
      <c r="DF2511" s="13"/>
      <c r="DG2511" s="13"/>
      <c r="DH2511" s="13"/>
      <c r="DI2511" s="13"/>
      <c r="DJ2511" s="13"/>
      <c r="DK2511" s="13"/>
      <c r="DL2511" s="13"/>
      <c r="DM2511" s="13"/>
      <c r="DN2511" s="13"/>
      <c r="DO2511" s="13"/>
      <c r="DP2511" s="13"/>
      <c r="DQ2511" s="13"/>
      <c r="DR2511" s="13"/>
      <c r="DS2511" s="13"/>
      <c r="DT2511" s="13"/>
      <c r="DU2511" s="13"/>
      <c r="DV2511" s="13"/>
      <c r="DW2511" s="13"/>
      <c r="DX2511" s="13"/>
      <c r="DY2511" s="13"/>
      <c r="DZ2511" s="13"/>
      <c r="EA2511" s="13"/>
      <c r="EB2511" s="13"/>
      <c r="EC2511" s="13"/>
      <c r="ED2511" s="13"/>
      <c r="EE2511" s="13"/>
      <c r="EF2511" s="13"/>
      <c r="EG2511" s="13"/>
      <c r="EH2511" s="13"/>
      <c r="EI2511" s="13"/>
      <c r="EJ2511" s="13"/>
      <c r="EK2511" s="13"/>
      <c r="EL2511" s="13"/>
      <c r="EM2511" s="13"/>
      <c r="EN2511" s="13"/>
      <c r="EO2511" s="13"/>
      <c r="EP2511" s="13"/>
      <c r="EQ2511" s="13"/>
      <c r="ER2511" s="13"/>
      <c r="ES2511" s="13"/>
      <c r="ET2511" s="13"/>
      <c r="EU2511" s="13"/>
      <c r="EV2511" s="13"/>
      <c r="EW2511" s="13"/>
      <c r="EX2511" s="13"/>
      <c r="EY2511" s="13"/>
      <c r="EZ2511" s="13"/>
      <c r="FA2511" s="13"/>
      <c r="FB2511" s="13"/>
      <c r="FC2511" s="13"/>
      <c r="FD2511" s="13"/>
      <c r="FE2511" s="13"/>
      <c r="FF2511" s="13"/>
      <c r="FG2511" s="13"/>
      <c r="FH2511" s="13"/>
      <c r="FI2511" s="13"/>
      <c r="FJ2511" s="13"/>
      <c r="FK2511" s="13"/>
      <c r="FL2511" s="13"/>
      <c r="FM2511" s="13"/>
      <c r="FN2511" s="13"/>
      <c r="FO2511" s="13"/>
      <c r="FP2511" s="13"/>
      <c r="FQ2511" s="13"/>
      <c r="FR2511" s="13"/>
      <c r="FS2511" s="13"/>
      <c r="FT2511" s="13"/>
      <c r="FU2511" s="13"/>
      <c r="FV2511" s="13"/>
      <c r="FW2511" s="13"/>
      <c r="FX2511" s="13"/>
      <c r="FY2511" s="13"/>
      <c r="FZ2511" s="13"/>
      <c r="GA2511" s="13"/>
      <c r="GB2511" s="13"/>
      <c r="GC2511" s="13"/>
      <c r="GD2511" s="13"/>
      <c r="GE2511" s="13"/>
      <c r="GF2511" s="13"/>
      <c r="GG2511" s="13"/>
      <c r="GH2511" s="13"/>
      <c r="GI2511" s="13"/>
      <c r="GJ2511" s="13"/>
      <c r="GK2511" s="13"/>
      <c r="GL2511" s="13"/>
      <c r="GM2511" s="13"/>
      <c r="GN2511" s="13"/>
      <c r="GO2511" s="13"/>
      <c r="GP2511" s="13"/>
      <c r="GQ2511" s="13"/>
      <c r="GR2511" s="13"/>
      <c r="GS2511" s="13"/>
      <c r="GT2511" s="13"/>
      <c r="GU2511" s="13"/>
      <c r="GV2511" s="13"/>
      <c r="GW2511" s="13"/>
      <c r="GX2511" s="13"/>
      <c r="GY2511" s="13"/>
      <c r="GZ2511" s="13"/>
      <c r="HA2511" s="13"/>
      <c r="HB2511" s="13"/>
      <c r="HC2511" s="13"/>
      <c r="HD2511" s="13"/>
      <c r="HE2511" s="13"/>
      <c r="HF2511" s="13"/>
      <c r="HG2511" s="13"/>
      <c r="HH2511" s="13"/>
      <c r="HI2511" s="13"/>
      <c r="HJ2511" s="13"/>
      <c r="HK2511" s="13"/>
      <c r="HL2511" s="13"/>
      <c r="HM2511" s="13"/>
      <c r="HN2511" s="13"/>
      <c r="HO2511" s="13"/>
      <c r="HP2511" s="13"/>
    </row>
    <row r="2512" spans="1:224" s="75" customFormat="1" ht="15.75" x14ac:dyDescent="0.25">
      <c r="A2512" s="22" t="s">
        <v>2326</v>
      </c>
      <c r="B2512" s="51" t="s">
        <v>6548</v>
      </c>
      <c r="C2512" s="52" t="s">
        <v>224</v>
      </c>
      <c r="D2512" s="22"/>
      <c r="E2512" s="22"/>
      <c r="F2512" s="22"/>
      <c r="G2512" s="25">
        <v>18</v>
      </c>
      <c r="H2512" s="7"/>
      <c r="I2512" s="3">
        <f t="shared" si="94"/>
        <v>0</v>
      </c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F2512" s="13"/>
      <c r="AG2512" s="13"/>
      <c r="AH2512" s="13"/>
      <c r="AI2512" s="13"/>
      <c r="AJ2512" s="13"/>
      <c r="AK2512" s="13"/>
      <c r="AL2512" s="13"/>
      <c r="AM2512" s="13"/>
      <c r="AN2512" s="13"/>
      <c r="AO2512" s="13"/>
      <c r="AP2512" s="13"/>
      <c r="AQ2512" s="13"/>
      <c r="AR2512" s="13"/>
      <c r="AS2512" s="13"/>
      <c r="AT2512" s="13"/>
      <c r="AU2512" s="13"/>
      <c r="AV2512" s="13"/>
      <c r="AW2512" s="13"/>
      <c r="AX2512" s="13"/>
      <c r="AY2512" s="13"/>
      <c r="AZ2512" s="13"/>
      <c r="BA2512" s="13"/>
      <c r="BB2512" s="13"/>
      <c r="BC2512" s="13"/>
      <c r="BD2512" s="13"/>
      <c r="BE2512" s="13"/>
      <c r="BF2512" s="13"/>
      <c r="BG2512" s="13"/>
      <c r="BH2512" s="13"/>
      <c r="BI2512" s="13"/>
      <c r="BJ2512" s="13"/>
      <c r="BK2512" s="13"/>
      <c r="BL2512" s="13"/>
      <c r="BM2512" s="13"/>
      <c r="BN2512" s="13"/>
      <c r="BO2512" s="13"/>
      <c r="BP2512" s="13"/>
      <c r="BQ2512" s="13"/>
      <c r="BR2512" s="13"/>
      <c r="BS2512" s="13"/>
      <c r="BT2512" s="13"/>
      <c r="BU2512" s="13"/>
      <c r="BV2512" s="13"/>
      <c r="BW2512" s="13"/>
      <c r="BX2512" s="13"/>
      <c r="BY2512" s="13"/>
      <c r="BZ2512" s="13"/>
      <c r="CA2512" s="13"/>
      <c r="CB2512" s="13"/>
      <c r="CC2512" s="13"/>
      <c r="CD2512" s="13"/>
      <c r="CE2512" s="13"/>
      <c r="CF2512" s="13"/>
      <c r="CG2512" s="13"/>
      <c r="CH2512" s="13"/>
      <c r="CI2512" s="13"/>
      <c r="CJ2512" s="13"/>
      <c r="CK2512" s="13"/>
      <c r="CL2512" s="13"/>
      <c r="CM2512" s="13"/>
      <c r="CN2512" s="13"/>
      <c r="CO2512" s="13"/>
      <c r="CP2512" s="13"/>
      <c r="CQ2512" s="13"/>
      <c r="CR2512" s="13"/>
      <c r="CS2512" s="13"/>
      <c r="CT2512" s="13"/>
      <c r="CU2512" s="13"/>
      <c r="CV2512" s="13"/>
      <c r="CW2512" s="13"/>
      <c r="CX2512" s="13"/>
      <c r="CY2512" s="13"/>
      <c r="CZ2512" s="13"/>
      <c r="DA2512" s="13"/>
      <c r="DB2512" s="13"/>
      <c r="DC2512" s="13"/>
      <c r="DD2512" s="13"/>
      <c r="DE2512" s="13"/>
      <c r="DF2512" s="13"/>
      <c r="DG2512" s="13"/>
      <c r="DH2512" s="13"/>
      <c r="DI2512" s="13"/>
      <c r="DJ2512" s="13"/>
      <c r="DK2512" s="13"/>
      <c r="DL2512" s="13"/>
      <c r="DM2512" s="13"/>
      <c r="DN2512" s="13"/>
      <c r="DO2512" s="13"/>
      <c r="DP2512" s="13"/>
      <c r="DQ2512" s="13"/>
      <c r="DR2512" s="13"/>
      <c r="DS2512" s="13"/>
      <c r="DT2512" s="13"/>
      <c r="DU2512" s="13"/>
      <c r="DV2512" s="13"/>
      <c r="DW2512" s="13"/>
      <c r="DX2512" s="13"/>
      <c r="DY2512" s="13"/>
      <c r="DZ2512" s="13"/>
      <c r="EA2512" s="13"/>
      <c r="EB2512" s="13"/>
      <c r="EC2512" s="13"/>
      <c r="ED2512" s="13"/>
      <c r="EE2512" s="13"/>
      <c r="EF2512" s="13"/>
      <c r="EG2512" s="13"/>
      <c r="EH2512" s="13"/>
      <c r="EI2512" s="13"/>
      <c r="EJ2512" s="13"/>
      <c r="EK2512" s="13"/>
      <c r="EL2512" s="13"/>
      <c r="EM2512" s="13"/>
      <c r="EN2512" s="13"/>
      <c r="EO2512" s="13"/>
      <c r="EP2512" s="13"/>
      <c r="EQ2512" s="13"/>
      <c r="ER2512" s="13"/>
      <c r="ES2512" s="13"/>
      <c r="ET2512" s="13"/>
      <c r="EU2512" s="13"/>
      <c r="EV2512" s="13"/>
      <c r="EW2512" s="13"/>
      <c r="EX2512" s="13"/>
      <c r="EY2512" s="13"/>
      <c r="EZ2512" s="13"/>
      <c r="FA2512" s="13"/>
      <c r="FB2512" s="13"/>
      <c r="FC2512" s="13"/>
      <c r="FD2512" s="13"/>
      <c r="FE2512" s="13"/>
      <c r="FF2512" s="13"/>
      <c r="FG2512" s="13"/>
      <c r="FH2512" s="13"/>
      <c r="FI2512" s="13"/>
      <c r="FJ2512" s="13"/>
      <c r="FK2512" s="13"/>
      <c r="FL2512" s="13"/>
      <c r="FM2512" s="13"/>
      <c r="FN2512" s="13"/>
      <c r="FO2512" s="13"/>
      <c r="FP2512" s="13"/>
      <c r="FQ2512" s="13"/>
      <c r="FR2512" s="13"/>
      <c r="FS2512" s="13"/>
      <c r="FT2512" s="13"/>
      <c r="FU2512" s="13"/>
      <c r="FV2512" s="13"/>
      <c r="FW2512" s="13"/>
      <c r="FX2512" s="13"/>
      <c r="FY2512" s="13"/>
      <c r="FZ2512" s="13"/>
      <c r="GA2512" s="13"/>
      <c r="GB2512" s="13"/>
      <c r="GC2512" s="13"/>
      <c r="GD2512" s="13"/>
      <c r="GE2512" s="13"/>
      <c r="GF2512" s="13"/>
      <c r="GG2512" s="13"/>
      <c r="GH2512" s="13"/>
      <c r="GI2512" s="13"/>
      <c r="GJ2512" s="13"/>
      <c r="GK2512" s="13"/>
      <c r="GL2512" s="13"/>
      <c r="GM2512" s="13"/>
      <c r="GN2512" s="13"/>
      <c r="GO2512" s="13"/>
      <c r="GP2512" s="13"/>
      <c r="GQ2512" s="13"/>
      <c r="GR2512" s="13"/>
      <c r="GS2512" s="13"/>
      <c r="GT2512" s="13"/>
      <c r="GU2512" s="13"/>
      <c r="GV2512" s="13"/>
      <c r="GW2512" s="13"/>
      <c r="GX2512" s="13"/>
      <c r="GY2512" s="13"/>
      <c r="GZ2512" s="13"/>
      <c r="HA2512" s="13"/>
      <c r="HB2512" s="13"/>
      <c r="HC2512" s="13"/>
      <c r="HD2512" s="13"/>
      <c r="HE2512" s="13"/>
      <c r="HF2512" s="13"/>
      <c r="HG2512" s="13"/>
      <c r="HH2512" s="13"/>
      <c r="HI2512" s="13"/>
      <c r="HJ2512" s="13"/>
      <c r="HK2512" s="13"/>
      <c r="HL2512" s="13"/>
      <c r="HM2512" s="13"/>
      <c r="HN2512" s="13"/>
      <c r="HO2512" s="13"/>
      <c r="HP2512" s="13"/>
    </row>
    <row r="2513" spans="1:224" s="75" customFormat="1" ht="15.75" x14ac:dyDescent="0.25">
      <c r="A2513" s="22" t="s">
        <v>2323</v>
      </c>
      <c r="B2513" s="51" t="s">
        <v>6587</v>
      </c>
      <c r="C2513" s="52" t="s">
        <v>390</v>
      </c>
      <c r="D2513" s="22"/>
      <c r="E2513" s="22"/>
      <c r="F2513" s="22" t="s">
        <v>413</v>
      </c>
      <c r="G2513" s="25">
        <v>40</v>
      </c>
      <c r="H2513" s="7"/>
      <c r="I2513" s="3">
        <f t="shared" si="94"/>
        <v>0</v>
      </c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F2513" s="13"/>
      <c r="AG2513" s="13"/>
      <c r="AH2513" s="13"/>
      <c r="AI2513" s="13"/>
      <c r="AJ2513" s="13"/>
      <c r="AK2513" s="13"/>
      <c r="AL2513" s="13"/>
      <c r="AM2513" s="13"/>
      <c r="AN2513" s="13"/>
      <c r="AO2513" s="13"/>
      <c r="AP2513" s="13"/>
      <c r="AQ2513" s="13"/>
      <c r="AR2513" s="13"/>
      <c r="AS2513" s="13"/>
      <c r="AT2513" s="13"/>
      <c r="AU2513" s="13"/>
      <c r="AV2513" s="13"/>
      <c r="AW2513" s="13"/>
      <c r="AX2513" s="13"/>
      <c r="AY2513" s="13"/>
      <c r="AZ2513" s="13"/>
      <c r="BA2513" s="13"/>
      <c r="BB2513" s="13"/>
      <c r="BC2513" s="13"/>
      <c r="BD2513" s="13"/>
      <c r="BE2513" s="13"/>
      <c r="BF2513" s="13"/>
      <c r="BG2513" s="13"/>
      <c r="BH2513" s="13"/>
      <c r="BI2513" s="13"/>
      <c r="BJ2513" s="13"/>
      <c r="BK2513" s="13"/>
      <c r="BL2513" s="13"/>
      <c r="BM2513" s="13"/>
      <c r="BN2513" s="13"/>
      <c r="BO2513" s="13"/>
      <c r="BP2513" s="13"/>
      <c r="BQ2513" s="13"/>
      <c r="BR2513" s="13"/>
      <c r="BS2513" s="13"/>
      <c r="BT2513" s="13"/>
      <c r="BU2513" s="13"/>
      <c r="BV2513" s="13"/>
      <c r="BW2513" s="13"/>
      <c r="BX2513" s="13"/>
      <c r="BY2513" s="13"/>
      <c r="BZ2513" s="13"/>
      <c r="CA2513" s="13"/>
      <c r="CB2513" s="13"/>
      <c r="CC2513" s="13"/>
      <c r="CD2513" s="13"/>
      <c r="CE2513" s="13"/>
      <c r="CF2513" s="13"/>
      <c r="CG2513" s="13"/>
      <c r="CH2513" s="13"/>
      <c r="CI2513" s="13"/>
      <c r="CJ2513" s="13"/>
      <c r="CK2513" s="13"/>
      <c r="CL2513" s="13"/>
      <c r="CM2513" s="13"/>
      <c r="CN2513" s="13"/>
      <c r="CO2513" s="13"/>
      <c r="CP2513" s="13"/>
      <c r="CQ2513" s="13"/>
      <c r="CR2513" s="13"/>
      <c r="CS2513" s="13"/>
      <c r="CT2513" s="13"/>
      <c r="CU2513" s="13"/>
      <c r="CV2513" s="13"/>
      <c r="CW2513" s="13"/>
      <c r="CX2513" s="13"/>
      <c r="CY2513" s="13"/>
      <c r="CZ2513" s="13"/>
      <c r="DA2513" s="13"/>
      <c r="DB2513" s="13"/>
      <c r="DC2513" s="13"/>
      <c r="DD2513" s="13"/>
      <c r="DE2513" s="13"/>
      <c r="DF2513" s="13"/>
      <c r="DG2513" s="13"/>
      <c r="DH2513" s="13"/>
      <c r="DI2513" s="13"/>
      <c r="DJ2513" s="13"/>
      <c r="DK2513" s="13"/>
      <c r="DL2513" s="13"/>
      <c r="DM2513" s="13"/>
      <c r="DN2513" s="13"/>
      <c r="DO2513" s="13"/>
      <c r="DP2513" s="13"/>
      <c r="DQ2513" s="13"/>
      <c r="DR2513" s="13"/>
      <c r="DS2513" s="13"/>
      <c r="DT2513" s="13"/>
      <c r="DU2513" s="13"/>
      <c r="DV2513" s="13"/>
      <c r="DW2513" s="13"/>
      <c r="DX2513" s="13"/>
      <c r="DY2513" s="13"/>
      <c r="DZ2513" s="13"/>
      <c r="EA2513" s="13"/>
      <c r="EB2513" s="13"/>
      <c r="EC2513" s="13"/>
      <c r="ED2513" s="13"/>
      <c r="EE2513" s="13"/>
      <c r="EF2513" s="13"/>
      <c r="EG2513" s="13"/>
      <c r="EH2513" s="13"/>
      <c r="EI2513" s="13"/>
      <c r="EJ2513" s="13"/>
      <c r="EK2513" s="13"/>
      <c r="EL2513" s="13"/>
      <c r="EM2513" s="13"/>
      <c r="EN2513" s="13"/>
      <c r="EO2513" s="13"/>
      <c r="EP2513" s="13"/>
      <c r="EQ2513" s="13"/>
      <c r="ER2513" s="13"/>
      <c r="ES2513" s="13"/>
      <c r="ET2513" s="13"/>
      <c r="EU2513" s="13"/>
      <c r="EV2513" s="13"/>
      <c r="EW2513" s="13"/>
      <c r="EX2513" s="13"/>
      <c r="EY2513" s="13"/>
      <c r="EZ2513" s="13"/>
      <c r="FA2513" s="13"/>
      <c r="FB2513" s="13"/>
      <c r="FC2513" s="13"/>
      <c r="FD2513" s="13"/>
      <c r="FE2513" s="13"/>
      <c r="FF2513" s="13"/>
      <c r="FG2513" s="13"/>
      <c r="FH2513" s="13"/>
      <c r="FI2513" s="13"/>
      <c r="FJ2513" s="13"/>
      <c r="FK2513" s="13"/>
      <c r="FL2513" s="13"/>
      <c r="FM2513" s="13"/>
      <c r="FN2513" s="13"/>
      <c r="FO2513" s="13"/>
      <c r="FP2513" s="13"/>
      <c r="FQ2513" s="13"/>
      <c r="FR2513" s="13"/>
      <c r="FS2513" s="13"/>
      <c r="FT2513" s="13"/>
      <c r="FU2513" s="13"/>
      <c r="FV2513" s="13"/>
      <c r="FW2513" s="13"/>
      <c r="FX2513" s="13"/>
      <c r="FY2513" s="13"/>
      <c r="FZ2513" s="13"/>
      <c r="GA2513" s="13"/>
      <c r="GB2513" s="13"/>
      <c r="GC2513" s="13"/>
      <c r="GD2513" s="13"/>
      <c r="GE2513" s="13"/>
      <c r="GF2513" s="13"/>
      <c r="GG2513" s="13"/>
      <c r="GH2513" s="13"/>
      <c r="GI2513" s="13"/>
      <c r="GJ2513" s="13"/>
      <c r="GK2513" s="13"/>
      <c r="GL2513" s="13"/>
      <c r="GM2513" s="13"/>
      <c r="GN2513" s="13"/>
      <c r="GO2513" s="13"/>
      <c r="GP2513" s="13"/>
      <c r="GQ2513" s="13"/>
      <c r="GR2513" s="13"/>
      <c r="GS2513" s="13"/>
      <c r="GT2513" s="13"/>
      <c r="GU2513" s="13"/>
      <c r="GV2513" s="13"/>
      <c r="GW2513" s="13"/>
      <c r="GX2513" s="13"/>
      <c r="GY2513" s="13"/>
      <c r="GZ2513" s="13"/>
      <c r="HA2513" s="13"/>
      <c r="HB2513" s="13"/>
      <c r="HC2513" s="13"/>
      <c r="HD2513" s="13"/>
      <c r="HE2513" s="13"/>
      <c r="HF2513" s="13"/>
      <c r="HG2513" s="13"/>
      <c r="HH2513" s="13"/>
      <c r="HI2513" s="13"/>
      <c r="HJ2513" s="13"/>
      <c r="HK2513" s="13"/>
      <c r="HL2513" s="13"/>
      <c r="HM2513" s="13"/>
      <c r="HN2513" s="13"/>
      <c r="HO2513" s="13"/>
      <c r="HP2513" s="13"/>
    </row>
    <row r="2514" spans="1:224" s="75" customFormat="1" ht="15.75" x14ac:dyDescent="0.25">
      <c r="A2514" s="22" t="s">
        <v>2327</v>
      </c>
      <c r="B2514" s="51" t="s">
        <v>6587</v>
      </c>
      <c r="C2514" s="52" t="s">
        <v>43</v>
      </c>
      <c r="D2514" s="22"/>
      <c r="E2514" s="22"/>
      <c r="F2514" s="22"/>
      <c r="G2514" s="25">
        <v>18</v>
      </c>
      <c r="H2514" s="7"/>
      <c r="I2514" s="3">
        <f t="shared" si="94"/>
        <v>0</v>
      </c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F2514" s="13"/>
      <c r="AG2514" s="13"/>
      <c r="AH2514" s="13"/>
      <c r="AI2514" s="13"/>
      <c r="AJ2514" s="13"/>
      <c r="AK2514" s="13"/>
      <c r="AL2514" s="13"/>
      <c r="AM2514" s="13"/>
      <c r="AN2514" s="13"/>
      <c r="AO2514" s="13"/>
      <c r="AP2514" s="13"/>
      <c r="AQ2514" s="13"/>
      <c r="AR2514" s="13"/>
      <c r="AS2514" s="13"/>
      <c r="AT2514" s="13"/>
      <c r="AU2514" s="13"/>
      <c r="AV2514" s="13"/>
      <c r="AW2514" s="13"/>
      <c r="AX2514" s="13"/>
      <c r="AY2514" s="13"/>
      <c r="AZ2514" s="13"/>
      <c r="BA2514" s="13"/>
      <c r="BB2514" s="13"/>
      <c r="BC2514" s="13"/>
      <c r="BD2514" s="13"/>
      <c r="BE2514" s="13"/>
      <c r="BF2514" s="13"/>
      <c r="BG2514" s="13"/>
      <c r="BH2514" s="13"/>
      <c r="BI2514" s="13"/>
      <c r="BJ2514" s="13"/>
      <c r="BK2514" s="13"/>
      <c r="BL2514" s="13"/>
      <c r="BM2514" s="13"/>
      <c r="BN2514" s="13"/>
      <c r="BO2514" s="13"/>
      <c r="BP2514" s="13"/>
      <c r="BQ2514" s="13"/>
      <c r="BR2514" s="13"/>
      <c r="BS2514" s="13"/>
      <c r="BT2514" s="13"/>
      <c r="BU2514" s="13"/>
      <c r="BV2514" s="13"/>
      <c r="BW2514" s="13"/>
      <c r="BX2514" s="13"/>
      <c r="BY2514" s="13"/>
      <c r="BZ2514" s="13"/>
      <c r="CA2514" s="13"/>
      <c r="CB2514" s="13"/>
      <c r="CC2514" s="13"/>
      <c r="CD2514" s="13"/>
      <c r="CE2514" s="13"/>
      <c r="CF2514" s="13"/>
      <c r="CG2514" s="13"/>
      <c r="CH2514" s="13"/>
      <c r="CI2514" s="13"/>
      <c r="CJ2514" s="13"/>
      <c r="CK2514" s="13"/>
      <c r="CL2514" s="13"/>
      <c r="CM2514" s="13"/>
      <c r="CN2514" s="13"/>
      <c r="CO2514" s="13"/>
      <c r="CP2514" s="13"/>
      <c r="CQ2514" s="13"/>
      <c r="CR2514" s="13"/>
      <c r="CS2514" s="13"/>
      <c r="CT2514" s="13"/>
      <c r="CU2514" s="13"/>
      <c r="CV2514" s="13"/>
      <c r="CW2514" s="13"/>
      <c r="CX2514" s="13"/>
      <c r="CY2514" s="13"/>
      <c r="CZ2514" s="13"/>
      <c r="DA2514" s="13"/>
      <c r="DB2514" s="13"/>
      <c r="DC2514" s="13"/>
      <c r="DD2514" s="13"/>
      <c r="DE2514" s="13"/>
      <c r="DF2514" s="13"/>
      <c r="DG2514" s="13"/>
      <c r="DH2514" s="13"/>
      <c r="DI2514" s="13"/>
      <c r="DJ2514" s="13"/>
      <c r="DK2514" s="13"/>
      <c r="DL2514" s="13"/>
      <c r="DM2514" s="13"/>
      <c r="DN2514" s="13"/>
      <c r="DO2514" s="13"/>
      <c r="DP2514" s="13"/>
      <c r="DQ2514" s="13"/>
      <c r="DR2514" s="13"/>
      <c r="DS2514" s="13"/>
      <c r="DT2514" s="13"/>
      <c r="DU2514" s="13"/>
      <c r="DV2514" s="13"/>
      <c r="DW2514" s="13"/>
      <c r="DX2514" s="13"/>
      <c r="DY2514" s="13"/>
      <c r="DZ2514" s="13"/>
      <c r="EA2514" s="13"/>
      <c r="EB2514" s="13"/>
      <c r="EC2514" s="13"/>
      <c r="ED2514" s="13"/>
      <c r="EE2514" s="13"/>
      <c r="EF2514" s="13"/>
      <c r="EG2514" s="13"/>
      <c r="EH2514" s="13"/>
      <c r="EI2514" s="13"/>
      <c r="EJ2514" s="13"/>
      <c r="EK2514" s="13"/>
      <c r="EL2514" s="13"/>
      <c r="EM2514" s="13"/>
      <c r="EN2514" s="13"/>
      <c r="EO2514" s="13"/>
      <c r="EP2514" s="13"/>
      <c r="EQ2514" s="13"/>
      <c r="ER2514" s="13"/>
      <c r="ES2514" s="13"/>
      <c r="ET2514" s="13"/>
      <c r="EU2514" s="13"/>
      <c r="EV2514" s="13"/>
      <c r="EW2514" s="13"/>
      <c r="EX2514" s="13"/>
      <c r="EY2514" s="13"/>
      <c r="EZ2514" s="13"/>
      <c r="FA2514" s="13"/>
      <c r="FB2514" s="13"/>
      <c r="FC2514" s="13"/>
      <c r="FD2514" s="13"/>
      <c r="FE2514" s="13"/>
      <c r="FF2514" s="13"/>
      <c r="FG2514" s="13"/>
      <c r="FH2514" s="13"/>
      <c r="FI2514" s="13"/>
      <c r="FJ2514" s="13"/>
      <c r="FK2514" s="13"/>
      <c r="FL2514" s="13"/>
      <c r="FM2514" s="13"/>
      <c r="FN2514" s="13"/>
      <c r="FO2514" s="13"/>
      <c r="FP2514" s="13"/>
      <c r="FQ2514" s="13"/>
      <c r="FR2514" s="13"/>
      <c r="FS2514" s="13"/>
      <c r="FT2514" s="13"/>
      <c r="FU2514" s="13"/>
      <c r="FV2514" s="13"/>
      <c r="FW2514" s="13"/>
      <c r="FX2514" s="13"/>
      <c r="FY2514" s="13"/>
      <c r="FZ2514" s="13"/>
      <c r="GA2514" s="13"/>
      <c r="GB2514" s="13"/>
      <c r="GC2514" s="13"/>
      <c r="GD2514" s="13"/>
      <c r="GE2514" s="13"/>
      <c r="GF2514" s="13"/>
      <c r="GG2514" s="13"/>
      <c r="GH2514" s="13"/>
      <c r="GI2514" s="13"/>
      <c r="GJ2514" s="13"/>
      <c r="GK2514" s="13"/>
      <c r="GL2514" s="13"/>
      <c r="GM2514" s="13"/>
      <c r="GN2514" s="13"/>
      <c r="GO2514" s="13"/>
      <c r="GP2514" s="13"/>
      <c r="GQ2514" s="13"/>
      <c r="GR2514" s="13"/>
      <c r="GS2514" s="13"/>
      <c r="GT2514" s="13"/>
      <c r="GU2514" s="13"/>
      <c r="GV2514" s="13"/>
      <c r="GW2514" s="13"/>
      <c r="GX2514" s="13"/>
      <c r="GY2514" s="13"/>
      <c r="GZ2514" s="13"/>
      <c r="HA2514" s="13"/>
      <c r="HB2514" s="13"/>
      <c r="HC2514" s="13"/>
      <c r="HD2514" s="13"/>
      <c r="HE2514" s="13"/>
      <c r="HF2514" s="13"/>
      <c r="HG2514" s="13"/>
      <c r="HH2514" s="13"/>
      <c r="HI2514" s="13"/>
      <c r="HJ2514" s="13"/>
      <c r="HK2514" s="13"/>
      <c r="HL2514" s="13"/>
      <c r="HM2514" s="13"/>
      <c r="HN2514" s="13"/>
      <c r="HO2514" s="13"/>
      <c r="HP2514" s="13"/>
    </row>
    <row r="2515" spans="1:224" s="75" customFormat="1" ht="15.75" x14ac:dyDescent="0.25">
      <c r="A2515" s="22" t="s">
        <v>5423</v>
      </c>
      <c r="B2515" s="51" t="s">
        <v>6549</v>
      </c>
      <c r="C2515" s="52" t="s">
        <v>4048</v>
      </c>
      <c r="D2515" s="22"/>
      <c r="E2515" s="22"/>
      <c r="F2515" s="22"/>
      <c r="G2515" s="25">
        <v>10</v>
      </c>
      <c r="H2515" s="7"/>
      <c r="I2515" s="3">
        <f t="shared" si="94"/>
        <v>0</v>
      </c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3"/>
      <c r="AD2515" s="13"/>
      <c r="AE2515" s="13"/>
      <c r="AF2515" s="13"/>
      <c r="AG2515" s="13"/>
      <c r="AH2515" s="13"/>
      <c r="AI2515" s="13"/>
      <c r="AJ2515" s="13"/>
      <c r="AK2515" s="13"/>
      <c r="AL2515" s="13"/>
      <c r="AM2515" s="13"/>
      <c r="AN2515" s="13"/>
      <c r="AO2515" s="13"/>
      <c r="AP2515" s="13"/>
      <c r="AQ2515" s="13"/>
      <c r="AR2515" s="13"/>
      <c r="AS2515" s="13"/>
      <c r="AT2515" s="13"/>
      <c r="AU2515" s="13"/>
      <c r="AV2515" s="13"/>
      <c r="AW2515" s="13"/>
      <c r="AX2515" s="13"/>
      <c r="AY2515" s="13"/>
      <c r="AZ2515" s="13"/>
      <c r="BA2515" s="13"/>
      <c r="BB2515" s="13"/>
      <c r="BC2515" s="13"/>
      <c r="BD2515" s="13"/>
      <c r="BE2515" s="13"/>
      <c r="BF2515" s="13"/>
      <c r="BG2515" s="13"/>
      <c r="BH2515" s="13"/>
      <c r="BI2515" s="13"/>
      <c r="BJ2515" s="13"/>
      <c r="BK2515" s="13"/>
      <c r="BL2515" s="13"/>
      <c r="BM2515" s="13"/>
      <c r="BN2515" s="13"/>
      <c r="BO2515" s="13"/>
      <c r="BP2515" s="13"/>
      <c r="BQ2515" s="13"/>
      <c r="BR2515" s="13"/>
      <c r="BS2515" s="13"/>
      <c r="BT2515" s="13"/>
      <c r="BU2515" s="13"/>
      <c r="BV2515" s="13"/>
      <c r="BW2515" s="13"/>
      <c r="BX2515" s="13"/>
      <c r="BY2515" s="13"/>
      <c r="BZ2515" s="13"/>
      <c r="CA2515" s="13"/>
      <c r="CB2515" s="13"/>
      <c r="CC2515" s="13"/>
      <c r="CD2515" s="13"/>
      <c r="CE2515" s="13"/>
      <c r="CF2515" s="13"/>
      <c r="CG2515" s="13"/>
      <c r="CH2515" s="13"/>
      <c r="CI2515" s="13"/>
      <c r="CJ2515" s="13"/>
      <c r="CK2515" s="13"/>
      <c r="CL2515" s="13"/>
      <c r="CM2515" s="13"/>
      <c r="CN2515" s="13"/>
      <c r="CO2515" s="13"/>
      <c r="CP2515" s="13"/>
      <c r="CQ2515" s="13"/>
      <c r="CR2515" s="13"/>
      <c r="CS2515" s="13"/>
      <c r="CT2515" s="13"/>
      <c r="CU2515" s="13"/>
      <c r="CV2515" s="13"/>
      <c r="CW2515" s="13"/>
      <c r="CX2515" s="13"/>
      <c r="CY2515" s="13"/>
      <c r="CZ2515" s="13"/>
      <c r="DA2515" s="13"/>
      <c r="DB2515" s="13"/>
      <c r="DC2515" s="13"/>
      <c r="DD2515" s="13"/>
      <c r="DE2515" s="13"/>
      <c r="DF2515" s="13"/>
      <c r="DG2515" s="13"/>
      <c r="DH2515" s="13"/>
      <c r="DI2515" s="13"/>
      <c r="DJ2515" s="13"/>
      <c r="DK2515" s="13"/>
      <c r="DL2515" s="13"/>
      <c r="DM2515" s="13"/>
      <c r="DN2515" s="13"/>
      <c r="DO2515" s="13"/>
      <c r="DP2515" s="13"/>
      <c r="DQ2515" s="13"/>
      <c r="DR2515" s="13"/>
      <c r="DS2515" s="13"/>
      <c r="DT2515" s="13"/>
      <c r="DU2515" s="13"/>
      <c r="DV2515" s="13"/>
      <c r="DW2515" s="13"/>
      <c r="DX2515" s="13"/>
      <c r="DY2515" s="13"/>
      <c r="DZ2515" s="13"/>
      <c r="EA2515" s="13"/>
      <c r="EB2515" s="13"/>
      <c r="EC2515" s="13"/>
      <c r="ED2515" s="13"/>
      <c r="EE2515" s="13"/>
      <c r="EF2515" s="13"/>
      <c r="EG2515" s="13"/>
      <c r="EH2515" s="13"/>
      <c r="EI2515" s="13"/>
      <c r="EJ2515" s="13"/>
      <c r="EK2515" s="13"/>
      <c r="EL2515" s="13"/>
      <c r="EM2515" s="13"/>
      <c r="EN2515" s="13"/>
      <c r="EO2515" s="13"/>
      <c r="EP2515" s="13"/>
      <c r="EQ2515" s="13"/>
      <c r="ER2515" s="13"/>
      <c r="ES2515" s="13"/>
      <c r="ET2515" s="13"/>
      <c r="EU2515" s="13"/>
      <c r="EV2515" s="13"/>
      <c r="EW2515" s="13"/>
      <c r="EX2515" s="13"/>
      <c r="EY2515" s="13"/>
      <c r="EZ2515" s="13"/>
      <c r="FA2515" s="13"/>
      <c r="FB2515" s="13"/>
      <c r="FC2515" s="13"/>
      <c r="FD2515" s="13"/>
      <c r="FE2515" s="13"/>
      <c r="FF2515" s="13"/>
      <c r="FG2515" s="13"/>
      <c r="FH2515" s="13"/>
      <c r="FI2515" s="13"/>
      <c r="FJ2515" s="13"/>
      <c r="FK2515" s="13"/>
      <c r="FL2515" s="13"/>
      <c r="FM2515" s="13"/>
      <c r="FN2515" s="13"/>
      <c r="FO2515" s="13"/>
      <c r="FP2515" s="13"/>
      <c r="FQ2515" s="13"/>
      <c r="FR2515" s="13"/>
      <c r="FS2515" s="13"/>
      <c r="FT2515" s="13"/>
      <c r="FU2515" s="13"/>
      <c r="FV2515" s="13"/>
      <c r="FW2515" s="13"/>
      <c r="FX2515" s="13"/>
      <c r="FY2515" s="13"/>
      <c r="FZ2515" s="13"/>
      <c r="GA2515" s="13"/>
      <c r="GB2515" s="13"/>
      <c r="GC2515" s="13"/>
      <c r="GD2515" s="13"/>
      <c r="GE2515" s="13"/>
      <c r="GF2515" s="13"/>
      <c r="GG2515" s="13"/>
      <c r="GH2515" s="13"/>
      <c r="GI2515" s="13"/>
      <c r="GJ2515" s="13"/>
      <c r="GK2515" s="13"/>
      <c r="GL2515" s="13"/>
      <c r="GM2515" s="13"/>
      <c r="GN2515" s="13"/>
      <c r="GO2515" s="13"/>
      <c r="GP2515" s="13"/>
      <c r="GQ2515" s="13"/>
      <c r="GR2515" s="13"/>
      <c r="GS2515" s="13"/>
      <c r="GT2515" s="13"/>
      <c r="GU2515" s="13"/>
      <c r="GV2515" s="13"/>
      <c r="GW2515" s="13"/>
      <c r="GX2515" s="13"/>
      <c r="GY2515" s="13"/>
      <c r="GZ2515" s="13"/>
      <c r="HA2515" s="13"/>
      <c r="HB2515" s="13"/>
      <c r="HC2515" s="13"/>
      <c r="HD2515" s="13"/>
      <c r="HE2515" s="13"/>
      <c r="HF2515" s="13"/>
      <c r="HG2515" s="13"/>
      <c r="HH2515" s="13"/>
      <c r="HI2515" s="13"/>
      <c r="HJ2515" s="13"/>
      <c r="HK2515" s="13"/>
      <c r="HL2515" s="13"/>
      <c r="HM2515" s="13"/>
      <c r="HN2515" s="13"/>
      <c r="HO2515" s="13"/>
      <c r="HP2515" s="13"/>
    </row>
    <row r="2516" spans="1:224" s="75" customFormat="1" ht="15.75" x14ac:dyDescent="0.25">
      <c r="A2516" s="22" t="s">
        <v>5424</v>
      </c>
      <c r="B2516" s="51" t="s">
        <v>6549</v>
      </c>
      <c r="C2516" s="52" t="s">
        <v>3308</v>
      </c>
      <c r="D2516" s="22" t="s">
        <v>6647</v>
      </c>
      <c r="E2516" s="22"/>
      <c r="F2516" s="22" t="s">
        <v>3435</v>
      </c>
      <c r="G2516" s="25">
        <v>34</v>
      </c>
      <c r="H2516" s="7"/>
      <c r="I2516" s="3">
        <f t="shared" si="94"/>
        <v>0</v>
      </c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3"/>
      <c r="AD2516" s="13"/>
      <c r="AE2516" s="13"/>
      <c r="AF2516" s="13"/>
      <c r="AG2516" s="13"/>
      <c r="AH2516" s="13"/>
      <c r="AI2516" s="13"/>
      <c r="AJ2516" s="13"/>
      <c r="AK2516" s="13"/>
      <c r="AL2516" s="13"/>
      <c r="AM2516" s="13"/>
      <c r="AN2516" s="13"/>
      <c r="AO2516" s="13"/>
      <c r="AP2516" s="13"/>
      <c r="AQ2516" s="13"/>
      <c r="AR2516" s="13"/>
      <c r="AS2516" s="13"/>
      <c r="AT2516" s="13"/>
      <c r="AU2516" s="13"/>
      <c r="AV2516" s="13"/>
      <c r="AW2516" s="13"/>
      <c r="AX2516" s="13"/>
      <c r="AY2516" s="13"/>
      <c r="AZ2516" s="13"/>
      <c r="BA2516" s="13"/>
      <c r="BB2516" s="13"/>
      <c r="BC2516" s="13"/>
      <c r="BD2516" s="13"/>
      <c r="BE2516" s="13"/>
      <c r="BF2516" s="13"/>
      <c r="BG2516" s="13"/>
      <c r="BH2516" s="13"/>
      <c r="BI2516" s="13"/>
      <c r="BJ2516" s="13"/>
      <c r="BK2516" s="13"/>
      <c r="BL2516" s="13"/>
      <c r="BM2516" s="13"/>
      <c r="BN2516" s="13"/>
      <c r="BO2516" s="13"/>
      <c r="BP2516" s="13"/>
      <c r="BQ2516" s="13"/>
      <c r="BR2516" s="13"/>
      <c r="BS2516" s="13"/>
      <c r="BT2516" s="13"/>
      <c r="BU2516" s="13"/>
      <c r="BV2516" s="13"/>
      <c r="BW2516" s="13"/>
      <c r="BX2516" s="13"/>
      <c r="BY2516" s="13"/>
      <c r="BZ2516" s="13"/>
      <c r="CA2516" s="13"/>
      <c r="CB2516" s="13"/>
      <c r="CC2516" s="13"/>
      <c r="CD2516" s="13"/>
      <c r="CE2516" s="13"/>
      <c r="CF2516" s="13"/>
      <c r="CG2516" s="13"/>
      <c r="CH2516" s="13"/>
      <c r="CI2516" s="13"/>
      <c r="CJ2516" s="13"/>
      <c r="CK2516" s="13"/>
      <c r="CL2516" s="13"/>
      <c r="CM2516" s="13"/>
      <c r="CN2516" s="13"/>
      <c r="CO2516" s="13"/>
      <c r="CP2516" s="13"/>
      <c r="CQ2516" s="13"/>
      <c r="CR2516" s="13"/>
      <c r="CS2516" s="13"/>
      <c r="CT2516" s="13"/>
      <c r="CU2516" s="13"/>
      <c r="CV2516" s="13"/>
      <c r="CW2516" s="13"/>
      <c r="CX2516" s="13"/>
      <c r="CY2516" s="13"/>
      <c r="CZ2516" s="13"/>
      <c r="DA2516" s="13"/>
      <c r="DB2516" s="13"/>
      <c r="DC2516" s="13"/>
      <c r="DD2516" s="13"/>
      <c r="DE2516" s="13"/>
      <c r="DF2516" s="13"/>
      <c r="DG2516" s="13"/>
      <c r="DH2516" s="13"/>
      <c r="DI2516" s="13"/>
      <c r="DJ2516" s="13"/>
      <c r="DK2516" s="13"/>
      <c r="DL2516" s="13"/>
      <c r="DM2516" s="13"/>
      <c r="DN2516" s="13"/>
      <c r="DO2516" s="13"/>
      <c r="DP2516" s="13"/>
      <c r="DQ2516" s="13"/>
      <c r="DR2516" s="13"/>
      <c r="DS2516" s="13"/>
      <c r="DT2516" s="13"/>
      <c r="DU2516" s="13"/>
      <c r="DV2516" s="13"/>
      <c r="DW2516" s="13"/>
      <c r="DX2516" s="13"/>
      <c r="DY2516" s="13"/>
      <c r="DZ2516" s="13"/>
      <c r="EA2516" s="13"/>
      <c r="EB2516" s="13"/>
      <c r="EC2516" s="13"/>
      <c r="ED2516" s="13"/>
      <c r="EE2516" s="13"/>
      <c r="EF2516" s="13"/>
      <c r="EG2516" s="13"/>
      <c r="EH2516" s="13"/>
      <c r="EI2516" s="13"/>
      <c r="EJ2516" s="13"/>
      <c r="EK2516" s="13"/>
      <c r="EL2516" s="13"/>
      <c r="EM2516" s="13"/>
      <c r="EN2516" s="13"/>
      <c r="EO2516" s="13"/>
      <c r="EP2516" s="13"/>
      <c r="EQ2516" s="13"/>
      <c r="ER2516" s="13"/>
      <c r="ES2516" s="13"/>
      <c r="ET2516" s="13"/>
      <c r="EU2516" s="13"/>
      <c r="EV2516" s="13"/>
      <c r="EW2516" s="13"/>
      <c r="EX2516" s="13"/>
      <c r="EY2516" s="13"/>
      <c r="EZ2516" s="13"/>
      <c r="FA2516" s="13"/>
      <c r="FB2516" s="13"/>
      <c r="FC2516" s="13"/>
      <c r="FD2516" s="13"/>
      <c r="FE2516" s="13"/>
      <c r="FF2516" s="13"/>
      <c r="FG2516" s="13"/>
      <c r="FH2516" s="13"/>
      <c r="FI2516" s="13"/>
      <c r="FJ2516" s="13"/>
      <c r="FK2516" s="13"/>
      <c r="FL2516" s="13"/>
      <c r="FM2516" s="13"/>
      <c r="FN2516" s="13"/>
      <c r="FO2516" s="13"/>
      <c r="FP2516" s="13"/>
      <c r="FQ2516" s="13"/>
      <c r="FR2516" s="13"/>
      <c r="FS2516" s="13"/>
      <c r="FT2516" s="13"/>
      <c r="FU2516" s="13"/>
      <c r="FV2516" s="13"/>
      <c r="FW2516" s="13"/>
      <c r="FX2516" s="13"/>
      <c r="FY2516" s="13"/>
      <c r="FZ2516" s="13"/>
      <c r="GA2516" s="13"/>
      <c r="GB2516" s="13"/>
      <c r="GC2516" s="13"/>
      <c r="GD2516" s="13"/>
      <c r="GE2516" s="13"/>
      <c r="GF2516" s="13"/>
      <c r="GG2516" s="13"/>
      <c r="GH2516" s="13"/>
      <c r="GI2516" s="13"/>
      <c r="GJ2516" s="13"/>
      <c r="GK2516" s="13"/>
      <c r="GL2516" s="13"/>
      <c r="GM2516" s="13"/>
      <c r="GN2516" s="13"/>
      <c r="GO2516" s="13"/>
      <c r="GP2516" s="13"/>
      <c r="GQ2516" s="13"/>
      <c r="GR2516" s="13"/>
      <c r="GS2516" s="13"/>
      <c r="GT2516" s="13"/>
      <c r="GU2516" s="13"/>
      <c r="GV2516" s="13"/>
      <c r="GW2516" s="13"/>
      <c r="GX2516" s="13"/>
      <c r="GY2516" s="13"/>
      <c r="GZ2516" s="13"/>
      <c r="HA2516" s="13"/>
      <c r="HB2516" s="13"/>
      <c r="HC2516" s="13"/>
      <c r="HD2516" s="13"/>
      <c r="HE2516" s="13"/>
      <c r="HF2516" s="13"/>
      <c r="HG2516" s="13"/>
      <c r="HH2516" s="13"/>
      <c r="HI2516" s="13"/>
      <c r="HJ2516" s="13"/>
      <c r="HK2516" s="13"/>
      <c r="HL2516" s="13"/>
      <c r="HM2516" s="13"/>
      <c r="HN2516" s="13"/>
      <c r="HO2516" s="13"/>
      <c r="HP2516" s="13"/>
    </row>
    <row r="2517" spans="1:224" s="75" customFormat="1" ht="15.75" x14ac:dyDescent="0.25">
      <c r="A2517" s="22" t="s">
        <v>5425</v>
      </c>
      <c r="B2517" s="51" t="s">
        <v>6594</v>
      </c>
      <c r="C2517" s="52" t="s">
        <v>5029</v>
      </c>
      <c r="D2517" s="22" t="s">
        <v>6647</v>
      </c>
      <c r="E2517" s="22"/>
      <c r="F2517" s="22"/>
      <c r="G2517" s="25">
        <v>139</v>
      </c>
      <c r="H2517" s="7"/>
      <c r="I2517" s="3">
        <f t="shared" si="94"/>
        <v>0</v>
      </c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3"/>
      <c r="AD2517" s="13"/>
      <c r="AE2517" s="13"/>
      <c r="AF2517" s="13"/>
      <c r="AG2517" s="13"/>
      <c r="AH2517" s="13"/>
      <c r="AI2517" s="13"/>
      <c r="AJ2517" s="13"/>
      <c r="AK2517" s="13"/>
      <c r="AL2517" s="13"/>
      <c r="AM2517" s="13"/>
      <c r="AN2517" s="13"/>
      <c r="AO2517" s="13"/>
      <c r="AP2517" s="13"/>
      <c r="AQ2517" s="13"/>
      <c r="AR2517" s="13"/>
      <c r="AS2517" s="13"/>
      <c r="AT2517" s="13"/>
      <c r="AU2517" s="13"/>
      <c r="AV2517" s="13"/>
      <c r="AW2517" s="13"/>
      <c r="AX2517" s="13"/>
      <c r="AY2517" s="13"/>
      <c r="AZ2517" s="13"/>
      <c r="BA2517" s="13"/>
      <c r="BB2517" s="13"/>
      <c r="BC2517" s="13"/>
      <c r="BD2517" s="13"/>
      <c r="BE2517" s="13"/>
      <c r="BF2517" s="13"/>
      <c r="BG2517" s="13"/>
      <c r="BH2517" s="13"/>
      <c r="BI2517" s="13"/>
      <c r="BJ2517" s="13"/>
      <c r="BK2517" s="13"/>
      <c r="BL2517" s="13"/>
      <c r="BM2517" s="13"/>
      <c r="BN2517" s="13"/>
      <c r="BO2517" s="13"/>
      <c r="BP2517" s="13"/>
      <c r="BQ2517" s="13"/>
      <c r="BR2517" s="13"/>
      <c r="BS2517" s="13"/>
      <c r="BT2517" s="13"/>
      <c r="BU2517" s="13"/>
      <c r="BV2517" s="13"/>
      <c r="BW2517" s="13"/>
      <c r="BX2517" s="13"/>
      <c r="BY2517" s="13"/>
      <c r="BZ2517" s="13"/>
      <c r="CA2517" s="13"/>
      <c r="CB2517" s="13"/>
      <c r="CC2517" s="13"/>
      <c r="CD2517" s="13"/>
      <c r="CE2517" s="13"/>
      <c r="CF2517" s="13"/>
      <c r="CG2517" s="13"/>
      <c r="CH2517" s="13"/>
      <c r="CI2517" s="13"/>
      <c r="CJ2517" s="13"/>
      <c r="CK2517" s="13"/>
      <c r="CL2517" s="13"/>
      <c r="CM2517" s="13"/>
      <c r="CN2517" s="13"/>
      <c r="CO2517" s="13"/>
      <c r="CP2517" s="13"/>
      <c r="CQ2517" s="13"/>
      <c r="CR2517" s="13"/>
      <c r="CS2517" s="13"/>
      <c r="CT2517" s="13"/>
      <c r="CU2517" s="13"/>
      <c r="CV2517" s="13"/>
      <c r="CW2517" s="13"/>
      <c r="CX2517" s="13"/>
      <c r="CY2517" s="13"/>
      <c r="CZ2517" s="13"/>
      <c r="DA2517" s="13"/>
      <c r="DB2517" s="13"/>
      <c r="DC2517" s="13"/>
      <c r="DD2517" s="13"/>
      <c r="DE2517" s="13"/>
      <c r="DF2517" s="13"/>
      <c r="DG2517" s="13"/>
      <c r="DH2517" s="13"/>
      <c r="DI2517" s="13"/>
      <c r="DJ2517" s="13"/>
      <c r="DK2517" s="13"/>
      <c r="DL2517" s="13"/>
      <c r="DM2517" s="13"/>
      <c r="DN2517" s="13"/>
      <c r="DO2517" s="13"/>
      <c r="DP2517" s="13"/>
      <c r="DQ2517" s="13"/>
      <c r="DR2517" s="13"/>
      <c r="DS2517" s="13"/>
      <c r="DT2517" s="13"/>
      <c r="DU2517" s="13"/>
      <c r="DV2517" s="13"/>
      <c r="DW2517" s="13"/>
      <c r="DX2517" s="13"/>
      <c r="DY2517" s="13"/>
      <c r="DZ2517" s="13"/>
      <c r="EA2517" s="13"/>
      <c r="EB2517" s="13"/>
      <c r="EC2517" s="13"/>
      <c r="ED2517" s="13"/>
      <c r="EE2517" s="13"/>
      <c r="EF2517" s="13"/>
      <c r="EG2517" s="13"/>
      <c r="EH2517" s="13"/>
      <c r="EI2517" s="13"/>
      <c r="EJ2517" s="13"/>
      <c r="EK2517" s="13"/>
      <c r="EL2517" s="13"/>
      <c r="EM2517" s="13"/>
      <c r="EN2517" s="13"/>
      <c r="EO2517" s="13"/>
      <c r="EP2517" s="13"/>
      <c r="EQ2517" s="13"/>
      <c r="ER2517" s="13"/>
      <c r="ES2517" s="13"/>
      <c r="ET2517" s="13"/>
      <c r="EU2517" s="13"/>
      <c r="EV2517" s="13"/>
      <c r="EW2517" s="13"/>
      <c r="EX2517" s="13"/>
      <c r="EY2517" s="13"/>
      <c r="EZ2517" s="13"/>
      <c r="FA2517" s="13"/>
      <c r="FB2517" s="13"/>
      <c r="FC2517" s="13"/>
      <c r="FD2517" s="13"/>
      <c r="FE2517" s="13"/>
      <c r="FF2517" s="13"/>
      <c r="FG2517" s="13"/>
      <c r="FH2517" s="13"/>
      <c r="FI2517" s="13"/>
      <c r="FJ2517" s="13"/>
      <c r="FK2517" s="13"/>
      <c r="FL2517" s="13"/>
      <c r="FM2517" s="13"/>
      <c r="FN2517" s="13"/>
      <c r="FO2517" s="13"/>
      <c r="FP2517" s="13"/>
      <c r="FQ2517" s="13"/>
      <c r="FR2517" s="13"/>
      <c r="FS2517" s="13"/>
      <c r="FT2517" s="13"/>
      <c r="FU2517" s="13"/>
      <c r="FV2517" s="13"/>
      <c r="FW2517" s="13"/>
      <c r="FX2517" s="13"/>
      <c r="FY2517" s="13"/>
      <c r="FZ2517" s="13"/>
      <c r="GA2517" s="13"/>
      <c r="GB2517" s="13"/>
      <c r="GC2517" s="13"/>
      <c r="GD2517" s="13"/>
      <c r="GE2517" s="13"/>
      <c r="GF2517" s="13"/>
      <c r="GG2517" s="13"/>
      <c r="GH2517" s="13"/>
      <c r="GI2517" s="13"/>
      <c r="GJ2517" s="13"/>
      <c r="GK2517" s="13"/>
      <c r="GL2517" s="13"/>
      <c r="GM2517" s="13"/>
      <c r="GN2517" s="13"/>
      <c r="GO2517" s="13"/>
      <c r="GP2517" s="13"/>
      <c r="GQ2517" s="13"/>
      <c r="GR2517" s="13"/>
      <c r="GS2517" s="13"/>
      <c r="GT2517" s="13"/>
      <c r="GU2517" s="13"/>
      <c r="GV2517" s="13"/>
      <c r="GW2517" s="13"/>
      <c r="GX2517" s="13"/>
      <c r="GY2517" s="13"/>
      <c r="GZ2517" s="13"/>
      <c r="HA2517" s="13"/>
      <c r="HB2517" s="13"/>
      <c r="HC2517" s="13"/>
      <c r="HD2517" s="13"/>
      <c r="HE2517" s="13"/>
      <c r="HF2517" s="13"/>
      <c r="HG2517" s="13"/>
      <c r="HH2517" s="13"/>
      <c r="HI2517" s="13"/>
      <c r="HJ2517" s="13"/>
      <c r="HK2517" s="13"/>
      <c r="HL2517" s="13"/>
      <c r="HM2517" s="13"/>
      <c r="HN2517" s="13"/>
      <c r="HO2517" s="13"/>
      <c r="HP2517" s="13"/>
    </row>
    <row r="2518" spans="1:224" s="75" customFormat="1" ht="15.75" x14ac:dyDescent="0.25">
      <c r="A2518" s="22">
        <v>3400</v>
      </c>
      <c r="B2518" s="51" t="s">
        <v>6594</v>
      </c>
      <c r="C2518" s="52" t="s">
        <v>5426</v>
      </c>
      <c r="D2518" s="22" t="s">
        <v>6647</v>
      </c>
      <c r="E2518" s="22"/>
      <c r="F2518" s="22"/>
      <c r="G2518" s="25">
        <v>203</v>
      </c>
      <c r="H2518" s="7"/>
      <c r="I2518" s="3">
        <f t="shared" si="94"/>
        <v>0</v>
      </c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F2518" s="13"/>
      <c r="AG2518" s="13"/>
      <c r="AH2518" s="13"/>
      <c r="AI2518" s="13"/>
      <c r="AJ2518" s="13"/>
      <c r="AK2518" s="13"/>
      <c r="AL2518" s="13"/>
      <c r="AM2518" s="13"/>
      <c r="AN2518" s="13"/>
      <c r="AO2518" s="13"/>
      <c r="AP2518" s="13"/>
      <c r="AQ2518" s="13"/>
      <c r="AR2518" s="13"/>
      <c r="AS2518" s="13"/>
      <c r="AT2518" s="13"/>
      <c r="AU2518" s="13"/>
      <c r="AV2518" s="13"/>
      <c r="AW2518" s="13"/>
      <c r="AX2518" s="13"/>
      <c r="AY2518" s="13"/>
      <c r="AZ2518" s="13"/>
      <c r="BA2518" s="13"/>
      <c r="BB2518" s="13"/>
      <c r="BC2518" s="13"/>
      <c r="BD2518" s="13"/>
      <c r="BE2518" s="13"/>
      <c r="BF2518" s="13"/>
      <c r="BG2518" s="13"/>
      <c r="BH2518" s="13"/>
      <c r="BI2518" s="13"/>
      <c r="BJ2518" s="13"/>
      <c r="BK2518" s="13"/>
      <c r="BL2518" s="13"/>
      <c r="BM2518" s="13"/>
      <c r="BN2518" s="13"/>
      <c r="BO2518" s="13"/>
      <c r="BP2518" s="13"/>
      <c r="BQ2518" s="13"/>
      <c r="BR2518" s="13"/>
      <c r="BS2518" s="13"/>
      <c r="BT2518" s="13"/>
      <c r="BU2518" s="13"/>
      <c r="BV2518" s="13"/>
      <c r="BW2518" s="13"/>
      <c r="BX2518" s="13"/>
      <c r="BY2518" s="13"/>
      <c r="BZ2518" s="13"/>
      <c r="CA2518" s="13"/>
      <c r="CB2518" s="13"/>
      <c r="CC2518" s="13"/>
      <c r="CD2518" s="13"/>
      <c r="CE2518" s="13"/>
      <c r="CF2518" s="13"/>
      <c r="CG2518" s="13"/>
      <c r="CH2518" s="13"/>
      <c r="CI2518" s="13"/>
      <c r="CJ2518" s="13"/>
      <c r="CK2518" s="13"/>
      <c r="CL2518" s="13"/>
      <c r="CM2518" s="13"/>
      <c r="CN2518" s="13"/>
      <c r="CO2518" s="13"/>
      <c r="CP2518" s="13"/>
      <c r="CQ2518" s="13"/>
      <c r="CR2518" s="13"/>
      <c r="CS2518" s="13"/>
      <c r="CT2518" s="13"/>
      <c r="CU2518" s="13"/>
      <c r="CV2518" s="13"/>
      <c r="CW2518" s="13"/>
      <c r="CX2518" s="13"/>
      <c r="CY2518" s="13"/>
      <c r="CZ2518" s="13"/>
      <c r="DA2518" s="13"/>
      <c r="DB2518" s="13"/>
      <c r="DC2518" s="13"/>
      <c r="DD2518" s="13"/>
      <c r="DE2518" s="13"/>
      <c r="DF2518" s="13"/>
      <c r="DG2518" s="13"/>
      <c r="DH2518" s="13"/>
      <c r="DI2518" s="13"/>
      <c r="DJ2518" s="13"/>
      <c r="DK2518" s="13"/>
      <c r="DL2518" s="13"/>
      <c r="DM2518" s="13"/>
      <c r="DN2518" s="13"/>
      <c r="DO2518" s="13"/>
      <c r="DP2518" s="13"/>
      <c r="DQ2518" s="13"/>
      <c r="DR2518" s="13"/>
      <c r="DS2518" s="13"/>
      <c r="DT2518" s="13"/>
      <c r="DU2518" s="13"/>
      <c r="DV2518" s="13"/>
      <c r="DW2518" s="13"/>
      <c r="DX2518" s="13"/>
      <c r="DY2518" s="13"/>
      <c r="DZ2518" s="13"/>
      <c r="EA2518" s="13"/>
      <c r="EB2518" s="13"/>
      <c r="EC2518" s="13"/>
      <c r="ED2518" s="13"/>
      <c r="EE2518" s="13"/>
      <c r="EF2518" s="13"/>
      <c r="EG2518" s="13"/>
      <c r="EH2518" s="13"/>
      <c r="EI2518" s="13"/>
      <c r="EJ2518" s="13"/>
      <c r="EK2518" s="13"/>
      <c r="EL2518" s="13"/>
      <c r="EM2518" s="13"/>
      <c r="EN2518" s="13"/>
      <c r="EO2518" s="13"/>
      <c r="EP2518" s="13"/>
      <c r="EQ2518" s="13"/>
      <c r="ER2518" s="13"/>
      <c r="ES2518" s="13"/>
      <c r="ET2518" s="13"/>
      <c r="EU2518" s="13"/>
      <c r="EV2518" s="13"/>
      <c r="EW2518" s="13"/>
      <c r="EX2518" s="13"/>
      <c r="EY2518" s="13"/>
      <c r="EZ2518" s="13"/>
      <c r="FA2518" s="13"/>
      <c r="FB2518" s="13"/>
      <c r="FC2518" s="13"/>
      <c r="FD2518" s="13"/>
      <c r="FE2518" s="13"/>
      <c r="FF2518" s="13"/>
      <c r="FG2518" s="13"/>
      <c r="FH2518" s="13"/>
      <c r="FI2518" s="13"/>
      <c r="FJ2518" s="13"/>
      <c r="FK2518" s="13"/>
      <c r="FL2518" s="13"/>
      <c r="FM2518" s="13"/>
      <c r="FN2518" s="13"/>
      <c r="FO2518" s="13"/>
      <c r="FP2518" s="13"/>
      <c r="FQ2518" s="13"/>
      <c r="FR2518" s="13"/>
      <c r="FS2518" s="13"/>
      <c r="FT2518" s="13"/>
      <c r="FU2518" s="13"/>
      <c r="FV2518" s="13"/>
      <c r="FW2518" s="13"/>
      <c r="FX2518" s="13"/>
      <c r="FY2518" s="13"/>
      <c r="FZ2518" s="13"/>
      <c r="GA2518" s="13"/>
      <c r="GB2518" s="13"/>
      <c r="GC2518" s="13"/>
      <c r="GD2518" s="13"/>
      <c r="GE2518" s="13"/>
      <c r="GF2518" s="13"/>
      <c r="GG2518" s="13"/>
      <c r="GH2518" s="13"/>
      <c r="GI2518" s="13"/>
      <c r="GJ2518" s="13"/>
      <c r="GK2518" s="13"/>
      <c r="GL2518" s="13"/>
      <c r="GM2518" s="13"/>
      <c r="GN2518" s="13"/>
      <c r="GO2518" s="13"/>
      <c r="GP2518" s="13"/>
      <c r="GQ2518" s="13"/>
      <c r="GR2518" s="13"/>
      <c r="GS2518" s="13"/>
      <c r="GT2518" s="13"/>
      <c r="GU2518" s="13"/>
      <c r="GV2518" s="13"/>
      <c r="GW2518" s="13"/>
      <c r="GX2518" s="13"/>
      <c r="GY2518" s="13"/>
      <c r="GZ2518" s="13"/>
      <c r="HA2518" s="13"/>
      <c r="HB2518" s="13"/>
      <c r="HC2518" s="13"/>
      <c r="HD2518" s="13"/>
      <c r="HE2518" s="13"/>
      <c r="HF2518" s="13"/>
      <c r="HG2518" s="13"/>
      <c r="HH2518" s="13"/>
      <c r="HI2518" s="13"/>
      <c r="HJ2518" s="13"/>
      <c r="HK2518" s="13"/>
      <c r="HL2518" s="13"/>
      <c r="HM2518" s="13"/>
      <c r="HN2518" s="13"/>
      <c r="HO2518" s="13"/>
      <c r="HP2518" s="13"/>
    </row>
    <row r="2519" spans="1:224" s="75" customFormat="1" ht="15.75" x14ac:dyDescent="0.25">
      <c r="A2519" s="22">
        <v>2309</v>
      </c>
      <c r="B2519" s="51" t="s">
        <v>6594</v>
      </c>
      <c r="C2519" s="52" t="s">
        <v>3514</v>
      </c>
      <c r="D2519" s="22" t="s">
        <v>6647</v>
      </c>
      <c r="E2519" s="22"/>
      <c r="F2519" s="22"/>
      <c r="G2519" s="25">
        <v>450</v>
      </c>
      <c r="H2519" s="7"/>
      <c r="I2519" s="3">
        <f t="shared" si="94"/>
        <v>0</v>
      </c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F2519" s="13"/>
      <c r="AG2519" s="13"/>
      <c r="AH2519" s="13"/>
      <c r="AI2519" s="13"/>
      <c r="AJ2519" s="13"/>
      <c r="AK2519" s="13"/>
      <c r="AL2519" s="13"/>
      <c r="AM2519" s="13"/>
      <c r="AN2519" s="13"/>
      <c r="AO2519" s="13"/>
      <c r="AP2519" s="13"/>
      <c r="AQ2519" s="13"/>
      <c r="AR2519" s="13"/>
      <c r="AS2519" s="13"/>
      <c r="AT2519" s="13"/>
      <c r="AU2519" s="13"/>
      <c r="AV2519" s="13"/>
      <c r="AW2519" s="13"/>
      <c r="AX2519" s="13"/>
      <c r="AY2519" s="13"/>
      <c r="AZ2519" s="13"/>
      <c r="BA2519" s="13"/>
      <c r="BB2519" s="13"/>
      <c r="BC2519" s="13"/>
      <c r="BD2519" s="13"/>
      <c r="BE2519" s="13"/>
      <c r="BF2519" s="13"/>
      <c r="BG2519" s="13"/>
      <c r="BH2519" s="13"/>
      <c r="BI2519" s="13"/>
      <c r="BJ2519" s="13"/>
      <c r="BK2519" s="13"/>
      <c r="BL2519" s="13"/>
      <c r="BM2519" s="13"/>
      <c r="BN2519" s="13"/>
      <c r="BO2519" s="13"/>
      <c r="BP2519" s="13"/>
      <c r="BQ2519" s="13"/>
      <c r="BR2519" s="13"/>
      <c r="BS2519" s="13"/>
      <c r="BT2519" s="13"/>
      <c r="BU2519" s="13"/>
      <c r="BV2519" s="13"/>
      <c r="BW2519" s="13"/>
      <c r="BX2519" s="13"/>
      <c r="BY2519" s="13"/>
      <c r="BZ2519" s="13"/>
      <c r="CA2519" s="13"/>
      <c r="CB2519" s="13"/>
      <c r="CC2519" s="13"/>
      <c r="CD2519" s="13"/>
      <c r="CE2519" s="13"/>
      <c r="CF2519" s="13"/>
      <c r="CG2519" s="13"/>
      <c r="CH2519" s="13"/>
      <c r="CI2519" s="13"/>
      <c r="CJ2519" s="13"/>
      <c r="CK2519" s="13"/>
      <c r="CL2519" s="13"/>
      <c r="CM2519" s="13"/>
      <c r="CN2519" s="13"/>
      <c r="CO2519" s="13"/>
      <c r="CP2519" s="13"/>
      <c r="CQ2519" s="13"/>
      <c r="CR2519" s="13"/>
      <c r="CS2519" s="13"/>
      <c r="CT2519" s="13"/>
      <c r="CU2519" s="13"/>
      <c r="CV2519" s="13"/>
      <c r="CW2519" s="13"/>
      <c r="CX2519" s="13"/>
      <c r="CY2519" s="13"/>
      <c r="CZ2519" s="13"/>
      <c r="DA2519" s="13"/>
      <c r="DB2519" s="13"/>
      <c r="DC2519" s="13"/>
      <c r="DD2519" s="13"/>
      <c r="DE2519" s="13"/>
      <c r="DF2519" s="13"/>
      <c r="DG2519" s="13"/>
      <c r="DH2519" s="13"/>
      <c r="DI2519" s="13"/>
      <c r="DJ2519" s="13"/>
      <c r="DK2519" s="13"/>
      <c r="DL2519" s="13"/>
      <c r="DM2519" s="13"/>
      <c r="DN2519" s="13"/>
      <c r="DO2519" s="13"/>
      <c r="DP2519" s="13"/>
      <c r="DQ2519" s="13"/>
      <c r="DR2519" s="13"/>
      <c r="DS2519" s="13"/>
      <c r="DT2519" s="13"/>
      <c r="DU2519" s="13"/>
      <c r="DV2519" s="13"/>
      <c r="DW2519" s="13"/>
      <c r="DX2519" s="13"/>
      <c r="DY2519" s="13"/>
      <c r="DZ2519" s="13"/>
      <c r="EA2519" s="13"/>
      <c r="EB2519" s="13"/>
      <c r="EC2519" s="13"/>
      <c r="ED2519" s="13"/>
      <c r="EE2519" s="13"/>
      <c r="EF2519" s="13"/>
      <c r="EG2519" s="13"/>
      <c r="EH2519" s="13"/>
      <c r="EI2519" s="13"/>
      <c r="EJ2519" s="13"/>
      <c r="EK2519" s="13"/>
      <c r="EL2519" s="13"/>
      <c r="EM2519" s="13"/>
      <c r="EN2519" s="13"/>
      <c r="EO2519" s="13"/>
      <c r="EP2519" s="13"/>
      <c r="EQ2519" s="13"/>
      <c r="ER2519" s="13"/>
      <c r="ES2519" s="13"/>
      <c r="ET2519" s="13"/>
      <c r="EU2519" s="13"/>
      <c r="EV2519" s="13"/>
      <c r="EW2519" s="13"/>
      <c r="EX2519" s="13"/>
      <c r="EY2519" s="13"/>
      <c r="EZ2519" s="13"/>
      <c r="FA2519" s="13"/>
      <c r="FB2519" s="13"/>
      <c r="FC2519" s="13"/>
      <c r="FD2519" s="13"/>
      <c r="FE2519" s="13"/>
      <c r="FF2519" s="13"/>
      <c r="FG2519" s="13"/>
      <c r="FH2519" s="13"/>
      <c r="FI2519" s="13"/>
      <c r="FJ2519" s="13"/>
      <c r="FK2519" s="13"/>
      <c r="FL2519" s="13"/>
      <c r="FM2519" s="13"/>
      <c r="FN2519" s="13"/>
      <c r="FO2519" s="13"/>
      <c r="FP2519" s="13"/>
      <c r="FQ2519" s="13"/>
      <c r="FR2519" s="13"/>
      <c r="FS2519" s="13"/>
      <c r="FT2519" s="13"/>
      <c r="FU2519" s="13"/>
      <c r="FV2519" s="13"/>
      <c r="FW2519" s="13"/>
      <c r="FX2519" s="13"/>
      <c r="FY2519" s="13"/>
      <c r="FZ2519" s="13"/>
      <c r="GA2519" s="13"/>
      <c r="GB2519" s="13"/>
      <c r="GC2519" s="13"/>
      <c r="GD2519" s="13"/>
      <c r="GE2519" s="13"/>
      <c r="GF2519" s="13"/>
      <c r="GG2519" s="13"/>
      <c r="GH2519" s="13"/>
      <c r="GI2519" s="13"/>
      <c r="GJ2519" s="13"/>
      <c r="GK2519" s="13"/>
      <c r="GL2519" s="13"/>
      <c r="GM2519" s="13"/>
      <c r="GN2519" s="13"/>
      <c r="GO2519" s="13"/>
      <c r="GP2519" s="13"/>
      <c r="GQ2519" s="13"/>
      <c r="GR2519" s="13"/>
      <c r="GS2519" s="13"/>
      <c r="GT2519" s="13"/>
      <c r="GU2519" s="13"/>
      <c r="GV2519" s="13"/>
      <c r="GW2519" s="13"/>
      <c r="GX2519" s="13"/>
      <c r="GY2519" s="13"/>
      <c r="GZ2519" s="13"/>
      <c r="HA2519" s="13"/>
      <c r="HB2519" s="13"/>
      <c r="HC2519" s="13"/>
      <c r="HD2519" s="13"/>
      <c r="HE2519" s="13"/>
      <c r="HF2519" s="13"/>
      <c r="HG2519" s="13"/>
      <c r="HH2519" s="13"/>
      <c r="HI2519" s="13"/>
      <c r="HJ2519" s="13"/>
      <c r="HK2519" s="13"/>
      <c r="HL2519" s="13"/>
      <c r="HM2519" s="13"/>
      <c r="HN2519" s="13"/>
      <c r="HO2519" s="13"/>
      <c r="HP2519" s="13"/>
    </row>
    <row r="2520" spans="1:224" s="75" customFormat="1" ht="15.75" x14ac:dyDescent="0.25">
      <c r="A2520" s="22" t="s">
        <v>5427</v>
      </c>
      <c r="B2520" s="51" t="s">
        <v>6594</v>
      </c>
      <c r="C2520" s="52" t="s">
        <v>4575</v>
      </c>
      <c r="D2520" s="22" t="s">
        <v>6647</v>
      </c>
      <c r="E2520" s="22"/>
      <c r="F2520" s="22"/>
      <c r="G2520" s="25">
        <v>750</v>
      </c>
      <c r="H2520" s="7"/>
      <c r="I2520" s="3">
        <f t="shared" si="94"/>
        <v>0</v>
      </c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F2520" s="13"/>
      <c r="AG2520" s="13"/>
      <c r="AH2520" s="13"/>
      <c r="AI2520" s="13"/>
      <c r="AJ2520" s="13"/>
      <c r="AK2520" s="13"/>
      <c r="AL2520" s="13"/>
      <c r="AM2520" s="13"/>
      <c r="AN2520" s="13"/>
      <c r="AO2520" s="13"/>
      <c r="AP2520" s="13"/>
      <c r="AQ2520" s="13"/>
      <c r="AR2520" s="13"/>
      <c r="AS2520" s="13"/>
      <c r="AT2520" s="13"/>
      <c r="AU2520" s="13"/>
      <c r="AV2520" s="13"/>
      <c r="AW2520" s="13"/>
      <c r="AX2520" s="13"/>
      <c r="AY2520" s="13"/>
      <c r="AZ2520" s="13"/>
      <c r="BA2520" s="13"/>
      <c r="BB2520" s="13"/>
      <c r="BC2520" s="13"/>
      <c r="BD2520" s="13"/>
      <c r="BE2520" s="13"/>
      <c r="BF2520" s="13"/>
      <c r="BG2520" s="13"/>
      <c r="BH2520" s="13"/>
      <c r="BI2520" s="13"/>
      <c r="BJ2520" s="13"/>
      <c r="BK2520" s="13"/>
      <c r="BL2520" s="13"/>
      <c r="BM2520" s="13"/>
      <c r="BN2520" s="13"/>
      <c r="BO2520" s="13"/>
      <c r="BP2520" s="13"/>
      <c r="BQ2520" s="13"/>
      <c r="BR2520" s="13"/>
      <c r="BS2520" s="13"/>
      <c r="BT2520" s="13"/>
      <c r="BU2520" s="13"/>
      <c r="BV2520" s="13"/>
      <c r="BW2520" s="13"/>
      <c r="BX2520" s="13"/>
      <c r="BY2520" s="13"/>
      <c r="BZ2520" s="13"/>
      <c r="CA2520" s="13"/>
      <c r="CB2520" s="13"/>
      <c r="CC2520" s="13"/>
      <c r="CD2520" s="13"/>
      <c r="CE2520" s="13"/>
      <c r="CF2520" s="13"/>
      <c r="CG2520" s="13"/>
      <c r="CH2520" s="13"/>
      <c r="CI2520" s="13"/>
      <c r="CJ2520" s="13"/>
      <c r="CK2520" s="13"/>
      <c r="CL2520" s="13"/>
      <c r="CM2520" s="13"/>
      <c r="CN2520" s="13"/>
      <c r="CO2520" s="13"/>
      <c r="CP2520" s="13"/>
      <c r="CQ2520" s="13"/>
      <c r="CR2520" s="13"/>
      <c r="CS2520" s="13"/>
      <c r="CT2520" s="13"/>
      <c r="CU2520" s="13"/>
      <c r="CV2520" s="13"/>
      <c r="CW2520" s="13"/>
      <c r="CX2520" s="13"/>
      <c r="CY2520" s="13"/>
      <c r="CZ2520" s="13"/>
      <c r="DA2520" s="13"/>
      <c r="DB2520" s="13"/>
      <c r="DC2520" s="13"/>
      <c r="DD2520" s="13"/>
      <c r="DE2520" s="13"/>
      <c r="DF2520" s="13"/>
      <c r="DG2520" s="13"/>
      <c r="DH2520" s="13"/>
      <c r="DI2520" s="13"/>
      <c r="DJ2520" s="13"/>
      <c r="DK2520" s="13"/>
      <c r="DL2520" s="13"/>
      <c r="DM2520" s="13"/>
      <c r="DN2520" s="13"/>
      <c r="DO2520" s="13"/>
      <c r="DP2520" s="13"/>
      <c r="DQ2520" s="13"/>
      <c r="DR2520" s="13"/>
      <c r="DS2520" s="13"/>
      <c r="DT2520" s="13"/>
      <c r="DU2520" s="13"/>
      <c r="DV2520" s="13"/>
      <c r="DW2520" s="13"/>
      <c r="DX2520" s="13"/>
      <c r="DY2520" s="13"/>
      <c r="DZ2520" s="13"/>
      <c r="EA2520" s="13"/>
      <c r="EB2520" s="13"/>
      <c r="EC2520" s="13"/>
      <c r="ED2520" s="13"/>
      <c r="EE2520" s="13"/>
      <c r="EF2520" s="13"/>
      <c r="EG2520" s="13"/>
      <c r="EH2520" s="13"/>
      <c r="EI2520" s="13"/>
      <c r="EJ2520" s="13"/>
      <c r="EK2520" s="13"/>
      <c r="EL2520" s="13"/>
      <c r="EM2520" s="13"/>
      <c r="EN2520" s="13"/>
      <c r="EO2520" s="13"/>
      <c r="EP2520" s="13"/>
      <c r="EQ2520" s="13"/>
      <c r="ER2520" s="13"/>
      <c r="ES2520" s="13"/>
      <c r="ET2520" s="13"/>
      <c r="EU2520" s="13"/>
      <c r="EV2520" s="13"/>
      <c r="EW2520" s="13"/>
      <c r="EX2520" s="13"/>
      <c r="EY2520" s="13"/>
      <c r="EZ2520" s="13"/>
      <c r="FA2520" s="13"/>
      <c r="FB2520" s="13"/>
      <c r="FC2520" s="13"/>
      <c r="FD2520" s="13"/>
      <c r="FE2520" s="13"/>
      <c r="FF2520" s="13"/>
      <c r="FG2520" s="13"/>
      <c r="FH2520" s="13"/>
      <c r="FI2520" s="13"/>
      <c r="FJ2520" s="13"/>
      <c r="FK2520" s="13"/>
      <c r="FL2520" s="13"/>
      <c r="FM2520" s="13"/>
      <c r="FN2520" s="13"/>
      <c r="FO2520" s="13"/>
      <c r="FP2520" s="13"/>
      <c r="FQ2520" s="13"/>
      <c r="FR2520" s="13"/>
      <c r="FS2520" s="13"/>
      <c r="FT2520" s="13"/>
      <c r="FU2520" s="13"/>
      <c r="FV2520" s="13"/>
      <c r="FW2520" s="13"/>
      <c r="FX2520" s="13"/>
      <c r="FY2520" s="13"/>
      <c r="FZ2520" s="13"/>
      <c r="GA2520" s="13"/>
      <c r="GB2520" s="13"/>
      <c r="GC2520" s="13"/>
      <c r="GD2520" s="13"/>
      <c r="GE2520" s="13"/>
      <c r="GF2520" s="13"/>
      <c r="GG2520" s="13"/>
      <c r="GH2520" s="13"/>
      <c r="GI2520" s="13"/>
      <c r="GJ2520" s="13"/>
      <c r="GK2520" s="13"/>
      <c r="GL2520" s="13"/>
      <c r="GM2520" s="13"/>
      <c r="GN2520" s="13"/>
      <c r="GO2520" s="13"/>
      <c r="GP2520" s="13"/>
      <c r="GQ2520" s="13"/>
      <c r="GR2520" s="13"/>
      <c r="GS2520" s="13"/>
      <c r="GT2520" s="13"/>
      <c r="GU2520" s="13"/>
      <c r="GV2520" s="13"/>
      <c r="GW2520" s="13"/>
      <c r="GX2520" s="13"/>
      <c r="GY2520" s="13"/>
      <c r="GZ2520" s="13"/>
      <c r="HA2520" s="13"/>
      <c r="HB2520" s="13"/>
      <c r="HC2520" s="13"/>
      <c r="HD2520" s="13"/>
      <c r="HE2520" s="13"/>
      <c r="HF2520" s="13"/>
      <c r="HG2520" s="13"/>
      <c r="HH2520" s="13"/>
      <c r="HI2520" s="13"/>
      <c r="HJ2520" s="13"/>
      <c r="HK2520" s="13"/>
      <c r="HL2520" s="13"/>
      <c r="HM2520" s="13"/>
      <c r="HN2520" s="13"/>
      <c r="HO2520" s="13"/>
      <c r="HP2520" s="13"/>
    </row>
    <row r="2521" spans="1:224" s="75" customFormat="1" ht="15.75" x14ac:dyDescent="0.25">
      <c r="A2521" s="22">
        <v>5355</v>
      </c>
      <c r="B2521" s="51" t="s">
        <v>6595</v>
      </c>
      <c r="C2521" s="52" t="s">
        <v>3583</v>
      </c>
      <c r="D2521" s="22" t="s">
        <v>6647</v>
      </c>
      <c r="E2521" s="22"/>
      <c r="F2521" s="22"/>
      <c r="G2521" s="25">
        <v>341</v>
      </c>
      <c r="H2521" s="7"/>
      <c r="I2521" s="3">
        <f t="shared" si="94"/>
        <v>0</v>
      </c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3"/>
      <c r="AD2521" s="13"/>
      <c r="AE2521" s="13"/>
      <c r="AF2521" s="13"/>
      <c r="AG2521" s="13"/>
      <c r="AH2521" s="13"/>
      <c r="AI2521" s="13"/>
      <c r="AJ2521" s="13"/>
      <c r="AK2521" s="13"/>
      <c r="AL2521" s="13"/>
      <c r="AM2521" s="13"/>
      <c r="AN2521" s="13"/>
      <c r="AO2521" s="13"/>
      <c r="AP2521" s="13"/>
      <c r="AQ2521" s="13"/>
      <c r="AR2521" s="13"/>
      <c r="AS2521" s="13"/>
      <c r="AT2521" s="13"/>
      <c r="AU2521" s="13"/>
      <c r="AV2521" s="13"/>
      <c r="AW2521" s="13"/>
      <c r="AX2521" s="13"/>
      <c r="AY2521" s="13"/>
      <c r="AZ2521" s="13"/>
      <c r="BA2521" s="13"/>
      <c r="BB2521" s="13"/>
      <c r="BC2521" s="13"/>
      <c r="BD2521" s="13"/>
      <c r="BE2521" s="13"/>
      <c r="BF2521" s="13"/>
      <c r="BG2521" s="13"/>
      <c r="BH2521" s="13"/>
      <c r="BI2521" s="13"/>
      <c r="BJ2521" s="13"/>
      <c r="BK2521" s="13"/>
      <c r="BL2521" s="13"/>
      <c r="BM2521" s="13"/>
      <c r="BN2521" s="13"/>
      <c r="BO2521" s="13"/>
      <c r="BP2521" s="13"/>
      <c r="BQ2521" s="13"/>
      <c r="BR2521" s="13"/>
      <c r="BS2521" s="13"/>
      <c r="BT2521" s="13"/>
      <c r="BU2521" s="13"/>
      <c r="BV2521" s="13"/>
      <c r="BW2521" s="13"/>
      <c r="BX2521" s="13"/>
      <c r="BY2521" s="13"/>
      <c r="BZ2521" s="13"/>
      <c r="CA2521" s="13"/>
      <c r="CB2521" s="13"/>
      <c r="CC2521" s="13"/>
      <c r="CD2521" s="13"/>
      <c r="CE2521" s="13"/>
      <c r="CF2521" s="13"/>
      <c r="CG2521" s="13"/>
      <c r="CH2521" s="13"/>
      <c r="CI2521" s="13"/>
      <c r="CJ2521" s="13"/>
      <c r="CK2521" s="13"/>
      <c r="CL2521" s="13"/>
      <c r="CM2521" s="13"/>
      <c r="CN2521" s="13"/>
      <c r="CO2521" s="13"/>
      <c r="CP2521" s="13"/>
      <c r="CQ2521" s="13"/>
      <c r="CR2521" s="13"/>
      <c r="CS2521" s="13"/>
      <c r="CT2521" s="13"/>
      <c r="CU2521" s="13"/>
      <c r="CV2521" s="13"/>
      <c r="CW2521" s="13"/>
      <c r="CX2521" s="13"/>
      <c r="CY2521" s="13"/>
      <c r="CZ2521" s="13"/>
      <c r="DA2521" s="13"/>
      <c r="DB2521" s="13"/>
      <c r="DC2521" s="13"/>
      <c r="DD2521" s="13"/>
      <c r="DE2521" s="13"/>
      <c r="DF2521" s="13"/>
      <c r="DG2521" s="13"/>
      <c r="DH2521" s="13"/>
      <c r="DI2521" s="13"/>
      <c r="DJ2521" s="13"/>
      <c r="DK2521" s="13"/>
      <c r="DL2521" s="13"/>
      <c r="DM2521" s="13"/>
      <c r="DN2521" s="13"/>
      <c r="DO2521" s="13"/>
      <c r="DP2521" s="13"/>
      <c r="DQ2521" s="13"/>
      <c r="DR2521" s="13"/>
      <c r="DS2521" s="13"/>
      <c r="DT2521" s="13"/>
      <c r="DU2521" s="13"/>
      <c r="DV2521" s="13"/>
      <c r="DW2521" s="13"/>
      <c r="DX2521" s="13"/>
      <c r="DY2521" s="13"/>
      <c r="DZ2521" s="13"/>
      <c r="EA2521" s="13"/>
      <c r="EB2521" s="13"/>
      <c r="EC2521" s="13"/>
      <c r="ED2521" s="13"/>
      <c r="EE2521" s="13"/>
      <c r="EF2521" s="13"/>
      <c r="EG2521" s="13"/>
      <c r="EH2521" s="13"/>
      <c r="EI2521" s="13"/>
      <c r="EJ2521" s="13"/>
      <c r="EK2521" s="13"/>
      <c r="EL2521" s="13"/>
      <c r="EM2521" s="13"/>
      <c r="EN2521" s="13"/>
      <c r="EO2521" s="13"/>
      <c r="EP2521" s="13"/>
      <c r="EQ2521" s="13"/>
      <c r="ER2521" s="13"/>
      <c r="ES2521" s="13"/>
      <c r="ET2521" s="13"/>
      <c r="EU2521" s="13"/>
      <c r="EV2521" s="13"/>
      <c r="EW2521" s="13"/>
      <c r="EX2521" s="13"/>
      <c r="EY2521" s="13"/>
      <c r="EZ2521" s="13"/>
      <c r="FA2521" s="13"/>
      <c r="FB2521" s="13"/>
      <c r="FC2521" s="13"/>
      <c r="FD2521" s="13"/>
      <c r="FE2521" s="13"/>
      <c r="FF2521" s="13"/>
      <c r="FG2521" s="13"/>
      <c r="FH2521" s="13"/>
      <c r="FI2521" s="13"/>
      <c r="FJ2521" s="13"/>
      <c r="FK2521" s="13"/>
      <c r="FL2521" s="13"/>
      <c r="FM2521" s="13"/>
      <c r="FN2521" s="13"/>
      <c r="FO2521" s="13"/>
      <c r="FP2521" s="13"/>
      <c r="FQ2521" s="13"/>
      <c r="FR2521" s="13"/>
      <c r="FS2521" s="13"/>
      <c r="FT2521" s="13"/>
      <c r="FU2521" s="13"/>
      <c r="FV2521" s="13"/>
      <c r="FW2521" s="13"/>
      <c r="FX2521" s="13"/>
      <c r="FY2521" s="13"/>
      <c r="FZ2521" s="13"/>
      <c r="GA2521" s="13"/>
      <c r="GB2521" s="13"/>
      <c r="GC2521" s="13"/>
      <c r="GD2521" s="13"/>
      <c r="GE2521" s="13"/>
      <c r="GF2521" s="13"/>
      <c r="GG2521" s="13"/>
      <c r="GH2521" s="13"/>
      <c r="GI2521" s="13"/>
      <c r="GJ2521" s="13"/>
      <c r="GK2521" s="13"/>
      <c r="GL2521" s="13"/>
      <c r="GM2521" s="13"/>
      <c r="GN2521" s="13"/>
      <c r="GO2521" s="13"/>
      <c r="GP2521" s="13"/>
      <c r="GQ2521" s="13"/>
      <c r="GR2521" s="13"/>
      <c r="GS2521" s="13"/>
      <c r="GT2521" s="13"/>
      <c r="GU2521" s="13"/>
      <c r="GV2521" s="13"/>
      <c r="GW2521" s="13"/>
      <c r="GX2521" s="13"/>
      <c r="GY2521" s="13"/>
      <c r="GZ2521" s="13"/>
      <c r="HA2521" s="13"/>
      <c r="HB2521" s="13"/>
      <c r="HC2521" s="13"/>
      <c r="HD2521" s="13"/>
      <c r="HE2521" s="13"/>
      <c r="HF2521" s="13"/>
      <c r="HG2521" s="13"/>
      <c r="HH2521" s="13"/>
      <c r="HI2521" s="13"/>
      <c r="HJ2521" s="13"/>
      <c r="HK2521" s="13"/>
      <c r="HL2521" s="13"/>
      <c r="HM2521" s="13"/>
      <c r="HN2521" s="13"/>
      <c r="HO2521" s="13"/>
      <c r="HP2521" s="13"/>
    </row>
    <row r="2522" spans="1:224" s="75" customFormat="1" ht="15.75" x14ac:dyDescent="0.25">
      <c r="A2522" s="22" t="s">
        <v>2328</v>
      </c>
      <c r="B2522" s="51" t="s">
        <v>146</v>
      </c>
      <c r="C2522" s="52" t="s">
        <v>18</v>
      </c>
      <c r="D2522" s="22"/>
      <c r="E2522" s="22"/>
      <c r="F2522" s="22"/>
      <c r="G2522" s="25">
        <v>18</v>
      </c>
      <c r="H2522" s="7"/>
      <c r="I2522" s="3">
        <f t="shared" si="94"/>
        <v>0</v>
      </c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3"/>
      <c r="AD2522" s="13"/>
      <c r="AE2522" s="13"/>
      <c r="AF2522" s="13"/>
      <c r="AG2522" s="13"/>
      <c r="AH2522" s="13"/>
      <c r="AI2522" s="13"/>
      <c r="AJ2522" s="13"/>
      <c r="AK2522" s="13"/>
      <c r="AL2522" s="13"/>
      <c r="AM2522" s="13"/>
      <c r="AN2522" s="13"/>
      <c r="AO2522" s="13"/>
      <c r="AP2522" s="13"/>
      <c r="AQ2522" s="13"/>
      <c r="AR2522" s="13"/>
      <c r="AS2522" s="13"/>
      <c r="AT2522" s="13"/>
      <c r="AU2522" s="13"/>
      <c r="AV2522" s="13"/>
      <c r="AW2522" s="13"/>
      <c r="AX2522" s="13"/>
      <c r="AY2522" s="13"/>
      <c r="AZ2522" s="13"/>
      <c r="BA2522" s="13"/>
      <c r="BB2522" s="13"/>
      <c r="BC2522" s="13"/>
      <c r="BD2522" s="13"/>
      <c r="BE2522" s="13"/>
      <c r="BF2522" s="13"/>
      <c r="BG2522" s="13"/>
      <c r="BH2522" s="13"/>
      <c r="BI2522" s="13"/>
      <c r="BJ2522" s="13"/>
      <c r="BK2522" s="13"/>
      <c r="BL2522" s="13"/>
      <c r="BM2522" s="13"/>
      <c r="BN2522" s="13"/>
      <c r="BO2522" s="13"/>
      <c r="BP2522" s="13"/>
      <c r="BQ2522" s="13"/>
      <c r="BR2522" s="13"/>
      <c r="BS2522" s="13"/>
      <c r="BT2522" s="13"/>
      <c r="BU2522" s="13"/>
      <c r="BV2522" s="13"/>
      <c r="BW2522" s="13"/>
      <c r="BX2522" s="13"/>
      <c r="BY2522" s="13"/>
      <c r="BZ2522" s="13"/>
      <c r="CA2522" s="13"/>
      <c r="CB2522" s="13"/>
      <c r="CC2522" s="13"/>
      <c r="CD2522" s="13"/>
      <c r="CE2522" s="13"/>
      <c r="CF2522" s="13"/>
      <c r="CG2522" s="13"/>
      <c r="CH2522" s="13"/>
      <c r="CI2522" s="13"/>
      <c r="CJ2522" s="13"/>
      <c r="CK2522" s="13"/>
      <c r="CL2522" s="13"/>
      <c r="CM2522" s="13"/>
      <c r="CN2522" s="13"/>
      <c r="CO2522" s="13"/>
      <c r="CP2522" s="13"/>
      <c r="CQ2522" s="13"/>
      <c r="CR2522" s="13"/>
      <c r="CS2522" s="13"/>
      <c r="CT2522" s="13"/>
      <c r="CU2522" s="13"/>
      <c r="CV2522" s="13"/>
      <c r="CW2522" s="13"/>
      <c r="CX2522" s="13"/>
      <c r="CY2522" s="13"/>
      <c r="CZ2522" s="13"/>
      <c r="DA2522" s="13"/>
      <c r="DB2522" s="13"/>
      <c r="DC2522" s="13"/>
      <c r="DD2522" s="13"/>
      <c r="DE2522" s="13"/>
      <c r="DF2522" s="13"/>
      <c r="DG2522" s="13"/>
      <c r="DH2522" s="13"/>
      <c r="DI2522" s="13"/>
      <c r="DJ2522" s="13"/>
      <c r="DK2522" s="13"/>
      <c r="DL2522" s="13"/>
      <c r="DM2522" s="13"/>
      <c r="DN2522" s="13"/>
      <c r="DO2522" s="13"/>
      <c r="DP2522" s="13"/>
      <c r="DQ2522" s="13"/>
      <c r="DR2522" s="13"/>
      <c r="DS2522" s="13"/>
      <c r="DT2522" s="13"/>
      <c r="DU2522" s="13"/>
      <c r="DV2522" s="13"/>
      <c r="DW2522" s="13"/>
      <c r="DX2522" s="13"/>
      <c r="DY2522" s="13"/>
      <c r="DZ2522" s="13"/>
      <c r="EA2522" s="13"/>
      <c r="EB2522" s="13"/>
      <c r="EC2522" s="13"/>
      <c r="ED2522" s="13"/>
      <c r="EE2522" s="13"/>
      <c r="EF2522" s="13"/>
      <c r="EG2522" s="13"/>
      <c r="EH2522" s="13"/>
      <c r="EI2522" s="13"/>
      <c r="EJ2522" s="13"/>
      <c r="EK2522" s="13"/>
      <c r="EL2522" s="13"/>
      <c r="EM2522" s="13"/>
      <c r="EN2522" s="13"/>
      <c r="EO2522" s="13"/>
      <c r="EP2522" s="13"/>
      <c r="EQ2522" s="13"/>
      <c r="ER2522" s="13"/>
      <c r="ES2522" s="13"/>
      <c r="ET2522" s="13"/>
      <c r="EU2522" s="13"/>
      <c r="EV2522" s="13"/>
      <c r="EW2522" s="13"/>
      <c r="EX2522" s="13"/>
      <c r="EY2522" s="13"/>
      <c r="EZ2522" s="13"/>
      <c r="FA2522" s="13"/>
      <c r="FB2522" s="13"/>
      <c r="FC2522" s="13"/>
      <c r="FD2522" s="13"/>
      <c r="FE2522" s="13"/>
      <c r="FF2522" s="13"/>
      <c r="FG2522" s="13"/>
      <c r="FH2522" s="13"/>
      <c r="FI2522" s="13"/>
      <c r="FJ2522" s="13"/>
      <c r="FK2522" s="13"/>
      <c r="FL2522" s="13"/>
      <c r="FM2522" s="13"/>
      <c r="FN2522" s="13"/>
      <c r="FO2522" s="13"/>
      <c r="FP2522" s="13"/>
      <c r="FQ2522" s="13"/>
      <c r="FR2522" s="13"/>
      <c r="FS2522" s="13"/>
      <c r="FT2522" s="13"/>
      <c r="FU2522" s="13"/>
      <c r="FV2522" s="13"/>
      <c r="FW2522" s="13"/>
      <c r="FX2522" s="13"/>
      <c r="FY2522" s="13"/>
      <c r="FZ2522" s="13"/>
      <c r="GA2522" s="13"/>
      <c r="GB2522" s="13"/>
      <c r="GC2522" s="13"/>
      <c r="GD2522" s="13"/>
      <c r="GE2522" s="13"/>
      <c r="GF2522" s="13"/>
      <c r="GG2522" s="13"/>
      <c r="GH2522" s="13"/>
      <c r="GI2522" s="13"/>
      <c r="GJ2522" s="13"/>
      <c r="GK2522" s="13"/>
      <c r="GL2522" s="13"/>
      <c r="GM2522" s="13"/>
      <c r="GN2522" s="13"/>
      <c r="GO2522" s="13"/>
      <c r="GP2522" s="13"/>
      <c r="GQ2522" s="13"/>
      <c r="GR2522" s="13"/>
      <c r="GS2522" s="13"/>
      <c r="GT2522" s="13"/>
      <c r="GU2522" s="13"/>
      <c r="GV2522" s="13"/>
      <c r="GW2522" s="13"/>
      <c r="GX2522" s="13"/>
      <c r="GY2522" s="13"/>
      <c r="GZ2522" s="13"/>
      <c r="HA2522" s="13"/>
      <c r="HB2522" s="13"/>
      <c r="HC2522" s="13"/>
      <c r="HD2522" s="13"/>
      <c r="HE2522" s="13"/>
      <c r="HF2522" s="13"/>
      <c r="HG2522" s="13"/>
      <c r="HH2522" s="13"/>
      <c r="HI2522" s="13"/>
      <c r="HJ2522" s="13"/>
      <c r="HK2522" s="13"/>
      <c r="HL2522" s="13"/>
      <c r="HM2522" s="13"/>
      <c r="HN2522" s="13"/>
      <c r="HO2522" s="13"/>
      <c r="HP2522" s="13"/>
    </row>
    <row r="2523" spans="1:224" s="75" customFormat="1" ht="15.75" x14ac:dyDescent="0.25">
      <c r="A2523" s="22" t="s">
        <v>1451</v>
      </c>
      <c r="B2523" s="51" t="s">
        <v>146</v>
      </c>
      <c r="C2523" s="52" t="s">
        <v>18</v>
      </c>
      <c r="D2523" s="22"/>
      <c r="E2523" s="22"/>
      <c r="F2523" s="22"/>
      <c r="G2523" s="25">
        <v>18</v>
      </c>
      <c r="H2523" s="7"/>
      <c r="I2523" s="3">
        <f t="shared" si="94"/>
        <v>0</v>
      </c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F2523" s="13"/>
      <c r="AG2523" s="13"/>
      <c r="AH2523" s="13"/>
      <c r="AI2523" s="13"/>
      <c r="AJ2523" s="13"/>
      <c r="AK2523" s="13"/>
      <c r="AL2523" s="13"/>
      <c r="AM2523" s="13"/>
      <c r="AN2523" s="13"/>
      <c r="AO2523" s="13"/>
      <c r="AP2523" s="13"/>
      <c r="AQ2523" s="13"/>
      <c r="AR2523" s="13"/>
      <c r="AS2523" s="13"/>
      <c r="AT2523" s="13"/>
      <c r="AU2523" s="13"/>
      <c r="AV2523" s="13"/>
      <c r="AW2523" s="13"/>
      <c r="AX2523" s="13"/>
      <c r="AY2523" s="13"/>
      <c r="AZ2523" s="13"/>
      <c r="BA2523" s="13"/>
      <c r="BB2523" s="13"/>
      <c r="BC2523" s="13"/>
      <c r="BD2523" s="13"/>
      <c r="BE2523" s="13"/>
      <c r="BF2523" s="13"/>
      <c r="BG2523" s="13"/>
      <c r="BH2523" s="13"/>
      <c r="BI2523" s="13"/>
      <c r="BJ2523" s="13"/>
      <c r="BK2523" s="13"/>
      <c r="BL2523" s="13"/>
      <c r="BM2523" s="13"/>
      <c r="BN2523" s="13"/>
      <c r="BO2523" s="13"/>
      <c r="BP2523" s="13"/>
      <c r="BQ2523" s="13"/>
      <c r="BR2523" s="13"/>
      <c r="BS2523" s="13"/>
      <c r="BT2523" s="13"/>
      <c r="BU2523" s="13"/>
      <c r="BV2523" s="13"/>
      <c r="BW2523" s="13"/>
      <c r="BX2523" s="13"/>
      <c r="BY2523" s="13"/>
      <c r="BZ2523" s="13"/>
      <c r="CA2523" s="13"/>
      <c r="CB2523" s="13"/>
      <c r="CC2523" s="13"/>
      <c r="CD2523" s="13"/>
      <c r="CE2523" s="13"/>
      <c r="CF2523" s="13"/>
      <c r="CG2523" s="13"/>
      <c r="CH2523" s="13"/>
      <c r="CI2523" s="13"/>
      <c r="CJ2523" s="13"/>
      <c r="CK2523" s="13"/>
      <c r="CL2523" s="13"/>
      <c r="CM2523" s="13"/>
      <c r="CN2523" s="13"/>
      <c r="CO2523" s="13"/>
      <c r="CP2523" s="13"/>
      <c r="CQ2523" s="13"/>
      <c r="CR2523" s="13"/>
      <c r="CS2523" s="13"/>
      <c r="CT2523" s="13"/>
      <c r="CU2523" s="13"/>
      <c r="CV2523" s="13"/>
      <c r="CW2523" s="13"/>
      <c r="CX2523" s="13"/>
      <c r="CY2523" s="13"/>
      <c r="CZ2523" s="13"/>
      <c r="DA2523" s="13"/>
      <c r="DB2523" s="13"/>
      <c r="DC2523" s="13"/>
      <c r="DD2523" s="13"/>
      <c r="DE2523" s="13"/>
      <c r="DF2523" s="13"/>
      <c r="DG2523" s="13"/>
      <c r="DH2523" s="13"/>
      <c r="DI2523" s="13"/>
      <c r="DJ2523" s="13"/>
      <c r="DK2523" s="13"/>
      <c r="DL2523" s="13"/>
      <c r="DM2523" s="13"/>
      <c r="DN2523" s="13"/>
      <c r="DO2523" s="13"/>
      <c r="DP2523" s="13"/>
      <c r="DQ2523" s="13"/>
      <c r="DR2523" s="13"/>
      <c r="DS2523" s="13"/>
      <c r="DT2523" s="13"/>
      <c r="DU2523" s="13"/>
      <c r="DV2523" s="13"/>
      <c r="DW2523" s="13"/>
      <c r="DX2523" s="13"/>
      <c r="DY2523" s="13"/>
      <c r="DZ2523" s="13"/>
      <c r="EA2523" s="13"/>
      <c r="EB2523" s="13"/>
      <c r="EC2523" s="13"/>
      <c r="ED2523" s="13"/>
      <c r="EE2523" s="13"/>
      <c r="EF2523" s="13"/>
      <c r="EG2523" s="13"/>
      <c r="EH2523" s="13"/>
      <c r="EI2523" s="13"/>
      <c r="EJ2523" s="13"/>
      <c r="EK2523" s="13"/>
      <c r="EL2523" s="13"/>
      <c r="EM2523" s="13"/>
      <c r="EN2523" s="13"/>
      <c r="EO2523" s="13"/>
      <c r="EP2523" s="13"/>
      <c r="EQ2523" s="13"/>
      <c r="ER2523" s="13"/>
      <c r="ES2523" s="13"/>
      <c r="ET2523" s="13"/>
      <c r="EU2523" s="13"/>
      <c r="EV2523" s="13"/>
      <c r="EW2523" s="13"/>
      <c r="EX2523" s="13"/>
      <c r="EY2523" s="13"/>
      <c r="EZ2523" s="13"/>
      <c r="FA2523" s="13"/>
      <c r="FB2523" s="13"/>
      <c r="FC2523" s="13"/>
      <c r="FD2523" s="13"/>
      <c r="FE2523" s="13"/>
      <c r="FF2523" s="13"/>
      <c r="FG2523" s="13"/>
      <c r="FH2523" s="13"/>
      <c r="FI2523" s="13"/>
      <c r="FJ2523" s="13"/>
      <c r="FK2523" s="13"/>
      <c r="FL2523" s="13"/>
      <c r="FM2523" s="13"/>
      <c r="FN2523" s="13"/>
      <c r="FO2523" s="13"/>
      <c r="FP2523" s="13"/>
      <c r="FQ2523" s="13"/>
      <c r="FR2523" s="13"/>
      <c r="FS2523" s="13"/>
      <c r="FT2523" s="13"/>
      <c r="FU2523" s="13"/>
      <c r="FV2523" s="13"/>
      <c r="FW2523" s="13"/>
      <c r="FX2523" s="13"/>
      <c r="FY2523" s="13"/>
      <c r="FZ2523" s="13"/>
      <c r="GA2523" s="13"/>
      <c r="GB2523" s="13"/>
      <c r="GC2523" s="13"/>
      <c r="GD2523" s="13"/>
      <c r="GE2523" s="13"/>
      <c r="GF2523" s="13"/>
      <c r="GG2523" s="13"/>
      <c r="GH2523" s="13"/>
      <c r="GI2523" s="13"/>
      <c r="GJ2523" s="13"/>
      <c r="GK2523" s="13"/>
      <c r="GL2523" s="13"/>
      <c r="GM2523" s="13"/>
      <c r="GN2523" s="13"/>
      <c r="GO2523" s="13"/>
      <c r="GP2523" s="13"/>
      <c r="GQ2523" s="13"/>
      <c r="GR2523" s="13"/>
      <c r="GS2523" s="13"/>
      <c r="GT2523" s="13"/>
      <c r="GU2523" s="13"/>
      <c r="GV2523" s="13"/>
      <c r="GW2523" s="13"/>
      <c r="GX2523" s="13"/>
      <c r="GY2523" s="13"/>
      <c r="GZ2523" s="13"/>
      <c r="HA2523" s="13"/>
      <c r="HB2523" s="13"/>
      <c r="HC2523" s="13"/>
      <c r="HD2523" s="13"/>
      <c r="HE2523" s="13"/>
      <c r="HF2523" s="13"/>
      <c r="HG2523" s="13"/>
      <c r="HH2523" s="13"/>
      <c r="HI2523" s="13"/>
      <c r="HJ2523" s="13"/>
      <c r="HK2523" s="13"/>
      <c r="HL2523" s="13"/>
      <c r="HM2523" s="13"/>
      <c r="HN2523" s="13"/>
      <c r="HO2523" s="13"/>
      <c r="HP2523" s="13"/>
    </row>
    <row r="2524" spans="1:224" s="75" customFormat="1" ht="15.75" x14ac:dyDescent="0.25">
      <c r="A2524" s="22" t="s">
        <v>1452</v>
      </c>
      <c r="B2524" s="51" t="s">
        <v>146</v>
      </c>
      <c r="C2524" s="52" t="s">
        <v>74</v>
      </c>
      <c r="D2524" s="22"/>
      <c r="E2524" s="22"/>
      <c r="F2524" s="22"/>
      <c r="G2524" s="25">
        <v>22</v>
      </c>
      <c r="H2524" s="7"/>
      <c r="I2524" s="3">
        <f t="shared" si="94"/>
        <v>0</v>
      </c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3"/>
      <c r="AD2524" s="13"/>
      <c r="AE2524" s="13"/>
      <c r="AF2524" s="13"/>
      <c r="AG2524" s="13"/>
      <c r="AH2524" s="13"/>
      <c r="AI2524" s="13"/>
      <c r="AJ2524" s="13"/>
      <c r="AK2524" s="13"/>
      <c r="AL2524" s="13"/>
      <c r="AM2524" s="13"/>
      <c r="AN2524" s="13"/>
      <c r="AO2524" s="13"/>
      <c r="AP2524" s="13"/>
      <c r="AQ2524" s="13"/>
      <c r="AR2524" s="13"/>
      <c r="AS2524" s="13"/>
      <c r="AT2524" s="13"/>
      <c r="AU2524" s="13"/>
      <c r="AV2524" s="13"/>
      <c r="AW2524" s="13"/>
      <c r="AX2524" s="13"/>
      <c r="AY2524" s="13"/>
      <c r="AZ2524" s="13"/>
      <c r="BA2524" s="13"/>
      <c r="BB2524" s="13"/>
      <c r="BC2524" s="13"/>
      <c r="BD2524" s="13"/>
      <c r="BE2524" s="13"/>
      <c r="BF2524" s="13"/>
      <c r="BG2524" s="13"/>
      <c r="BH2524" s="13"/>
      <c r="BI2524" s="13"/>
      <c r="BJ2524" s="13"/>
      <c r="BK2524" s="13"/>
      <c r="BL2524" s="13"/>
      <c r="BM2524" s="13"/>
      <c r="BN2524" s="13"/>
      <c r="BO2524" s="13"/>
      <c r="BP2524" s="13"/>
      <c r="BQ2524" s="13"/>
      <c r="BR2524" s="13"/>
      <c r="BS2524" s="13"/>
      <c r="BT2524" s="13"/>
      <c r="BU2524" s="13"/>
      <c r="BV2524" s="13"/>
      <c r="BW2524" s="13"/>
      <c r="BX2524" s="13"/>
      <c r="BY2524" s="13"/>
      <c r="BZ2524" s="13"/>
      <c r="CA2524" s="13"/>
      <c r="CB2524" s="13"/>
      <c r="CC2524" s="13"/>
      <c r="CD2524" s="13"/>
      <c r="CE2524" s="13"/>
      <c r="CF2524" s="13"/>
      <c r="CG2524" s="13"/>
      <c r="CH2524" s="13"/>
      <c r="CI2524" s="13"/>
      <c r="CJ2524" s="13"/>
      <c r="CK2524" s="13"/>
      <c r="CL2524" s="13"/>
      <c r="CM2524" s="13"/>
      <c r="CN2524" s="13"/>
      <c r="CO2524" s="13"/>
      <c r="CP2524" s="13"/>
      <c r="CQ2524" s="13"/>
      <c r="CR2524" s="13"/>
      <c r="CS2524" s="13"/>
      <c r="CT2524" s="13"/>
      <c r="CU2524" s="13"/>
      <c r="CV2524" s="13"/>
      <c r="CW2524" s="13"/>
      <c r="CX2524" s="13"/>
      <c r="CY2524" s="13"/>
      <c r="CZ2524" s="13"/>
      <c r="DA2524" s="13"/>
      <c r="DB2524" s="13"/>
      <c r="DC2524" s="13"/>
      <c r="DD2524" s="13"/>
      <c r="DE2524" s="13"/>
      <c r="DF2524" s="13"/>
      <c r="DG2524" s="13"/>
      <c r="DH2524" s="13"/>
      <c r="DI2524" s="13"/>
      <c r="DJ2524" s="13"/>
      <c r="DK2524" s="13"/>
      <c r="DL2524" s="13"/>
      <c r="DM2524" s="13"/>
      <c r="DN2524" s="13"/>
      <c r="DO2524" s="13"/>
      <c r="DP2524" s="13"/>
      <c r="DQ2524" s="13"/>
      <c r="DR2524" s="13"/>
      <c r="DS2524" s="13"/>
      <c r="DT2524" s="13"/>
      <c r="DU2524" s="13"/>
      <c r="DV2524" s="13"/>
      <c r="DW2524" s="13"/>
      <c r="DX2524" s="13"/>
      <c r="DY2524" s="13"/>
      <c r="DZ2524" s="13"/>
      <c r="EA2524" s="13"/>
      <c r="EB2524" s="13"/>
      <c r="EC2524" s="13"/>
      <c r="ED2524" s="13"/>
      <c r="EE2524" s="13"/>
      <c r="EF2524" s="13"/>
      <c r="EG2524" s="13"/>
      <c r="EH2524" s="13"/>
      <c r="EI2524" s="13"/>
      <c r="EJ2524" s="13"/>
      <c r="EK2524" s="13"/>
      <c r="EL2524" s="13"/>
      <c r="EM2524" s="13"/>
      <c r="EN2524" s="13"/>
      <c r="EO2524" s="13"/>
      <c r="EP2524" s="13"/>
      <c r="EQ2524" s="13"/>
      <c r="ER2524" s="13"/>
      <c r="ES2524" s="13"/>
      <c r="ET2524" s="13"/>
      <c r="EU2524" s="13"/>
      <c r="EV2524" s="13"/>
      <c r="EW2524" s="13"/>
      <c r="EX2524" s="13"/>
      <c r="EY2524" s="13"/>
      <c r="EZ2524" s="13"/>
      <c r="FA2524" s="13"/>
      <c r="FB2524" s="13"/>
      <c r="FC2524" s="13"/>
      <c r="FD2524" s="13"/>
      <c r="FE2524" s="13"/>
      <c r="FF2524" s="13"/>
      <c r="FG2524" s="13"/>
      <c r="FH2524" s="13"/>
      <c r="FI2524" s="13"/>
      <c r="FJ2524" s="13"/>
      <c r="FK2524" s="13"/>
      <c r="FL2524" s="13"/>
      <c r="FM2524" s="13"/>
      <c r="FN2524" s="13"/>
      <c r="FO2524" s="13"/>
      <c r="FP2524" s="13"/>
      <c r="FQ2524" s="13"/>
      <c r="FR2524" s="13"/>
      <c r="FS2524" s="13"/>
      <c r="FT2524" s="13"/>
      <c r="FU2524" s="13"/>
      <c r="FV2524" s="13"/>
      <c r="FW2524" s="13"/>
      <c r="FX2524" s="13"/>
      <c r="FY2524" s="13"/>
      <c r="FZ2524" s="13"/>
      <c r="GA2524" s="13"/>
      <c r="GB2524" s="13"/>
      <c r="GC2524" s="13"/>
      <c r="GD2524" s="13"/>
      <c r="GE2524" s="13"/>
      <c r="GF2524" s="13"/>
      <c r="GG2524" s="13"/>
      <c r="GH2524" s="13"/>
      <c r="GI2524" s="13"/>
      <c r="GJ2524" s="13"/>
      <c r="GK2524" s="13"/>
      <c r="GL2524" s="13"/>
      <c r="GM2524" s="13"/>
      <c r="GN2524" s="13"/>
      <c r="GO2524" s="13"/>
      <c r="GP2524" s="13"/>
      <c r="GQ2524" s="13"/>
      <c r="GR2524" s="13"/>
      <c r="GS2524" s="13"/>
      <c r="GT2524" s="13"/>
      <c r="GU2524" s="13"/>
      <c r="GV2524" s="13"/>
      <c r="GW2524" s="13"/>
      <c r="GX2524" s="13"/>
      <c r="GY2524" s="13"/>
      <c r="GZ2524" s="13"/>
      <c r="HA2524" s="13"/>
      <c r="HB2524" s="13"/>
      <c r="HC2524" s="13"/>
      <c r="HD2524" s="13"/>
      <c r="HE2524" s="13"/>
      <c r="HF2524" s="13"/>
      <c r="HG2524" s="13"/>
      <c r="HH2524" s="13"/>
      <c r="HI2524" s="13"/>
      <c r="HJ2524" s="13"/>
      <c r="HK2524" s="13"/>
      <c r="HL2524" s="13"/>
      <c r="HM2524" s="13"/>
      <c r="HN2524" s="13"/>
      <c r="HO2524" s="13"/>
      <c r="HP2524" s="13"/>
    </row>
    <row r="2525" spans="1:224" s="75" customFormat="1" ht="15.75" x14ac:dyDescent="0.25">
      <c r="A2525" s="22" t="s">
        <v>1453</v>
      </c>
      <c r="B2525" s="51" t="s">
        <v>146</v>
      </c>
      <c r="C2525" s="52" t="s">
        <v>43</v>
      </c>
      <c r="D2525" s="22"/>
      <c r="E2525" s="22"/>
      <c r="F2525" s="22"/>
      <c r="G2525" s="25">
        <v>34</v>
      </c>
      <c r="H2525" s="7"/>
      <c r="I2525" s="3">
        <f t="shared" si="94"/>
        <v>0</v>
      </c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3"/>
      <c r="AD2525" s="13"/>
      <c r="AE2525" s="13"/>
      <c r="AF2525" s="13"/>
      <c r="AG2525" s="13"/>
      <c r="AH2525" s="13"/>
      <c r="AI2525" s="13"/>
      <c r="AJ2525" s="13"/>
      <c r="AK2525" s="13"/>
      <c r="AL2525" s="13"/>
      <c r="AM2525" s="13"/>
      <c r="AN2525" s="13"/>
      <c r="AO2525" s="13"/>
      <c r="AP2525" s="13"/>
      <c r="AQ2525" s="13"/>
      <c r="AR2525" s="13"/>
      <c r="AS2525" s="13"/>
      <c r="AT2525" s="13"/>
      <c r="AU2525" s="13"/>
      <c r="AV2525" s="13"/>
      <c r="AW2525" s="13"/>
      <c r="AX2525" s="13"/>
      <c r="AY2525" s="13"/>
      <c r="AZ2525" s="13"/>
      <c r="BA2525" s="13"/>
      <c r="BB2525" s="13"/>
      <c r="BC2525" s="13"/>
      <c r="BD2525" s="13"/>
      <c r="BE2525" s="13"/>
      <c r="BF2525" s="13"/>
      <c r="BG2525" s="13"/>
      <c r="BH2525" s="13"/>
      <c r="BI2525" s="13"/>
      <c r="BJ2525" s="13"/>
      <c r="BK2525" s="13"/>
      <c r="BL2525" s="13"/>
      <c r="BM2525" s="13"/>
      <c r="BN2525" s="13"/>
      <c r="BO2525" s="13"/>
      <c r="BP2525" s="13"/>
      <c r="BQ2525" s="13"/>
      <c r="BR2525" s="13"/>
      <c r="BS2525" s="13"/>
      <c r="BT2525" s="13"/>
      <c r="BU2525" s="13"/>
      <c r="BV2525" s="13"/>
      <c r="BW2525" s="13"/>
      <c r="BX2525" s="13"/>
      <c r="BY2525" s="13"/>
      <c r="BZ2525" s="13"/>
      <c r="CA2525" s="13"/>
      <c r="CB2525" s="13"/>
      <c r="CC2525" s="13"/>
      <c r="CD2525" s="13"/>
      <c r="CE2525" s="13"/>
      <c r="CF2525" s="13"/>
      <c r="CG2525" s="13"/>
      <c r="CH2525" s="13"/>
      <c r="CI2525" s="13"/>
      <c r="CJ2525" s="13"/>
      <c r="CK2525" s="13"/>
      <c r="CL2525" s="13"/>
      <c r="CM2525" s="13"/>
      <c r="CN2525" s="13"/>
      <c r="CO2525" s="13"/>
      <c r="CP2525" s="13"/>
      <c r="CQ2525" s="13"/>
      <c r="CR2525" s="13"/>
      <c r="CS2525" s="13"/>
      <c r="CT2525" s="13"/>
      <c r="CU2525" s="13"/>
      <c r="CV2525" s="13"/>
      <c r="CW2525" s="13"/>
      <c r="CX2525" s="13"/>
      <c r="CY2525" s="13"/>
      <c r="CZ2525" s="13"/>
      <c r="DA2525" s="13"/>
      <c r="DB2525" s="13"/>
      <c r="DC2525" s="13"/>
      <c r="DD2525" s="13"/>
      <c r="DE2525" s="13"/>
      <c r="DF2525" s="13"/>
      <c r="DG2525" s="13"/>
      <c r="DH2525" s="13"/>
      <c r="DI2525" s="13"/>
      <c r="DJ2525" s="13"/>
      <c r="DK2525" s="13"/>
      <c r="DL2525" s="13"/>
      <c r="DM2525" s="13"/>
      <c r="DN2525" s="13"/>
      <c r="DO2525" s="13"/>
      <c r="DP2525" s="13"/>
      <c r="DQ2525" s="13"/>
      <c r="DR2525" s="13"/>
      <c r="DS2525" s="13"/>
      <c r="DT2525" s="13"/>
      <c r="DU2525" s="13"/>
      <c r="DV2525" s="13"/>
      <c r="DW2525" s="13"/>
      <c r="DX2525" s="13"/>
      <c r="DY2525" s="13"/>
      <c r="DZ2525" s="13"/>
      <c r="EA2525" s="13"/>
      <c r="EB2525" s="13"/>
      <c r="EC2525" s="13"/>
      <c r="ED2525" s="13"/>
      <c r="EE2525" s="13"/>
      <c r="EF2525" s="13"/>
      <c r="EG2525" s="13"/>
      <c r="EH2525" s="13"/>
      <c r="EI2525" s="13"/>
      <c r="EJ2525" s="13"/>
      <c r="EK2525" s="13"/>
      <c r="EL2525" s="13"/>
      <c r="EM2525" s="13"/>
      <c r="EN2525" s="13"/>
      <c r="EO2525" s="13"/>
      <c r="EP2525" s="13"/>
      <c r="EQ2525" s="13"/>
      <c r="ER2525" s="13"/>
      <c r="ES2525" s="13"/>
      <c r="ET2525" s="13"/>
      <c r="EU2525" s="13"/>
      <c r="EV2525" s="13"/>
      <c r="EW2525" s="13"/>
      <c r="EX2525" s="13"/>
      <c r="EY2525" s="13"/>
      <c r="EZ2525" s="13"/>
      <c r="FA2525" s="13"/>
      <c r="FB2525" s="13"/>
      <c r="FC2525" s="13"/>
      <c r="FD2525" s="13"/>
      <c r="FE2525" s="13"/>
      <c r="FF2525" s="13"/>
      <c r="FG2525" s="13"/>
      <c r="FH2525" s="13"/>
      <c r="FI2525" s="13"/>
      <c r="FJ2525" s="13"/>
      <c r="FK2525" s="13"/>
      <c r="FL2525" s="13"/>
      <c r="FM2525" s="13"/>
      <c r="FN2525" s="13"/>
      <c r="FO2525" s="13"/>
      <c r="FP2525" s="13"/>
      <c r="FQ2525" s="13"/>
      <c r="FR2525" s="13"/>
      <c r="FS2525" s="13"/>
      <c r="FT2525" s="13"/>
      <c r="FU2525" s="13"/>
      <c r="FV2525" s="13"/>
      <c r="FW2525" s="13"/>
      <c r="FX2525" s="13"/>
      <c r="FY2525" s="13"/>
      <c r="FZ2525" s="13"/>
      <c r="GA2525" s="13"/>
      <c r="GB2525" s="13"/>
      <c r="GC2525" s="13"/>
      <c r="GD2525" s="13"/>
      <c r="GE2525" s="13"/>
      <c r="GF2525" s="13"/>
      <c r="GG2525" s="13"/>
      <c r="GH2525" s="13"/>
      <c r="GI2525" s="13"/>
      <c r="GJ2525" s="13"/>
      <c r="GK2525" s="13"/>
      <c r="GL2525" s="13"/>
      <c r="GM2525" s="13"/>
      <c r="GN2525" s="13"/>
      <c r="GO2525" s="13"/>
      <c r="GP2525" s="13"/>
      <c r="GQ2525" s="13"/>
      <c r="GR2525" s="13"/>
      <c r="GS2525" s="13"/>
      <c r="GT2525" s="13"/>
      <c r="GU2525" s="13"/>
      <c r="GV2525" s="13"/>
      <c r="GW2525" s="13"/>
      <c r="GX2525" s="13"/>
      <c r="GY2525" s="13"/>
      <c r="GZ2525" s="13"/>
      <c r="HA2525" s="13"/>
      <c r="HB2525" s="13"/>
      <c r="HC2525" s="13"/>
      <c r="HD2525" s="13"/>
      <c r="HE2525" s="13"/>
      <c r="HF2525" s="13"/>
      <c r="HG2525" s="13"/>
      <c r="HH2525" s="13"/>
      <c r="HI2525" s="13"/>
      <c r="HJ2525" s="13"/>
      <c r="HK2525" s="13"/>
      <c r="HL2525" s="13"/>
      <c r="HM2525" s="13"/>
      <c r="HN2525" s="13"/>
      <c r="HO2525" s="13"/>
      <c r="HP2525" s="13"/>
    </row>
    <row r="2526" spans="1:224" s="75" customFormat="1" ht="15.75" x14ac:dyDescent="0.25">
      <c r="A2526" s="22" t="s">
        <v>1454</v>
      </c>
      <c r="B2526" s="51" t="s">
        <v>146</v>
      </c>
      <c r="C2526" s="52" t="s">
        <v>40</v>
      </c>
      <c r="D2526" s="22"/>
      <c r="E2526" s="22"/>
      <c r="F2526" s="22"/>
      <c r="G2526" s="25">
        <v>70</v>
      </c>
      <c r="H2526" s="7"/>
      <c r="I2526" s="3">
        <f t="shared" si="94"/>
        <v>0</v>
      </c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F2526" s="13"/>
      <c r="AG2526" s="13"/>
      <c r="AH2526" s="13"/>
      <c r="AI2526" s="13"/>
      <c r="AJ2526" s="13"/>
      <c r="AK2526" s="13"/>
      <c r="AL2526" s="13"/>
      <c r="AM2526" s="13"/>
      <c r="AN2526" s="13"/>
      <c r="AO2526" s="13"/>
      <c r="AP2526" s="13"/>
      <c r="AQ2526" s="13"/>
      <c r="AR2526" s="13"/>
      <c r="AS2526" s="13"/>
      <c r="AT2526" s="13"/>
      <c r="AU2526" s="13"/>
      <c r="AV2526" s="13"/>
      <c r="AW2526" s="13"/>
      <c r="AX2526" s="13"/>
      <c r="AY2526" s="13"/>
      <c r="AZ2526" s="13"/>
      <c r="BA2526" s="13"/>
      <c r="BB2526" s="13"/>
      <c r="BC2526" s="13"/>
      <c r="BD2526" s="13"/>
      <c r="BE2526" s="13"/>
      <c r="BF2526" s="13"/>
      <c r="BG2526" s="13"/>
      <c r="BH2526" s="13"/>
      <c r="BI2526" s="13"/>
      <c r="BJ2526" s="13"/>
      <c r="BK2526" s="13"/>
      <c r="BL2526" s="13"/>
      <c r="BM2526" s="13"/>
      <c r="BN2526" s="13"/>
      <c r="BO2526" s="13"/>
      <c r="BP2526" s="13"/>
      <c r="BQ2526" s="13"/>
      <c r="BR2526" s="13"/>
      <c r="BS2526" s="13"/>
      <c r="BT2526" s="13"/>
      <c r="BU2526" s="13"/>
      <c r="BV2526" s="13"/>
      <c r="BW2526" s="13"/>
      <c r="BX2526" s="13"/>
      <c r="BY2526" s="13"/>
      <c r="BZ2526" s="13"/>
      <c r="CA2526" s="13"/>
      <c r="CB2526" s="13"/>
      <c r="CC2526" s="13"/>
      <c r="CD2526" s="13"/>
      <c r="CE2526" s="13"/>
      <c r="CF2526" s="13"/>
      <c r="CG2526" s="13"/>
      <c r="CH2526" s="13"/>
      <c r="CI2526" s="13"/>
      <c r="CJ2526" s="13"/>
      <c r="CK2526" s="13"/>
      <c r="CL2526" s="13"/>
      <c r="CM2526" s="13"/>
      <c r="CN2526" s="13"/>
      <c r="CO2526" s="13"/>
      <c r="CP2526" s="13"/>
      <c r="CQ2526" s="13"/>
      <c r="CR2526" s="13"/>
      <c r="CS2526" s="13"/>
      <c r="CT2526" s="13"/>
      <c r="CU2526" s="13"/>
      <c r="CV2526" s="13"/>
      <c r="CW2526" s="13"/>
      <c r="CX2526" s="13"/>
      <c r="CY2526" s="13"/>
      <c r="CZ2526" s="13"/>
      <c r="DA2526" s="13"/>
      <c r="DB2526" s="13"/>
      <c r="DC2526" s="13"/>
      <c r="DD2526" s="13"/>
      <c r="DE2526" s="13"/>
      <c r="DF2526" s="13"/>
      <c r="DG2526" s="13"/>
      <c r="DH2526" s="13"/>
      <c r="DI2526" s="13"/>
      <c r="DJ2526" s="13"/>
      <c r="DK2526" s="13"/>
      <c r="DL2526" s="13"/>
      <c r="DM2526" s="13"/>
      <c r="DN2526" s="13"/>
      <c r="DO2526" s="13"/>
      <c r="DP2526" s="13"/>
      <c r="DQ2526" s="13"/>
      <c r="DR2526" s="13"/>
      <c r="DS2526" s="13"/>
      <c r="DT2526" s="13"/>
      <c r="DU2526" s="13"/>
      <c r="DV2526" s="13"/>
      <c r="DW2526" s="13"/>
      <c r="DX2526" s="13"/>
      <c r="DY2526" s="13"/>
      <c r="DZ2526" s="13"/>
      <c r="EA2526" s="13"/>
      <c r="EB2526" s="13"/>
      <c r="EC2526" s="13"/>
      <c r="ED2526" s="13"/>
      <c r="EE2526" s="13"/>
      <c r="EF2526" s="13"/>
      <c r="EG2526" s="13"/>
      <c r="EH2526" s="13"/>
      <c r="EI2526" s="13"/>
      <c r="EJ2526" s="13"/>
      <c r="EK2526" s="13"/>
      <c r="EL2526" s="13"/>
      <c r="EM2526" s="13"/>
      <c r="EN2526" s="13"/>
      <c r="EO2526" s="13"/>
      <c r="EP2526" s="13"/>
      <c r="EQ2526" s="13"/>
      <c r="ER2526" s="13"/>
      <c r="ES2526" s="13"/>
      <c r="ET2526" s="13"/>
      <c r="EU2526" s="13"/>
      <c r="EV2526" s="13"/>
      <c r="EW2526" s="13"/>
      <c r="EX2526" s="13"/>
      <c r="EY2526" s="13"/>
      <c r="EZ2526" s="13"/>
      <c r="FA2526" s="13"/>
      <c r="FB2526" s="13"/>
      <c r="FC2526" s="13"/>
      <c r="FD2526" s="13"/>
      <c r="FE2526" s="13"/>
      <c r="FF2526" s="13"/>
      <c r="FG2526" s="13"/>
      <c r="FH2526" s="13"/>
      <c r="FI2526" s="13"/>
      <c r="FJ2526" s="13"/>
      <c r="FK2526" s="13"/>
      <c r="FL2526" s="13"/>
      <c r="FM2526" s="13"/>
      <c r="FN2526" s="13"/>
      <c r="FO2526" s="13"/>
      <c r="FP2526" s="13"/>
      <c r="FQ2526" s="13"/>
      <c r="FR2526" s="13"/>
      <c r="FS2526" s="13"/>
      <c r="FT2526" s="13"/>
      <c r="FU2526" s="13"/>
      <c r="FV2526" s="13"/>
      <c r="FW2526" s="13"/>
      <c r="FX2526" s="13"/>
      <c r="FY2526" s="13"/>
      <c r="FZ2526" s="13"/>
      <c r="GA2526" s="13"/>
      <c r="GB2526" s="13"/>
      <c r="GC2526" s="13"/>
      <c r="GD2526" s="13"/>
      <c r="GE2526" s="13"/>
      <c r="GF2526" s="13"/>
      <c r="GG2526" s="13"/>
      <c r="GH2526" s="13"/>
      <c r="GI2526" s="13"/>
      <c r="GJ2526" s="13"/>
      <c r="GK2526" s="13"/>
      <c r="GL2526" s="13"/>
      <c r="GM2526" s="13"/>
      <c r="GN2526" s="13"/>
      <c r="GO2526" s="13"/>
      <c r="GP2526" s="13"/>
      <c r="GQ2526" s="13"/>
      <c r="GR2526" s="13"/>
      <c r="GS2526" s="13"/>
      <c r="GT2526" s="13"/>
      <c r="GU2526" s="13"/>
      <c r="GV2526" s="13"/>
      <c r="GW2526" s="13"/>
      <c r="GX2526" s="13"/>
      <c r="GY2526" s="13"/>
      <c r="GZ2526" s="13"/>
      <c r="HA2526" s="13"/>
      <c r="HB2526" s="13"/>
      <c r="HC2526" s="13"/>
      <c r="HD2526" s="13"/>
      <c r="HE2526" s="13"/>
      <c r="HF2526" s="13"/>
      <c r="HG2526" s="13"/>
      <c r="HH2526" s="13"/>
      <c r="HI2526" s="13"/>
      <c r="HJ2526" s="13"/>
      <c r="HK2526" s="13"/>
      <c r="HL2526" s="13"/>
      <c r="HM2526" s="13"/>
      <c r="HN2526" s="13"/>
      <c r="HO2526" s="13"/>
      <c r="HP2526" s="13"/>
    </row>
    <row r="2527" spans="1:224" s="75" customFormat="1" ht="15.75" x14ac:dyDescent="0.25">
      <c r="A2527" s="22" t="s">
        <v>1455</v>
      </c>
      <c r="B2527" s="51" t="s">
        <v>146</v>
      </c>
      <c r="C2527" s="52" t="s">
        <v>42</v>
      </c>
      <c r="D2527" s="22"/>
      <c r="E2527" s="22"/>
      <c r="F2527" s="22"/>
      <c r="G2527" s="25">
        <v>100</v>
      </c>
      <c r="H2527" s="7"/>
      <c r="I2527" s="3">
        <f t="shared" si="94"/>
        <v>0</v>
      </c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  <c r="AE2527" s="13"/>
      <c r="AF2527" s="13"/>
      <c r="AG2527" s="13"/>
      <c r="AH2527" s="13"/>
      <c r="AI2527" s="13"/>
      <c r="AJ2527" s="13"/>
      <c r="AK2527" s="13"/>
      <c r="AL2527" s="13"/>
      <c r="AM2527" s="13"/>
      <c r="AN2527" s="13"/>
      <c r="AO2527" s="13"/>
      <c r="AP2527" s="13"/>
      <c r="AQ2527" s="13"/>
      <c r="AR2527" s="13"/>
      <c r="AS2527" s="13"/>
      <c r="AT2527" s="13"/>
      <c r="AU2527" s="13"/>
      <c r="AV2527" s="13"/>
      <c r="AW2527" s="13"/>
      <c r="AX2527" s="13"/>
      <c r="AY2527" s="13"/>
      <c r="AZ2527" s="13"/>
      <c r="BA2527" s="13"/>
      <c r="BB2527" s="13"/>
      <c r="BC2527" s="13"/>
      <c r="BD2527" s="13"/>
      <c r="BE2527" s="13"/>
      <c r="BF2527" s="13"/>
      <c r="BG2527" s="13"/>
      <c r="BH2527" s="13"/>
      <c r="BI2527" s="13"/>
      <c r="BJ2527" s="13"/>
      <c r="BK2527" s="13"/>
      <c r="BL2527" s="13"/>
      <c r="BM2527" s="13"/>
      <c r="BN2527" s="13"/>
      <c r="BO2527" s="13"/>
      <c r="BP2527" s="13"/>
      <c r="BQ2527" s="13"/>
      <c r="BR2527" s="13"/>
      <c r="BS2527" s="13"/>
      <c r="BT2527" s="13"/>
      <c r="BU2527" s="13"/>
      <c r="BV2527" s="13"/>
      <c r="BW2527" s="13"/>
      <c r="BX2527" s="13"/>
      <c r="BY2527" s="13"/>
      <c r="BZ2527" s="13"/>
      <c r="CA2527" s="13"/>
      <c r="CB2527" s="13"/>
      <c r="CC2527" s="13"/>
      <c r="CD2527" s="13"/>
      <c r="CE2527" s="13"/>
      <c r="CF2527" s="13"/>
      <c r="CG2527" s="13"/>
      <c r="CH2527" s="13"/>
      <c r="CI2527" s="13"/>
      <c r="CJ2527" s="13"/>
      <c r="CK2527" s="13"/>
      <c r="CL2527" s="13"/>
      <c r="CM2527" s="13"/>
      <c r="CN2527" s="13"/>
      <c r="CO2527" s="13"/>
      <c r="CP2527" s="13"/>
      <c r="CQ2527" s="13"/>
      <c r="CR2527" s="13"/>
      <c r="CS2527" s="13"/>
      <c r="CT2527" s="13"/>
      <c r="CU2527" s="13"/>
      <c r="CV2527" s="13"/>
      <c r="CW2527" s="13"/>
      <c r="CX2527" s="13"/>
      <c r="CY2527" s="13"/>
      <c r="CZ2527" s="13"/>
      <c r="DA2527" s="13"/>
      <c r="DB2527" s="13"/>
      <c r="DC2527" s="13"/>
      <c r="DD2527" s="13"/>
      <c r="DE2527" s="13"/>
      <c r="DF2527" s="13"/>
      <c r="DG2527" s="13"/>
      <c r="DH2527" s="13"/>
      <c r="DI2527" s="13"/>
      <c r="DJ2527" s="13"/>
      <c r="DK2527" s="13"/>
      <c r="DL2527" s="13"/>
      <c r="DM2527" s="13"/>
      <c r="DN2527" s="13"/>
      <c r="DO2527" s="13"/>
      <c r="DP2527" s="13"/>
      <c r="DQ2527" s="13"/>
      <c r="DR2527" s="13"/>
      <c r="DS2527" s="13"/>
      <c r="DT2527" s="13"/>
      <c r="DU2527" s="13"/>
      <c r="DV2527" s="13"/>
      <c r="DW2527" s="13"/>
      <c r="DX2527" s="13"/>
      <c r="DY2527" s="13"/>
      <c r="DZ2527" s="13"/>
      <c r="EA2527" s="13"/>
      <c r="EB2527" s="13"/>
      <c r="EC2527" s="13"/>
      <c r="ED2527" s="13"/>
      <c r="EE2527" s="13"/>
      <c r="EF2527" s="13"/>
      <c r="EG2527" s="13"/>
      <c r="EH2527" s="13"/>
      <c r="EI2527" s="13"/>
      <c r="EJ2527" s="13"/>
      <c r="EK2527" s="13"/>
      <c r="EL2527" s="13"/>
      <c r="EM2527" s="13"/>
      <c r="EN2527" s="13"/>
      <c r="EO2527" s="13"/>
      <c r="EP2527" s="13"/>
      <c r="EQ2527" s="13"/>
      <c r="ER2527" s="13"/>
      <c r="ES2527" s="13"/>
      <c r="ET2527" s="13"/>
      <c r="EU2527" s="13"/>
      <c r="EV2527" s="13"/>
      <c r="EW2527" s="13"/>
      <c r="EX2527" s="13"/>
      <c r="EY2527" s="13"/>
      <c r="EZ2527" s="13"/>
      <c r="FA2527" s="13"/>
      <c r="FB2527" s="13"/>
      <c r="FC2527" s="13"/>
      <c r="FD2527" s="13"/>
      <c r="FE2527" s="13"/>
      <c r="FF2527" s="13"/>
      <c r="FG2527" s="13"/>
      <c r="FH2527" s="13"/>
      <c r="FI2527" s="13"/>
      <c r="FJ2527" s="13"/>
      <c r="FK2527" s="13"/>
      <c r="FL2527" s="13"/>
      <c r="FM2527" s="13"/>
      <c r="FN2527" s="13"/>
      <c r="FO2527" s="13"/>
      <c r="FP2527" s="13"/>
      <c r="FQ2527" s="13"/>
      <c r="FR2527" s="13"/>
      <c r="FS2527" s="13"/>
      <c r="FT2527" s="13"/>
      <c r="FU2527" s="13"/>
      <c r="FV2527" s="13"/>
      <c r="FW2527" s="13"/>
      <c r="FX2527" s="13"/>
      <c r="FY2527" s="13"/>
      <c r="FZ2527" s="13"/>
      <c r="GA2527" s="13"/>
      <c r="GB2527" s="13"/>
      <c r="GC2527" s="13"/>
      <c r="GD2527" s="13"/>
      <c r="GE2527" s="13"/>
      <c r="GF2527" s="13"/>
      <c r="GG2527" s="13"/>
      <c r="GH2527" s="13"/>
      <c r="GI2527" s="13"/>
      <c r="GJ2527" s="13"/>
      <c r="GK2527" s="13"/>
      <c r="GL2527" s="13"/>
      <c r="GM2527" s="13"/>
      <c r="GN2527" s="13"/>
      <c r="GO2527" s="13"/>
      <c r="GP2527" s="13"/>
      <c r="GQ2527" s="13"/>
      <c r="GR2527" s="13"/>
      <c r="GS2527" s="13"/>
      <c r="GT2527" s="13"/>
      <c r="GU2527" s="13"/>
      <c r="GV2527" s="13"/>
      <c r="GW2527" s="13"/>
      <c r="GX2527" s="13"/>
      <c r="GY2527" s="13"/>
      <c r="GZ2527" s="13"/>
      <c r="HA2527" s="13"/>
      <c r="HB2527" s="13"/>
      <c r="HC2527" s="13"/>
      <c r="HD2527" s="13"/>
      <c r="HE2527" s="13"/>
      <c r="HF2527" s="13"/>
      <c r="HG2527" s="13"/>
      <c r="HH2527" s="13"/>
      <c r="HI2527" s="13"/>
      <c r="HJ2527" s="13"/>
      <c r="HK2527" s="13"/>
      <c r="HL2527" s="13"/>
      <c r="HM2527" s="13"/>
      <c r="HN2527" s="13"/>
      <c r="HO2527" s="13"/>
      <c r="HP2527" s="13"/>
    </row>
    <row r="2528" spans="1:224" s="75" customFormat="1" ht="15.75" x14ac:dyDescent="0.25">
      <c r="A2528" s="22" t="s">
        <v>1456</v>
      </c>
      <c r="B2528" s="51" t="s">
        <v>146</v>
      </c>
      <c r="C2528" s="52" t="s">
        <v>22</v>
      </c>
      <c r="D2528" s="22"/>
      <c r="E2528" s="22"/>
      <c r="F2528" s="22"/>
      <c r="G2528" s="25">
        <v>130</v>
      </c>
      <c r="H2528" s="7"/>
      <c r="I2528" s="3">
        <f t="shared" si="94"/>
        <v>0</v>
      </c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  <c r="AE2528" s="13"/>
      <c r="AF2528" s="13"/>
      <c r="AG2528" s="13"/>
      <c r="AH2528" s="13"/>
      <c r="AI2528" s="13"/>
      <c r="AJ2528" s="13"/>
      <c r="AK2528" s="13"/>
      <c r="AL2528" s="13"/>
      <c r="AM2528" s="13"/>
      <c r="AN2528" s="13"/>
      <c r="AO2528" s="13"/>
      <c r="AP2528" s="13"/>
      <c r="AQ2528" s="13"/>
      <c r="AR2528" s="13"/>
      <c r="AS2528" s="13"/>
      <c r="AT2528" s="13"/>
      <c r="AU2528" s="13"/>
      <c r="AV2528" s="13"/>
      <c r="AW2528" s="13"/>
      <c r="AX2528" s="13"/>
      <c r="AY2528" s="13"/>
      <c r="AZ2528" s="13"/>
      <c r="BA2528" s="13"/>
      <c r="BB2528" s="13"/>
      <c r="BC2528" s="13"/>
      <c r="BD2528" s="13"/>
      <c r="BE2528" s="13"/>
      <c r="BF2528" s="13"/>
      <c r="BG2528" s="13"/>
      <c r="BH2528" s="13"/>
      <c r="BI2528" s="13"/>
      <c r="BJ2528" s="13"/>
      <c r="BK2528" s="13"/>
      <c r="BL2528" s="13"/>
      <c r="BM2528" s="13"/>
      <c r="BN2528" s="13"/>
      <c r="BO2528" s="13"/>
      <c r="BP2528" s="13"/>
      <c r="BQ2528" s="13"/>
      <c r="BR2528" s="13"/>
      <c r="BS2528" s="13"/>
      <c r="BT2528" s="13"/>
      <c r="BU2528" s="13"/>
      <c r="BV2528" s="13"/>
      <c r="BW2528" s="13"/>
      <c r="BX2528" s="13"/>
      <c r="BY2528" s="13"/>
      <c r="BZ2528" s="13"/>
      <c r="CA2528" s="13"/>
      <c r="CB2528" s="13"/>
      <c r="CC2528" s="13"/>
      <c r="CD2528" s="13"/>
      <c r="CE2528" s="13"/>
      <c r="CF2528" s="13"/>
      <c r="CG2528" s="13"/>
      <c r="CH2528" s="13"/>
      <c r="CI2528" s="13"/>
      <c r="CJ2528" s="13"/>
      <c r="CK2528" s="13"/>
      <c r="CL2528" s="13"/>
      <c r="CM2528" s="13"/>
      <c r="CN2528" s="13"/>
      <c r="CO2528" s="13"/>
      <c r="CP2528" s="13"/>
      <c r="CQ2528" s="13"/>
      <c r="CR2528" s="13"/>
      <c r="CS2528" s="13"/>
      <c r="CT2528" s="13"/>
      <c r="CU2528" s="13"/>
      <c r="CV2528" s="13"/>
      <c r="CW2528" s="13"/>
      <c r="CX2528" s="13"/>
      <c r="CY2528" s="13"/>
      <c r="CZ2528" s="13"/>
      <c r="DA2528" s="13"/>
      <c r="DB2528" s="13"/>
      <c r="DC2528" s="13"/>
      <c r="DD2528" s="13"/>
      <c r="DE2528" s="13"/>
      <c r="DF2528" s="13"/>
      <c r="DG2528" s="13"/>
      <c r="DH2528" s="13"/>
      <c r="DI2528" s="13"/>
      <c r="DJ2528" s="13"/>
      <c r="DK2528" s="13"/>
      <c r="DL2528" s="13"/>
      <c r="DM2528" s="13"/>
      <c r="DN2528" s="13"/>
      <c r="DO2528" s="13"/>
      <c r="DP2528" s="13"/>
      <c r="DQ2528" s="13"/>
      <c r="DR2528" s="13"/>
      <c r="DS2528" s="13"/>
      <c r="DT2528" s="13"/>
      <c r="DU2528" s="13"/>
      <c r="DV2528" s="13"/>
      <c r="DW2528" s="13"/>
      <c r="DX2528" s="13"/>
      <c r="DY2528" s="13"/>
      <c r="DZ2528" s="13"/>
      <c r="EA2528" s="13"/>
      <c r="EB2528" s="13"/>
      <c r="EC2528" s="13"/>
      <c r="ED2528" s="13"/>
      <c r="EE2528" s="13"/>
      <c r="EF2528" s="13"/>
      <c r="EG2528" s="13"/>
      <c r="EH2528" s="13"/>
      <c r="EI2528" s="13"/>
      <c r="EJ2528" s="13"/>
      <c r="EK2528" s="13"/>
      <c r="EL2528" s="13"/>
      <c r="EM2528" s="13"/>
      <c r="EN2528" s="13"/>
      <c r="EO2528" s="13"/>
      <c r="EP2528" s="13"/>
      <c r="EQ2528" s="13"/>
      <c r="ER2528" s="13"/>
      <c r="ES2528" s="13"/>
      <c r="ET2528" s="13"/>
      <c r="EU2528" s="13"/>
      <c r="EV2528" s="13"/>
      <c r="EW2528" s="13"/>
      <c r="EX2528" s="13"/>
      <c r="EY2528" s="13"/>
      <c r="EZ2528" s="13"/>
      <c r="FA2528" s="13"/>
      <c r="FB2528" s="13"/>
      <c r="FC2528" s="13"/>
      <c r="FD2528" s="13"/>
      <c r="FE2528" s="13"/>
      <c r="FF2528" s="13"/>
      <c r="FG2528" s="13"/>
      <c r="FH2528" s="13"/>
      <c r="FI2528" s="13"/>
      <c r="FJ2528" s="13"/>
      <c r="FK2528" s="13"/>
      <c r="FL2528" s="13"/>
      <c r="FM2528" s="13"/>
      <c r="FN2528" s="13"/>
      <c r="FO2528" s="13"/>
      <c r="FP2528" s="13"/>
      <c r="FQ2528" s="13"/>
      <c r="FR2528" s="13"/>
      <c r="FS2528" s="13"/>
      <c r="FT2528" s="13"/>
      <c r="FU2528" s="13"/>
      <c r="FV2528" s="13"/>
      <c r="FW2528" s="13"/>
      <c r="FX2528" s="13"/>
      <c r="FY2528" s="13"/>
      <c r="FZ2528" s="13"/>
      <c r="GA2528" s="13"/>
      <c r="GB2528" s="13"/>
      <c r="GC2528" s="13"/>
      <c r="GD2528" s="13"/>
      <c r="GE2528" s="13"/>
      <c r="GF2528" s="13"/>
      <c r="GG2528" s="13"/>
      <c r="GH2528" s="13"/>
      <c r="GI2528" s="13"/>
      <c r="GJ2528" s="13"/>
      <c r="GK2528" s="13"/>
      <c r="GL2528" s="13"/>
      <c r="GM2528" s="13"/>
      <c r="GN2528" s="13"/>
      <c r="GO2528" s="13"/>
      <c r="GP2528" s="13"/>
      <c r="GQ2528" s="13"/>
      <c r="GR2528" s="13"/>
      <c r="GS2528" s="13"/>
      <c r="GT2528" s="13"/>
      <c r="GU2528" s="13"/>
      <c r="GV2528" s="13"/>
      <c r="GW2528" s="13"/>
      <c r="GX2528" s="13"/>
      <c r="GY2528" s="13"/>
      <c r="GZ2528" s="13"/>
      <c r="HA2528" s="13"/>
      <c r="HB2528" s="13"/>
      <c r="HC2528" s="13"/>
      <c r="HD2528" s="13"/>
      <c r="HE2528" s="13"/>
      <c r="HF2528" s="13"/>
      <c r="HG2528" s="13"/>
      <c r="HH2528" s="13"/>
      <c r="HI2528" s="13"/>
      <c r="HJ2528" s="13"/>
      <c r="HK2528" s="13"/>
      <c r="HL2528" s="13"/>
      <c r="HM2528" s="13"/>
      <c r="HN2528" s="13"/>
      <c r="HO2528" s="13"/>
      <c r="HP2528" s="13"/>
    </row>
    <row r="2529" spans="1:224" s="50" customFormat="1" x14ac:dyDescent="0.25">
      <c r="A2529" s="22" t="s">
        <v>6484</v>
      </c>
      <c r="B2529" s="51" t="s">
        <v>6559</v>
      </c>
      <c r="C2529" s="49" t="s">
        <v>6496</v>
      </c>
      <c r="D2529" s="81"/>
      <c r="E2529" s="49"/>
      <c r="F2529" s="49" t="s">
        <v>3404</v>
      </c>
      <c r="G2529" s="25">
        <v>200</v>
      </c>
      <c r="H2529" s="7"/>
      <c r="I2529" s="3">
        <f t="shared" ref="I2529:I2540" si="95">G2529*H2529</f>
        <v>0</v>
      </c>
    </row>
    <row r="2530" spans="1:224" s="50" customFormat="1" x14ac:dyDescent="0.25">
      <c r="A2530" s="22" t="s">
        <v>6485</v>
      </c>
      <c r="B2530" s="51" t="s">
        <v>6559</v>
      </c>
      <c r="C2530" s="49" t="s">
        <v>6497</v>
      </c>
      <c r="D2530" s="81"/>
      <c r="E2530" s="49"/>
      <c r="F2530" s="49" t="s">
        <v>3404</v>
      </c>
      <c r="G2530" s="25">
        <v>200</v>
      </c>
      <c r="H2530" s="7"/>
      <c r="I2530" s="3">
        <f t="shared" si="95"/>
        <v>0</v>
      </c>
    </row>
    <row r="2531" spans="1:224" s="50" customFormat="1" x14ac:dyDescent="0.25">
      <c r="A2531" s="22" t="s">
        <v>6486</v>
      </c>
      <c r="B2531" s="51" t="s">
        <v>6559</v>
      </c>
      <c r="C2531" s="49" t="s">
        <v>6498</v>
      </c>
      <c r="D2531" s="81"/>
      <c r="E2531" s="49"/>
      <c r="F2531" s="49" t="s">
        <v>3404</v>
      </c>
      <c r="G2531" s="25">
        <v>400</v>
      </c>
      <c r="H2531" s="7"/>
      <c r="I2531" s="3">
        <f t="shared" si="95"/>
        <v>0</v>
      </c>
    </row>
    <row r="2532" spans="1:224" s="50" customFormat="1" x14ac:dyDescent="0.25">
      <c r="A2532" s="22" t="s">
        <v>6487</v>
      </c>
      <c r="B2532" s="51" t="s">
        <v>6559</v>
      </c>
      <c r="C2532" s="49" t="s">
        <v>6217</v>
      </c>
      <c r="D2532" s="81"/>
      <c r="E2532" s="49"/>
      <c r="F2532" s="49" t="s">
        <v>3233</v>
      </c>
      <c r="G2532" s="25">
        <v>500</v>
      </c>
      <c r="H2532" s="7"/>
      <c r="I2532" s="3">
        <f t="shared" si="95"/>
        <v>0</v>
      </c>
    </row>
    <row r="2533" spans="1:224" s="50" customFormat="1" x14ac:dyDescent="0.25">
      <c r="A2533" s="22" t="s">
        <v>6488</v>
      </c>
      <c r="B2533" s="51" t="s">
        <v>6559</v>
      </c>
      <c r="C2533" s="49" t="s">
        <v>6499</v>
      </c>
      <c r="D2533" s="81"/>
      <c r="E2533" s="49"/>
      <c r="F2533" s="49" t="s">
        <v>3240</v>
      </c>
      <c r="G2533" s="25">
        <v>500</v>
      </c>
      <c r="H2533" s="7"/>
      <c r="I2533" s="3">
        <f t="shared" si="95"/>
        <v>0</v>
      </c>
    </row>
    <row r="2534" spans="1:224" s="50" customFormat="1" x14ac:dyDescent="0.25">
      <c r="A2534" s="22" t="s">
        <v>6489</v>
      </c>
      <c r="B2534" s="51" t="s">
        <v>6559</v>
      </c>
      <c r="C2534" s="49" t="s">
        <v>6500</v>
      </c>
      <c r="D2534" s="81"/>
      <c r="E2534" s="49"/>
      <c r="F2534" s="49" t="s">
        <v>3271</v>
      </c>
      <c r="G2534" s="25">
        <v>1000</v>
      </c>
      <c r="H2534" s="7"/>
      <c r="I2534" s="3">
        <f t="shared" si="95"/>
        <v>0</v>
      </c>
    </row>
    <row r="2535" spans="1:224" s="50" customFormat="1" x14ac:dyDescent="0.25">
      <c r="A2535" s="22" t="s">
        <v>6490</v>
      </c>
      <c r="B2535" s="51" t="s">
        <v>6559</v>
      </c>
      <c r="C2535" s="49" t="s">
        <v>6501</v>
      </c>
      <c r="D2535" s="81"/>
      <c r="E2535" s="49"/>
      <c r="F2535" s="49" t="s">
        <v>3240</v>
      </c>
      <c r="G2535" s="25">
        <v>1200</v>
      </c>
      <c r="H2535" s="7"/>
      <c r="I2535" s="3">
        <f t="shared" si="95"/>
        <v>0</v>
      </c>
    </row>
    <row r="2536" spans="1:224" s="50" customFormat="1" x14ac:dyDescent="0.25">
      <c r="A2536" s="22" t="s">
        <v>6491</v>
      </c>
      <c r="B2536" s="51" t="s">
        <v>6559</v>
      </c>
      <c r="C2536" s="49" t="s">
        <v>6502</v>
      </c>
      <c r="D2536" s="81"/>
      <c r="E2536" s="49"/>
      <c r="F2536" s="49" t="s">
        <v>3271</v>
      </c>
      <c r="G2536" s="25">
        <v>1500</v>
      </c>
      <c r="H2536" s="7"/>
      <c r="I2536" s="3">
        <f t="shared" si="95"/>
        <v>0</v>
      </c>
    </row>
    <row r="2537" spans="1:224" s="50" customFormat="1" x14ac:dyDescent="0.25">
      <c r="A2537" s="22" t="s">
        <v>6492</v>
      </c>
      <c r="B2537" s="51" t="s">
        <v>6559</v>
      </c>
      <c r="C2537" s="49" t="s">
        <v>6218</v>
      </c>
      <c r="D2537" s="81"/>
      <c r="E2537" s="49"/>
      <c r="F2537" s="49" t="s">
        <v>3233</v>
      </c>
      <c r="G2537" s="25">
        <v>1500</v>
      </c>
      <c r="H2537" s="7"/>
      <c r="I2537" s="3">
        <f t="shared" si="95"/>
        <v>0</v>
      </c>
    </row>
    <row r="2538" spans="1:224" s="50" customFormat="1" x14ac:dyDescent="0.25">
      <c r="A2538" s="22" t="s">
        <v>6493</v>
      </c>
      <c r="B2538" s="51" t="s">
        <v>6559</v>
      </c>
      <c r="C2538" s="49" t="s">
        <v>6503</v>
      </c>
      <c r="D2538" s="81"/>
      <c r="E2538" s="49"/>
      <c r="F2538" s="49" t="s">
        <v>3333</v>
      </c>
      <c r="G2538" s="25">
        <v>2000</v>
      </c>
      <c r="H2538" s="7"/>
      <c r="I2538" s="3">
        <f t="shared" si="95"/>
        <v>0</v>
      </c>
    </row>
    <row r="2539" spans="1:224" s="50" customFormat="1" x14ac:dyDescent="0.25">
      <c r="A2539" s="22" t="s">
        <v>6494</v>
      </c>
      <c r="B2539" s="51" t="s">
        <v>6559</v>
      </c>
      <c r="C2539" s="49" t="s">
        <v>6504</v>
      </c>
      <c r="D2539" s="81"/>
      <c r="E2539" s="49"/>
      <c r="F2539" s="49" t="s">
        <v>3339</v>
      </c>
      <c r="G2539" s="25">
        <v>3000</v>
      </c>
      <c r="H2539" s="7"/>
      <c r="I2539" s="3">
        <f t="shared" si="95"/>
        <v>0</v>
      </c>
    </row>
    <row r="2540" spans="1:224" s="50" customFormat="1" x14ac:dyDescent="0.25">
      <c r="A2540" s="22" t="s">
        <v>6495</v>
      </c>
      <c r="B2540" s="51" t="s">
        <v>6560</v>
      </c>
      <c r="C2540" s="49"/>
      <c r="D2540" s="81"/>
      <c r="E2540" s="49"/>
      <c r="F2540" s="49" t="s">
        <v>3572</v>
      </c>
      <c r="G2540" s="25">
        <v>9000</v>
      </c>
      <c r="H2540" s="7"/>
      <c r="I2540" s="3">
        <f t="shared" si="95"/>
        <v>0</v>
      </c>
    </row>
    <row r="2541" spans="1:224" s="75" customFormat="1" ht="15.75" x14ac:dyDescent="0.25">
      <c r="A2541" s="22" t="s">
        <v>2329</v>
      </c>
      <c r="B2541" s="51" t="s">
        <v>6596</v>
      </c>
      <c r="C2541" s="52" t="s">
        <v>20</v>
      </c>
      <c r="D2541" s="22"/>
      <c r="E2541" s="22"/>
      <c r="F2541" s="22" t="s">
        <v>415</v>
      </c>
      <c r="G2541" s="25">
        <v>280</v>
      </c>
      <c r="H2541" s="7"/>
      <c r="I2541" s="3">
        <f t="shared" ref="I2541:I2572" si="96">G2541*H2541</f>
        <v>0</v>
      </c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3"/>
      <c r="AD2541" s="13"/>
      <c r="AE2541" s="13"/>
      <c r="AF2541" s="13"/>
      <c r="AG2541" s="13"/>
      <c r="AH2541" s="13"/>
      <c r="AI2541" s="13"/>
      <c r="AJ2541" s="13"/>
      <c r="AK2541" s="13"/>
      <c r="AL2541" s="13"/>
      <c r="AM2541" s="13"/>
      <c r="AN2541" s="13"/>
      <c r="AO2541" s="13"/>
      <c r="AP2541" s="13"/>
      <c r="AQ2541" s="13"/>
      <c r="AR2541" s="13"/>
      <c r="AS2541" s="13"/>
      <c r="AT2541" s="13"/>
      <c r="AU2541" s="13"/>
      <c r="AV2541" s="13"/>
      <c r="AW2541" s="13"/>
      <c r="AX2541" s="13"/>
      <c r="AY2541" s="13"/>
      <c r="AZ2541" s="13"/>
      <c r="BA2541" s="13"/>
      <c r="BB2541" s="13"/>
      <c r="BC2541" s="13"/>
      <c r="BD2541" s="13"/>
      <c r="BE2541" s="13"/>
      <c r="BF2541" s="13"/>
      <c r="BG2541" s="13"/>
      <c r="BH2541" s="13"/>
      <c r="BI2541" s="13"/>
      <c r="BJ2541" s="13"/>
      <c r="BK2541" s="13"/>
      <c r="BL2541" s="13"/>
      <c r="BM2541" s="13"/>
      <c r="BN2541" s="13"/>
      <c r="BO2541" s="13"/>
      <c r="BP2541" s="13"/>
      <c r="BQ2541" s="13"/>
      <c r="BR2541" s="13"/>
      <c r="BS2541" s="13"/>
      <c r="BT2541" s="13"/>
      <c r="BU2541" s="13"/>
      <c r="BV2541" s="13"/>
      <c r="BW2541" s="13"/>
      <c r="BX2541" s="13"/>
      <c r="BY2541" s="13"/>
      <c r="BZ2541" s="13"/>
      <c r="CA2541" s="13"/>
      <c r="CB2541" s="13"/>
      <c r="CC2541" s="13"/>
      <c r="CD2541" s="13"/>
      <c r="CE2541" s="13"/>
      <c r="CF2541" s="13"/>
      <c r="CG2541" s="13"/>
      <c r="CH2541" s="13"/>
      <c r="CI2541" s="13"/>
      <c r="CJ2541" s="13"/>
      <c r="CK2541" s="13"/>
      <c r="CL2541" s="13"/>
      <c r="CM2541" s="13"/>
      <c r="CN2541" s="13"/>
      <c r="CO2541" s="13"/>
      <c r="CP2541" s="13"/>
      <c r="CQ2541" s="13"/>
      <c r="CR2541" s="13"/>
      <c r="CS2541" s="13"/>
      <c r="CT2541" s="13"/>
      <c r="CU2541" s="13"/>
      <c r="CV2541" s="13"/>
      <c r="CW2541" s="13"/>
      <c r="CX2541" s="13"/>
      <c r="CY2541" s="13"/>
      <c r="CZ2541" s="13"/>
      <c r="DA2541" s="13"/>
      <c r="DB2541" s="13"/>
      <c r="DC2541" s="13"/>
      <c r="DD2541" s="13"/>
      <c r="DE2541" s="13"/>
      <c r="DF2541" s="13"/>
      <c r="DG2541" s="13"/>
      <c r="DH2541" s="13"/>
      <c r="DI2541" s="13"/>
      <c r="DJ2541" s="13"/>
      <c r="DK2541" s="13"/>
      <c r="DL2541" s="13"/>
      <c r="DM2541" s="13"/>
      <c r="DN2541" s="13"/>
      <c r="DO2541" s="13"/>
      <c r="DP2541" s="13"/>
      <c r="DQ2541" s="13"/>
      <c r="DR2541" s="13"/>
      <c r="DS2541" s="13"/>
      <c r="DT2541" s="13"/>
      <c r="DU2541" s="13"/>
      <c r="DV2541" s="13"/>
      <c r="DW2541" s="13"/>
      <c r="DX2541" s="13"/>
      <c r="DY2541" s="13"/>
      <c r="DZ2541" s="13"/>
      <c r="EA2541" s="13"/>
      <c r="EB2541" s="13"/>
      <c r="EC2541" s="13"/>
      <c r="ED2541" s="13"/>
      <c r="EE2541" s="13"/>
      <c r="EF2541" s="13"/>
      <c r="EG2541" s="13"/>
      <c r="EH2541" s="13"/>
      <c r="EI2541" s="13"/>
      <c r="EJ2541" s="13"/>
      <c r="EK2541" s="13"/>
      <c r="EL2541" s="13"/>
      <c r="EM2541" s="13"/>
      <c r="EN2541" s="13"/>
      <c r="EO2541" s="13"/>
      <c r="EP2541" s="13"/>
      <c r="EQ2541" s="13"/>
      <c r="ER2541" s="13"/>
      <c r="ES2541" s="13"/>
      <c r="ET2541" s="13"/>
      <c r="EU2541" s="13"/>
      <c r="EV2541" s="13"/>
      <c r="EW2541" s="13"/>
      <c r="EX2541" s="13"/>
      <c r="EY2541" s="13"/>
      <c r="EZ2541" s="13"/>
      <c r="FA2541" s="13"/>
      <c r="FB2541" s="13"/>
      <c r="FC2541" s="13"/>
      <c r="FD2541" s="13"/>
      <c r="FE2541" s="13"/>
      <c r="FF2541" s="13"/>
      <c r="FG2541" s="13"/>
      <c r="FH2541" s="13"/>
      <c r="FI2541" s="13"/>
      <c r="FJ2541" s="13"/>
      <c r="FK2541" s="13"/>
      <c r="FL2541" s="13"/>
      <c r="FM2541" s="13"/>
      <c r="FN2541" s="13"/>
      <c r="FO2541" s="13"/>
      <c r="FP2541" s="13"/>
      <c r="FQ2541" s="13"/>
      <c r="FR2541" s="13"/>
      <c r="FS2541" s="13"/>
      <c r="FT2541" s="13"/>
      <c r="FU2541" s="13"/>
      <c r="FV2541" s="13"/>
      <c r="FW2541" s="13"/>
      <c r="FX2541" s="13"/>
      <c r="FY2541" s="13"/>
      <c r="FZ2541" s="13"/>
      <c r="GA2541" s="13"/>
      <c r="GB2541" s="13"/>
      <c r="GC2541" s="13"/>
      <c r="GD2541" s="13"/>
      <c r="GE2541" s="13"/>
      <c r="GF2541" s="13"/>
      <c r="GG2541" s="13"/>
      <c r="GH2541" s="13"/>
      <c r="GI2541" s="13"/>
      <c r="GJ2541" s="13"/>
      <c r="GK2541" s="13"/>
      <c r="GL2541" s="13"/>
      <c r="GM2541" s="13"/>
      <c r="GN2541" s="13"/>
      <c r="GO2541" s="13"/>
      <c r="GP2541" s="13"/>
      <c r="GQ2541" s="13"/>
      <c r="GR2541" s="13"/>
      <c r="GS2541" s="13"/>
      <c r="GT2541" s="13"/>
      <c r="GU2541" s="13"/>
      <c r="GV2541" s="13"/>
      <c r="GW2541" s="13"/>
      <c r="GX2541" s="13"/>
      <c r="GY2541" s="13"/>
      <c r="GZ2541" s="13"/>
      <c r="HA2541" s="13"/>
      <c r="HB2541" s="13"/>
      <c r="HC2541" s="13"/>
      <c r="HD2541" s="13"/>
      <c r="HE2541" s="13"/>
      <c r="HF2541" s="13"/>
      <c r="HG2541" s="13"/>
      <c r="HH2541" s="13"/>
      <c r="HI2541" s="13"/>
      <c r="HJ2541" s="13"/>
      <c r="HK2541" s="13"/>
      <c r="HL2541" s="13"/>
      <c r="HM2541" s="13"/>
      <c r="HN2541" s="13"/>
      <c r="HO2541" s="13"/>
      <c r="HP2541" s="13"/>
    </row>
    <row r="2542" spans="1:224" s="75" customFormat="1" ht="15.75" x14ac:dyDescent="0.25">
      <c r="A2542" s="22" t="s">
        <v>1457</v>
      </c>
      <c r="B2542" s="51" t="s">
        <v>147</v>
      </c>
      <c r="C2542" s="52" t="s">
        <v>18</v>
      </c>
      <c r="D2542" s="22"/>
      <c r="E2542" s="22"/>
      <c r="F2542" s="22"/>
      <c r="G2542" s="25">
        <v>20</v>
      </c>
      <c r="H2542" s="7"/>
      <c r="I2542" s="3">
        <f t="shared" si="96"/>
        <v>0</v>
      </c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F2542" s="13"/>
      <c r="AG2542" s="13"/>
      <c r="AH2542" s="13"/>
      <c r="AI2542" s="13"/>
      <c r="AJ2542" s="13"/>
      <c r="AK2542" s="13"/>
      <c r="AL2542" s="13"/>
      <c r="AM2542" s="13"/>
      <c r="AN2542" s="13"/>
      <c r="AO2542" s="13"/>
      <c r="AP2542" s="13"/>
      <c r="AQ2542" s="13"/>
      <c r="AR2542" s="13"/>
      <c r="AS2542" s="13"/>
      <c r="AT2542" s="13"/>
      <c r="AU2542" s="13"/>
      <c r="AV2542" s="13"/>
      <c r="AW2542" s="13"/>
      <c r="AX2542" s="13"/>
      <c r="AY2542" s="13"/>
      <c r="AZ2542" s="13"/>
      <c r="BA2542" s="13"/>
      <c r="BB2542" s="13"/>
      <c r="BC2542" s="13"/>
      <c r="BD2542" s="13"/>
      <c r="BE2542" s="13"/>
      <c r="BF2542" s="13"/>
      <c r="BG2542" s="13"/>
      <c r="BH2542" s="13"/>
      <c r="BI2542" s="13"/>
      <c r="BJ2542" s="13"/>
      <c r="BK2542" s="13"/>
      <c r="BL2542" s="13"/>
      <c r="BM2542" s="13"/>
      <c r="BN2542" s="13"/>
      <c r="BO2542" s="13"/>
      <c r="BP2542" s="13"/>
      <c r="BQ2542" s="13"/>
      <c r="BR2542" s="13"/>
      <c r="BS2542" s="13"/>
      <c r="BT2542" s="13"/>
      <c r="BU2542" s="13"/>
      <c r="BV2542" s="13"/>
      <c r="BW2542" s="13"/>
      <c r="BX2542" s="13"/>
      <c r="BY2542" s="13"/>
      <c r="BZ2542" s="13"/>
      <c r="CA2542" s="13"/>
      <c r="CB2542" s="13"/>
      <c r="CC2542" s="13"/>
      <c r="CD2542" s="13"/>
      <c r="CE2542" s="13"/>
      <c r="CF2542" s="13"/>
      <c r="CG2542" s="13"/>
      <c r="CH2542" s="13"/>
      <c r="CI2542" s="13"/>
      <c r="CJ2542" s="13"/>
      <c r="CK2542" s="13"/>
      <c r="CL2542" s="13"/>
      <c r="CM2542" s="13"/>
      <c r="CN2542" s="13"/>
      <c r="CO2542" s="13"/>
      <c r="CP2542" s="13"/>
      <c r="CQ2542" s="13"/>
      <c r="CR2542" s="13"/>
      <c r="CS2542" s="13"/>
      <c r="CT2542" s="13"/>
      <c r="CU2542" s="13"/>
      <c r="CV2542" s="13"/>
      <c r="CW2542" s="13"/>
      <c r="CX2542" s="13"/>
      <c r="CY2542" s="13"/>
      <c r="CZ2542" s="13"/>
      <c r="DA2542" s="13"/>
      <c r="DB2542" s="13"/>
      <c r="DC2542" s="13"/>
      <c r="DD2542" s="13"/>
      <c r="DE2542" s="13"/>
      <c r="DF2542" s="13"/>
      <c r="DG2542" s="13"/>
      <c r="DH2542" s="13"/>
      <c r="DI2542" s="13"/>
      <c r="DJ2542" s="13"/>
      <c r="DK2542" s="13"/>
      <c r="DL2542" s="13"/>
      <c r="DM2542" s="13"/>
      <c r="DN2542" s="13"/>
      <c r="DO2542" s="13"/>
      <c r="DP2542" s="13"/>
      <c r="DQ2542" s="13"/>
      <c r="DR2542" s="13"/>
      <c r="DS2542" s="13"/>
      <c r="DT2542" s="13"/>
      <c r="DU2542" s="13"/>
      <c r="DV2542" s="13"/>
      <c r="DW2542" s="13"/>
      <c r="DX2542" s="13"/>
      <c r="DY2542" s="13"/>
      <c r="DZ2542" s="13"/>
      <c r="EA2542" s="13"/>
      <c r="EB2542" s="13"/>
      <c r="EC2542" s="13"/>
      <c r="ED2542" s="13"/>
      <c r="EE2542" s="13"/>
      <c r="EF2542" s="13"/>
      <c r="EG2542" s="13"/>
      <c r="EH2542" s="13"/>
      <c r="EI2542" s="13"/>
      <c r="EJ2542" s="13"/>
      <c r="EK2542" s="13"/>
      <c r="EL2542" s="13"/>
      <c r="EM2542" s="13"/>
      <c r="EN2542" s="13"/>
      <c r="EO2542" s="13"/>
      <c r="EP2542" s="13"/>
      <c r="EQ2542" s="13"/>
      <c r="ER2542" s="13"/>
      <c r="ES2542" s="13"/>
      <c r="ET2542" s="13"/>
      <c r="EU2542" s="13"/>
      <c r="EV2542" s="13"/>
      <c r="EW2542" s="13"/>
      <c r="EX2542" s="13"/>
      <c r="EY2542" s="13"/>
      <c r="EZ2542" s="13"/>
      <c r="FA2542" s="13"/>
      <c r="FB2542" s="13"/>
      <c r="FC2542" s="13"/>
      <c r="FD2542" s="13"/>
      <c r="FE2542" s="13"/>
      <c r="FF2542" s="13"/>
      <c r="FG2542" s="13"/>
      <c r="FH2542" s="13"/>
      <c r="FI2542" s="13"/>
      <c r="FJ2542" s="13"/>
      <c r="FK2542" s="13"/>
      <c r="FL2542" s="13"/>
      <c r="FM2542" s="13"/>
      <c r="FN2542" s="13"/>
      <c r="FO2542" s="13"/>
      <c r="FP2542" s="13"/>
      <c r="FQ2542" s="13"/>
      <c r="FR2542" s="13"/>
      <c r="FS2542" s="13"/>
      <c r="FT2542" s="13"/>
      <c r="FU2542" s="13"/>
      <c r="FV2542" s="13"/>
      <c r="FW2542" s="13"/>
      <c r="FX2542" s="13"/>
      <c r="FY2542" s="13"/>
      <c r="FZ2542" s="13"/>
      <c r="GA2542" s="13"/>
      <c r="GB2542" s="13"/>
      <c r="GC2542" s="13"/>
      <c r="GD2542" s="13"/>
      <c r="GE2542" s="13"/>
      <c r="GF2542" s="13"/>
      <c r="GG2542" s="13"/>
      <c r="GH2542" s="13"/>
      <c r="GI2542" s="13"/>
      <c r="GJ2542" s="13"/>
      <c r="GK2542" s="13"/>
      <c r="GL2542" s="13"/>
      <c r="GM2542" s="13"/>
      <c r="GN2542" s="13"/>
      <c r="GO2542" s="13"/>
      <c r="GP2542" s="13"/>
      <c r="GQ2542" s="13"/>
      <c r="GR2542" s="13"/>
      <c r="GS2542" s="13"/>
      <c r="GT2542" s="13"/>
      <c r="GU2542" s="13"/>
      <c r="GV2542" s="13"/>
      <c r="GW2542" s="13"/>
      <c r="GX2542" s="13"/>
      <c r="GY2542" s="13"/>
      <c r="GZ2542" s="13"/>
      <c r="HA2542" s="13"/>
      <c r="HB2542" s="13"/>
      <c r="HC2542" s="13"/>
      <c r="HD2542" s="13"/>
      <c r="HE2542" s="13"/>
      <c r="HF2542" s="13"/>
      <c r="HG2542" s="13"/>
      <c r="HH2542" s="13"/>
      <c r="HI2542" s="13"/>
      <c r="HJ2542" s="13"/>
      <c r="HK2542" s="13"/>
      <c r="HL2542" s="13"/>
      <c r="HM2542" s="13"/>
      <c r="HN2542" s="13"/>
      <c r="HO2542" s="13"/>
      <c r="HP2542" s="13"/>
    </row>
    <row r="2543" spans="1:224" s="75" customFormat="1" ht="15.75" x14ac:dyDescent="0.25">
      <c r="A2543" s="22" t="s">
        <v>1458</v>
      </c>
      <c r="B2543" s="51" t="s">
        <v>147</v>
      </c>
      <c r="C2543" s="52" t="s">
        <v>21</v>
      </c>
      <c r="D2543" s="22"/>
      <c r="E2543" s="22"/>
      <c r="F2543" s="22"/>
      <c r="G2543" s="25">
        <v>700</v>
      </c>
      <c r="H2543" s="7"/>
      <c r="I2543" s="3">
        <f t="shared" si="96"/>
        <v>0</v>
      </c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  <c r="AE2543" s="13"/>
      <c r="AF2543" s="13"/>
      <c r="AG2543" s="13"/>
      <c r="AH2543" s="13"/>
      <c r="AI2543" s="13"/>
      <c r="AJ2543" s="13"/>
      <c r="AK2543" s="13"/>
      <c r="AL2543" s="13"/>
      <c r="AM2543" s="13"/>
      <c r="AN2543" s="13"/>
      <c r="AO2543" s="13"/>
      <c r="AP2543" s="13"/>
      <c r="AQ2543" s="13"/>
      <c r="AR2543" s="13"/>
      <c r="AS2543" s="13"/>
      <c r="AT2543" s="13"/>
      <c r="AU2543" s="13"/>
      <c r="AV2543" s="13"/>
      <c r="AW2543" s="13"/>
      <c r="AX2543" s="13"/>
      <c r="AY2543" s="13"/>
      <c r="AZ2543" s="13"/>
      <c r="BA2543" s="13"/>
      <c r="BB2543" s="13"/>
      <c r="BC2543" s="13"/>
      <c r="BD2543" s="13"/>
      <c r="BE2543" s="13"/>
      <c r="BF2543" s="13"/>
      <c r="BG2543" s="13"/>
      <c r="BH2543" s="13"/>
      <c r="BI2543" s="13"/>
      <c r="BJ2543" s="13"/>
      <c r="BK2543" s="13"/>
      <c r="BL2543" s="13"/>
      <c r="BM2543" s="13"/>
      <c r="BN2543" s="13"/>
      <c r="BO2543" s="13"/>
      <c r="BP2543" s="13"/>
      <c r="BQ2543" s="13"/>
      <c r="BR2543" s="13"/>
      <c r="BS2543" s="13"/>
      <c r="BT2543" s="13"/>
      <c r="BU2543" s="13"/>
      <c r="BV2543" s="13"/>
      <c r="BW2543" s="13"/>
      <c r="BX2543" s="13"/>
      <c r="BY2543" s="13"/>
      <c r="BZ2543" s="13"/>
      <c r="CA2543" s="13"/>
      <c r="CB2543" s="13"/>
      <c r="CC2543" s="13"/>
      <c r="CD2543" s="13"/>
      <c r="CE2543" s="13"/>
      <c r="CF2543" s="13"/>
      <c r="CG2543" s="13"/>
      <c r="CH2543" s="13"/>
      <c r="CI2543" s="13"/>
      <c r="CJ2543" s="13"/>
      <c r="CK2543" s="13"/>
      <c r="CL2543" s="13"/>
      <c r="CM2543" s="13"/>
      <c r="CN2543" s="13"/>
      <c r="CO2543" s="13"/>
      <c r="CP2543" s="13"/>
      <c r="CQ2543" s="13"/>
      <c r="CR2543" s="13"/>
      <c r="CS2543" s="13"/>
      <c r="CT2543" s="13"/>
      <c r="CU2543" s="13"/>
      <c r="CV2543" s="13"/>
      <c r="CW2543" s="13"/>
      <c r="CX2543" s="13"/>
      <c r="CY2543" s="13"/>
      <c r="CZ2543" s="13"/>
      <c r="DA2543" s="13"/>
      <c r="DB2543" s="13"/>
      <c r="DC2543" s="13"/>
      <c r="DD2543" s="13"/>
      <c r="DE2543" s="13"/>
      <c r="DF2543" s="13"/>
      <c r="DG2543" s="13"/>
      <c r="DH2543" s="13"/>
      <c r="DI2543" s="13"/>
      <c r="DJ2543" s="13"/>
      <c r="DK2543" s="13"/>
      <c r="DL2543" s="13"/>
      <c r="DM2543" s="13"/>
      <c r="DN2543" s="13"/>
      <c r="DO2543" s="13"/>
      <c r="DP2543" s="13"/>
      <c r="DQ2543" s="13"/>
      <c r="DR2543" s="13"/>
      <c r="DS2543" s="13"/>
      <c r="DT2543" s="13"/>
      <c r="DU2543" s="13"/>
      <c r="DV2543" s="13"/>
      <c r="DW2543" s="13"/>
      <c r="DX2543" s="13"/>
      <c r="DY2543" s="13"/>
      <c r="DZ2543" s="13"/>
      <c r="EA2543" s="13"/>
      <c r="EB2543" s="13"/>
      <c r="EC2543" s="13"/>
      <c r="ED2543" s="13"/>
      <c r="EE2543" s="13"/>
      <c r="EF2543" s="13"/>
      <c r="EG2543" s="13"/>
      <c r="EH2543" s="13"/>
      <c r="EI2543" s="13"/>
      <c r="EJ2543" s="13"/>
      <c r="EK2543" s="13"/>
      <c r="EL2543" s="13"/>
      <c r="EM2543" s="13"/>
      <c r="EN2543" s="13"/>
      <c r="EO2543" s="13"/>
      <c r="EP2543" s="13"/>
      <c r="EQ2543" s="13"/>
      <c r="ER2543" s="13"/>
      <c r="ES2543" s="13"/>
      <c r="ET2543" s="13"/>
      <c r="EU2543" s="13"/>
      <c r="EV2543" s="13"/>
      <c r="EW2543" s="13"/>
      <c r="EX2543" s="13"/>
      <c r="EY2543" s="13"/>
      <c r="EZ2543" s="13"/>
      <c r="FA2543" s="13"/>
      <c r="FB2543" s="13"/>
      <c r="FC2543" s="13"/>
      <c r="FD2543" s="13"/>
      <c r="FE2543" s="13"/>
      <c r="FF2543" s="13"/>
      <c r="FG2543" s="13"/>
      <c r="FH2543" s="13"/>
      <c r="FI2543" s="13"/>
      <c r="FJ2543" s="13"/>
      <c r="FK2543" s="13"/>
      <c r="FL2543" s="13"/>
      <c r="FM2543" s="13"/>
      <c r="FN2543" s="13"/>
      <c r="FO2543" s="13"/>
      <c r="FP2543" s="13"/>
      <c r="FQ2543" s="13"/>
      <c r="FR2543" s="13"/>
      <c r="FS2543" s="13"/>
      <c r="FT2543" s="13"/>
      <c r="FU2543" s="13"/>
      <c r="FV2543" s="13"/>
      <c r="FW2543" s="13"/>
      <c r="FX2543" s="13"/>
      <c r="FY2543" s="13"/>
      <c r="FZ2543" s="13"/>
      <c r="GA2543" s="13"/>
      <c r="GB2543" s="13"/>
      <c r="GC2543" s="13"/>
      <c r="GD2543" s="13"/>
      <c r="GE2543" s="13"/>
      <c r="GF2543" s="13"/>
      <c r="GG2543" s="13"/>
      <c r="GH2543" s="13"/>
      <c r="GI2543" s="13"/>
      <c r="GJ2543" s="13"/>
      <c r="GK2543" s="13"/>
      <c r="GL2543" s="13"/>
      <c r="GM2543" s="13"/>
      <c r="GN2543" s="13"/>
      <c r="GO2543" s="13"/>
      <c r="GP2543" s="13"/>
      <c r="GQ2543" s="13"/>
      <c r="GR2543" s="13"/>
      <c r="GS2543" s="13"/>
      <c r="GT2543" s="13"/>
      <c r="GU2543" s="13"/>
      <c r="GV2543" s="13"/>
      <c r="GW2543" s="13"/>
      <c r="GX2543" s="13"/>
      <c r="GY2543" s="13"/>
      <c r="GZ2543" s="13"/>
      <c r="HA2543" s="13"/>
      <c r="HB2543" s="13"/>
      <c r="HC2543" s="13"/>
      <c r="HD2543" s="13"/>
      <c r="HE2543" s="13"/>
      <c r="HF2543" s="13"/>
      <c r="HG2543" s="13"/>
      <c r="HH2543" s="13"/>
      <c r="HI2543" s="13"/>
      <c r="HJ2543" s="13"/>
      <c r="HK2543" s="13"/>
      <c r="HL2543" s="13"/>
      <c r="HM2543" s="13"/>
      <c r="HN2543" s="13"/>
      <c r="HO2543" s="13"/>
      <c r="HP2543" s="13"/>
    </row>
    <row r="2544" spans="1:224" s="75" customFormat="1" ht="15.75" x14ac:dyDescent="0.25">
      <c r="A2544" s="22" t="s">
        <v>2330</v>
      </c>
      <c r="B2544" s="51" t="s">
        <v>7075</v>
      </c>
      <c r="C2544" s="52" t="s">
        <v>43</v>
      </c>
      <c r="D2544" s="22"/>
      <c r="E2544" s="22"/>
      <c r="F2544" s="22" t="s">
        <v>410</v>
      </c>
      <c r="G2544" s="25">
        <v>80</v>
      </c>
      <c r="H2544" s="7"/>
      <c r="I2544" s="3">
        <f t="shared" si="96"/>
        <v>0</v>
      </c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F2544" s="13"/>
      <c r="AG2544" s="13"/>
      <c r="AH2544" s="13"/>
      <c r="AI2544" s="13"/>
      <c r="AJ2544" s="13"/>
      <c r="AK2544" s="13"/>
      <c r="AL2544" s="13"/>
      <c r="AM2544" s="13"/>
      <c r="AN2544" s="13"/>
      <c r="AO2544" s="13"/>
      <c r="AP2544" s="13"/>
      <c r="AQ2544" s="13"/>
      <c r="AR2544" s="13"/>
      <c r="AS2544" s="13"/>
      <c r="AT2544" s="13"/>
      <c r="AU2544" s="13"/>
      <c r="AV2544" s="13"/>
      <c r="AW2544" s="13"/>
      <c r="AX2544" s="13"/>
      <c r="AY2544" s="13"/>
      <c r="AZ2544" s="13"/>
      <c r="BA2544" s="13"/>
      <c r="BB2544" s="13"/>
      <c r="BC2544" s="13"/>
      <c r="BD2544" s="13"/>
      <c r="BE2544" s="13"/>
      <c r="BF2544" s="13"/>
      <c r="BG2544" s="13"/>
      <c r="BH2544" s="13"/>
      <c r="BI2544" s="13"/>
      <c r="BJ2544" s="13"/>
      <c r="BK2544" s="13"/>
      <c r="BL2544" s="13"/>
      <c r="BM2544" s="13"/>
      <c r="BN2544" s="13"/>
      <c r="BO2544" s="13"/>
      <c r="BP2544" s="13"/>
      <c r="BQ2544" s="13"/>
      <c r="BR2544" s="13"/>
      <c r="BS2544" s="13"/>
      <c r="BT2544" s="13"/>
      <c r="BU2544" s="13"/>
      <c r="BV2544" s="13"/>
      <c r="BW2544" s="13"/>
      <c r="BX2544" s="13"/>
      <c r="BY2544" s="13"/>
      <c r="BZ2544" s="13"/>
      <c r="CA2544" s="13"/>
      <c r="CB2544" s="13"/>
      <c r="CC2544" s="13"/>
      <c r="CD2544" s="13"/>
      <c r="CE2544" s="13"/>
      <c r="CF2544" s="13"/>
      <c r="CG2544" s="13"/>
      <c r="CH2544" s="13"/>
      <c r="CI2544" s="13"/>
      <c r="CJ2544" s="13"/>
      <c r="CK2544" s="13"/>
      <c r="CL2544" s="13"/>
      <c r="CM2544" s="13"/>
      <c r="CN2544" s="13"/>
      <c r="CO2544" s="13"/>
      <c r="CP2544" s="13"/>
      <c r="CQ2544" s="13"/>
      <c r="CR2544" s="13"/>
      <c r="CS2544" s="13"/>
      <c r="CT2544" s="13"/>
      <c r="CU2544" s="13"/>
      <c r="CV2544" s="13"/>
      <c r="CW2544" s="13"/>
      <c r="CX2544" s="13"/>
      <c r="CY2544" s="13"/>
      <c r="CZ2544" s="13"/>
      <c r="DA2544" s="13"/>
      <c r="DB2544" s="13"/>
      <c r="DC2544" s="13"/>
      <c r="DD2544" s="13"/>
      <c r="DE2544" s="13"/>
      <c r="DF2544" s="13"/>
      <c r="DG2544" s="13"/>
      <c r="DH2544" s="13"/>
      <c r="DI2544" s="13"/>
      <c r="DJ2544" s="13"/>
      <c r="DK2544" s="13"/>
      <c r="DL2544" s="13"/>
      <c r="DM2544" s="13"/>
      <c r="DN2544" s="13"/>
      <c r="DO2544" s="13"/>
      <c r="DP2544" s="13"/>
      <c r="DQ2544" s="13"/>
      <c r="DR2544" s="13"/>
      <c r="DS2544" s="13"/>
      <c r="DT2544" s="13"/>
      <c r="DU2544" s="13"/>
      <c r="DV2544" s="13"/>
      <c r="DW2544" s="13"/>
      <c r="DX2544" s="13"/>
      <c r="DY2544" s="13"/>
      <c r="DZ2544" s="13"/>
      <c r="EA2544" s="13"/>
      <c r="EB2544" s="13"/>
      <c r="EC2544" s="13"/>
      <c r="ED2544" s="13"/>
      <c r="EE2544" s="13"/>
      <c r="EF2544" s="13"/>
      <c r="EG2544" s="13"/>
      <c r="EH2544" s="13"/>
      <c r="EI2544" s="13"/>
      <c r="EJ2544" s="13"/>
      <c r="EK2544" s="13"/>
      <c r="EL2544" s="13"/>
      <c r="EM2544" s="13"/>
      <c r="EN2544" s="13"/>
      <c r="EO2544" s="13"/>
      <c r="EP2544" s="13"/>
      <c r="EQ2544" s="13"/>
      <c r="ER2544" s="13"/>
      <c r="ES2544" s="13"/>
      <c r="ET2544" s="13"/>
      <c r="EU2544" s="13"/>
      <c r="EV2544" s="13"/>
      <c r="EW2544" s="13"/>
      <c r="EX2544" s="13"/>
      <c r="EY2544" s="13"/>
      <c r="EZ2544" s="13"/>
      <c r="FA2544" s="13"/>
      <c r="FB2544" s="13"/>
      <c r="FC2544" s="13"/>
      <c r="FD2544" s="13"/>
      <c r="FE2544" s="13"/>
      <c r="FF2544" s="13"/>
      <c r="FG2544" s="13"/>
      <c r="FH2544" s="13"/>
      <c r="FI2544" s="13"/>
      <c r="FJ2544" s="13"/>
      <c r="FK2544" s="13"/>
      <c r="FL2544" s="13"/>
      <c r="FM2544" s="13"/>
      <c r="FN2544" s="13"/>
      <c r="FO2544" s="13"/>
      <c r="FP2544" s="13"/>
      <c r="FQ2544" s="13"/>
      <c r="FR2544" s="13"/>
      <c r="FS2544" s="13"/>
      <c r="FT2544" s="13"/>
      <c r="FU2544" s="13"/>
      <c r="FV2544" s="13"/>
      <c r="FW2544" s="13"/>
      <c r="FX2544" s="13"/>
      <c r="FY2544" s="13"/>
      <c r="FZ2544" s="13"/>
      <c r="GA2544" s="13"/>
      <c r="GB2544" s="13"/>
      <c r="GC2544" s="13"/>
      <c r="GD2544" s="13"/>
      <c r="GE2544" s="13"/>
      <c r="GF2544" s="13"/>
      <c r="GG2544" s="13"/>
      <c r="GH2544" s="13"/>
      <c r="GI2544" s="13"/>
      <c r="GJ2544" s="13"/>
      <c r="GK2544" s="13"/>
      <c r="GL2544" s="13"/>
      <c r="GM2544" s="13"/>
      <c r="GN2544" s="13"/>
      <c r="GO2544" s="13"/>
      <c r="GP2544" s="13"/>
      <c r="GQ2544" s="13"/>
      <c r="GR2544" s="13"/>
      <c r="GS2544" s="13"/>
      <c r="GT2544" s="13"/>
      <c r="GU2544" s="13"/>
      <c r="GV2544" s="13"/>
      <c r="GW2544" s="13"/>
      <c r="GX2544" s="13"/>
      <c r="GY2544" s="13"/>
      <c r="GZ2544" s="13"/>
      <c r="HA2544" s="13"/>
      <c r="HB2544" s="13"/>
      <c r="HC2544" s="13"/>
      <c r="HD2544" s="13"/>
      <c r="HE2544" s="13"/>
      <c r="HF2544" s="13"/>
      <c r="HG2544" s="13"/>
      <c r="HH2544" s="13"/>
      <c r="HI2544" s="13"/>
      <c r="HJ2544" s="13"/>
      <c r="HK2544" s="13"/>
      <c r="HL2544" s="13"/>
      <c r="HM2544" s="13"/>
      <c r="HN2544" s="13"/>
      <c r="HO2544" s="13"/>
      <c r="HP2544" s="13"/>
    </row>
    <row r="2545" spans="1:224" s="75" customFormat="1" ht="15.75" x14ac:dyDescent="0.25">
      <c r="A2545" s="22" t="s">
        <v>2331</v>
      </c>
      <c r="B2545" s="51" t="s">
        <v>6561</v>
      </c>
      <c r="C2545" s="52" t="s">
        <v>43</v>
      </c>
      <c r="D2545" s="22"/>
      <c r="E2545" s="22"/>
      <c r="F2545" s="22" t="s">
        <v>410</v>
      </c>
      <c r="G2545" s="25">
        <v>80</v>
      </c>
      <c r="H2545" s="7"/>
      <c r="I2545" s="3">
        <f t="shared" si="96"/>
        <v>0</v>
      </c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3"/>
      <c r="AD2545" s="13"/>
      <c r="AE2545" s="13"/>
      <c r="AF2545" s="13"/>
      <c r="AG2545" s="13"/>
      <c r="AH2545" s="13"/>
      <c r="AI2545" s="13"/>
      <c r="AJ2545" s="13"/>
      <c r="AK2545" s="13"/>
      <c r="AL2545" s="13"/>
      <c r="AM2545" s="13"/>
      <c r="AN2545" s="13"/>
      <c r="AO2545" s="13"/>
      <c r="AP2545" s="13"/>
      <c r="AQ2545" s="13"/>
      <c r="AR2545" s="13"/>
      <c r="AS2545" s="13"/>
      <c r="AT2545" s="13"/>
      <c r="AU2545" s="13"/>
      <c r="AV2545" s="13"/>
      <c r="AW2545" s="13"/>
      <c r="AX2545" s="13"/>
      <c r="AY2545" s="13"/>
      <c r="AZ2545" s="13"/>
      <c r="BA2545" s="13"/>
      <c r="BB2545" s="13"/>
      <c r="BC2545" s="13"/>
      <c r="BD2545" s="13"/>
      <c r="BE2545" s="13"/>
      <c r="BF2545" s="13"/>
      <c r="BG2545" s="13"/>
      <c r="BH2545" s="13"/>
      <c r="BI2545" s="13"/>
      <c r="BJ2545" s="13"/>
      <c r="BK2545" s="13"/>
      <c r="BL2545" s="13"/>
      <c r="BM2545" s="13"/>
      <c r="BN2545" s="13"/>
      <c r="BO2545" s="13"/>
      <c r="BP2545" s="13"/>
      <c r="BQ2545" s="13"/>
      <c r="BR2545" s="13"/>
      <c r="BS2545" s="13"/>
      <c r="BT2545" s="13"/>
      <c r="BU2545" s="13"/>
      <c r="BV2545" s="13"/>
      <c r="BW2545" s="13"/>
      <c r="BX2545" s="13"/>
      <c r="BY2545" s="13"/>
      <c r="BZ2545" s="13"/>
      <c r="CA2545" s="13"/>
      <c r="CB2545" s="13"/>
      <c r="CC2545" s="13"/>
      <c r="CD2545" s="13"/>
      <c r="CE2545" s="13"/>
      <c r="CF2545" s="13"/>
      <c r="CG2545" s="13"/>
      <c r="CH2545" s="13"/>
      <c r="CI2545" s="13"/>
      <c r="CJ2545" s="13"/>
      <c r="CK2545" s="13"/>
      <c r="CL2545" s="13"/>
      <c r="CM2545" s="13"/>
      <c r="CN2545" s="13"/>
      <c r="CO2545" s="13"/>
      <c r="CP2545" s="13"/>
      <c r="CQ2545" s="13"/>
      <c r="CR2545" s="13"/>
      <c r="CS2545" s="13"/>
      <c r="CT2545" s="13"/>
      <c r="CU2545" s="13"/>
      <c r="CV2545" s="13"/>
      <c r="CW2545" s="13"/>
      <c r="CX2545" s="13"/>
      <c r="CY2545" s="13"/>
      <c r="CZ2545" s="13"/>
      <c r="DA2545" s="13"/>
      <c r="DB2545" s="13"/>
      <c r="DC2545" s="13"/>
      <c r="DD2545" s="13"/>
      <c r="DE2545" s="13"/>
      <c r="DF2545" s="13"/>
      <c r="DG2545" s="13"/>
      <c r="DH2545" s="13"/>
      <c r="DI2545" s="13"/>
      <c r="DJ2545" s="13"/>
      <c r="DK2545" s="13"/>
      <c r="DL2545" s="13"/>
      <c r="DM2545" s="13"/>
      <c r="DN2545" s="13"/>
      <c r="DO2545" s="13"/>
      <c r="DP2545" s="13"/>
      <c r="DQ2545" s="13"/>
      <c r="DR2545" s="13"/>
      <c r="DS2545" s="13"/>
      <c r="DT2545" s="13"/>
      <c r="DU2545" s="13"/>
      <c r="DV2545" s="13"/>
      <c r="DW2545" s="13"/>
      <c r="DX2545" s="13"/>
      <c r="DY2545" s="13"/>
      <c r="DZ2545" s="13"/>
      <c r="EA2545" s="13"/>
      <c r="EB2545" s="13"/>
      <c r="EC2545" s="13"/>
      <c r="ED2545" s="13"/>
      <c r="EE2545" s="13"/>
      <c r="EF2545" s="13"/>
      <c r="EG2545" s="13"/>
      <c r="EH2545" s="13"/>
      <c r="EI2545" s="13"/>
      <c r="EJ2545" s="13"/>
      <c r="EK2545" s="13"/>
      <c r="EL2545" s="13"/>
      <c r="EM2545" s="13"/>
      <c r="EN2545" s="13"/>
      <c r="EO2545" s="13"/>
      <c r="EP2545" s="13"/>
      <c r="EQ2545" s="13"/>
      <c r="ER2545" s="13"/>
      <c r="ES2545" s="13"/>
      <c r="ET2545" s="13"/>
      <c r="EU2545" s="13"/>
      <c r="EV2545" s="13"/>
      <c r="EW2545" s="13"/>
      <c r="EX2545" s="13"/>
      <c r="EY2545" s="13"/>
      <c r="EZ2545" s="13"/>
      <c r="FA2545" s="13"/>
      <c r="FB2545" s="13"/>
      <c r="FC2545" s="13"/>
      <c r="FD2545" s="13"/>
      <c r="FE2545" s="13"/>
      <c r="FF2545" s="13"/>
      <c r="FG2545" s="13"/>
      <c r="FH2545" s="13"/>
      <c r="FI2545" s="13"/>
      <c r="FJ2545" s="13"/>
      <c r="FK2545" s="13"/>
      <c r="FL2545" s="13"/>
      <c r="FM2545" s="13"/>
      <c r="FN2545" s="13"/>
      <c r="FO2545" s="13"/>
      <c r="FP2545" s="13"/>
      <c r="FQ2545" s="13"/>
      <c r="FR2545" s="13"/>
      <c r="FS2545" s="13"/>
      <c r="FT2545" s="13"/>
      <c r="FU2545" s="13"/>
      <c r="FV2545" s="13"/>
      <c r="FW2545" s="13"/>
      <c r="FX2545" s="13"/>
      <c r="FY2545" s="13"/>
      <c r="FZ2545" s="13"/>
      <c r="GA2545" s="13"/>
      <c r="GB2545" s="13"/>
      <c r="GC2545" s="13"/>
      <c r="GD2545" s="13"/>
      <c r="GE2545" s="13"/>
      <c r="GF2545" s="13"/>
      <c r="GG2545" s="13"/>
      <c r="GH2545" s="13"/>
      <c r="GI2545" s="13"/>
      <c r="GJ2545" s="13"/>
      <c r="GK2545" s="13"/>
      <c r="GL2545" s="13"/>
      <c r="GM2545" s="13"/>
      <c r="GN2545" s="13"/>
      <c r="GO2545" s="13"/>
      <c r="GP2545" s="13"/>
      <c r="GQ2545" s="13"/>
      <c r="GR2545" s="13"/>
      <c r="GS2545" s="13"/>
      <c r="GT2545" s="13"/>
      <c r="GU2545" s="13"/>
      <c r="GV2545" s="13"/>
      <c r="GW2545" s="13"/>
      <c r="GX2545" s="13"/>
      <c r="GY2545" s="13"/>
      <c r="GZ2545" s="13"/>
      <c r="HA2545" s="13"/>
      <c r="HB2545" s="13"/>
      <c r="HC2545" s="13"/>
      <c r="HD2545" s="13"/>
      <c r="HE2545" s="13"/>
      <c r="HF2545" s="13"/>
      <c r="HG2545" s="13"/>
      <c r="HH2545" s="13"/>
      <c r="HI2545" s="13"/>
      <c r="HJ2545" s="13"/>
      <c r="HK2545" s="13"/>
      <c r="HL2545" s="13"/>
      <c r="HM2545" s="13"/>
      <c r="HN2545" s="13"/>
      <c r="HO2545" s="13"/>
      <c r="HP2545" s="13"/>
    </row>
    <row r="2546" spans="1:224" s="75" customFormat="1" ht="15.75" x14ac:dyDescent="0.25">
      <c r="A2546" s="22" t="s">
        <v>2332</v>
      </c>
      <c r="B2546" s="51" t="s">
        <v>6561</v>
      </c>
      <c r="C2546" s="52" t="s">
        <v>20</v>
      </c>
      <c r="D2546" s="22"/>
      <c r="E2546" s="22"/>
      <c r="F2546" s="22" t="s">
        <v>232</v>
      </c>
      <c r="G2546" s="25">
        <v>280</v>
      </c>
      <c r="H2546" s="7"/>
      <c r="I2546" s="3">
        <f t="shared" si="96"/>
        <v>0</v>
      </c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F2546" s="13"/>
      <c r="AG2546" s="13"/>
      <c r="AH2546" s="13"/>
      <c r="AI2546" s="13"/>
      <c r="AJ2546" s="13"/>
      <c r="AK2546" s="13"/>
      <c r="AL2546" s="13"/>
      <c r="AM2546" s="13"/>
      <c r="AN2546" s="13"/>
      <c r="AO2546" s="13"/>
      <c r="AP2546" s="13"/>
      <c r="AQ2546" s="13"/>
      <c r="AR2546" s="13"/>
      <c r="AS2546" s="13"/>
      <c r="AT2546" s="13"/>
      <c r="AU2546" s="13"/>
      <c r="AV2546" s="13"/>
      <c r="AW2546" s="13"/>
      <c r="AX2546" s="13"/>
      <c r="AY2546" s="13"/>
      <c r="AZ2546" s="13"/>
      <c r="BA2546" s="13"/>
      <c r="BB2546" s="13"/>
      <c r="BC2546" s="13"/>
      <c r="BD2546" s="13"/>
      <c r="BE2546" s="13"/>
      <c r="BF2546" s="13"/>
      <c r="BG2546" s="13"/>
      <c r="BH2546" s="13"/>
      <c r="BI2546" s="13"/>
      <c r="BJ2546" s="13"/>
      <c r="BK2546" s="13"/>
      <c r="BL2546" s="13"/>
      <c r="BM2546" s="13"/>
      <c r="BN2546" s="13"/>
      <c r="BO2546" s="13"/>
      <c r="BP2546" s="13"/>
      <c r="BQ2546" s="13"/>
      <c r="BR2546" s="13"/>
      <c r="BS2546" s="13"/>
      <c r="BT2546" s="13"/>
      <c r="BU2546" s="13"/>
      <c r="BV2546" s="13"/>
      <c r="BW2546" s="13"/>
      <c r="BX2546" s="13"/>
      <c r="BY2546" s="13"/>
      <c r="BZ2546" s="13"/>
      <c r="CA2546" s="13"/>
      <c r="CB2546" s="13"/>
      <c r="CC2546" s="13"/>
      <c r="CD2546" s="13"/>
      <c r="CE2546" s="13"/>
      <c r="CF2546" s="13"/>
      <c r="CG2546" s="13"/>
      <c r="CH2546" s="13"/>
      <c r="CI2546" s="13"/>
      <c r="CJ2546" s="13"/>
      <c r="CK2546" s="13"/>
      <c r="CL2546" s="13"/>
      <c r="CM2546" s="13"/>
      <c r="CN2546" s="13"/>
      <c r="CO2546" s="13"/>
      <c r="CP2546" s="13"/>
      <c r="CQ2546" s="13"/>
      <c r="CR2546" s="13"/>
      <c r="CS2546" s="13"/>
      <c r="CT2546" s="13"/>
      <c r="CU2546" s="13"/>
      <c r="CV2546" s="13"/>
      <c r="CW2546" s="13"/>
      <c r="CX2546" s="13"/>
      <c r="CY2546" s="13"/>
      <c r="CZ2546" s="13"/>
      <c r="DA2546" s="13"/>
      <c r="DB2546" s="13"/>
      <c r="DC2546" s="13"/>
      <c r="DD2546" s="13"/>
      <c r="DE2546" s="13"/>
      <c r="DF2546" s="13"/>
      <c r="DG2546" s="13"/>
      <c r="DH2546" s="13"/>
      <c r="DI2546" s="13"/>
      <c r="DJ2546" s="13"/>
      <c r="DK2546" s="13"/>
      <c r="DL2546" s="13"/>
      <c r="DM2546" s="13"/>
      <c r="DN2546" s="13"/>
      <c r="DO2546" s="13"/>
      <c r="DP2546" s="13"/>
      <c r="DQ2546" s="13"/>
      <c r="DR2546" s="13"/>
      <c r="DS2546" s="13"/>
      <c r="DT2546" s="13"/>
      <c r="DU2546" s="13"/>
      <c r="DV2546" s="13"/>
      <c r="DW2546" s="13"/>
      <c r="DX2546" s="13"/>
      <c r="DY2546" s="13"/>
      <c r="DZ2546" s="13"/>
      <c r="EA2546" s="13"/>
      <c r="EB2546" s="13"/>
      <c r="EC2546" s="13"/>
      <c r="ED2546" s="13"/>
      <c r="EE2546" s="13"/>
      <c r="EF2546" s="13"/>
      <c r="EG2546" s="13"/>
      <c r="EH2546" s="13"/>
      <c r="EI2546" s="13"/>
      <c r="EJ2546" s="13"/>
      <c r="EK2546" s="13"/>
      <c r="EL2546" s="13"/>
      <c r="EM2546" s="13"/>
      <c r="EN2546" s="13"/>
      <c r="EO2546" s="13"/>
      <c r="EP2546" s="13"/>
      <c r="EQ2546" s="13"/>
      <c r="ER2546" s="13"/>
      <c r="ES2546" s="13"/>
      <c r="ET2546" s="13"/>
      <c r="EU2546" s="13"/>
      <c r="EV2546" s="13"/>
      <c r="EW2546" s="13"/>
      <c r="EX2546" s="13"/>
      <c r="EY2546" s="13"/>
      <c r="EZ2546" s="13"/>
      <c r="FA2546" s="13"/>
      <c r="FB2546" s="13"/>
      <c r="FC2546" s="13"/>
      <c r="FD2546" s="13"/>
      <c r="FE2546" s="13"/>
      <c r="FF2546" s="13"/>
      <c r="FG2546" s="13"/>
      <c r="FH2546" s="13"/>
      <c r="FI2546" s="13"/>
      <c r="FJ2546" s="13"/>
      <c r="FK2546" s="13"/>
      <c r="FL2546" s="13"/>
      <c r="FM2546" s="13"/>
      <c r="FN2546" s="13"/>
      <c r="FO2546" s="13"/>
      <c r="FP2546" s="13"/>
      <c r="FQ2546" s="13"/>
      <c r="FR2546" s="13"/>
      <c r="FS2546" s="13"/>
      <c r="FT2546" s="13"/>
      <c r="FU2546" s="13"/>
      <c r="FV2546" s="13"/>
      <c r="FW2546" s="13"/>
      <c r="FX2546" s="13"/>
      <c r="FY2546" s="13"/>
      <c r="FZ2546" s="13"/>
      <c r="GA2546" s="13"/>
      <c r="GB2546" s="13"/>
      <c r="GC2546" s="13"/>
      <c r="GD2546" s="13"/>
      <c r="GE2546" s="13"/>
      <c r="GF2546" s="13"/>
      <c r="GG2546" s="13"/>
      <c r="GH2546" s="13"/>
      <c r="GI2546" s="13"/>
      <c r="GJ2546" s="13"/>
      <c r="GK2546" s="13"/>
      <c r="GL2546" s="13"/>
      <c r="GM2546" s="13"/>
      <c r="GN2546" s="13"/>
      <c r="GO2546" s="13"/>
      <c r="GP2546" s="13"/>
      <c r="GQ2546" s="13"/>
      <c r="GR2546" s="13"/>
      <c r="GS2546" s="13"/>
      <c r="GT2546" s="13"/>
      <c r="GU2546" s="13"/>
      <c r="GV2546" s="13"/>
      <c r="GW2546" s="13"/>
      <c r="GX2546" s="13"/>
      <c r="GY2546" s="13"/>
      <c r="GZ2546" s="13"/>
      <c r="HA2546" s="13"/>
      <c r="HB2546" s="13"/>
      <c r="HC2546" s="13"/>
      <c r="HD2546" s="13"/>
      <c r="HE2546" s="13"/>
      <c r="HF2546" s="13"/>
      <c r="HG2546" s="13"/>
      <c r="HH2546" s="13"/>
      <c r="HI2546" s="13"/>
      <c r="HJ2546" s="13"/>
      <c r="HK2546" s="13"/>
      <c r="HL2546" s="13"/>
      <c r="HM2546" s="13"/>
      <c r="HN2546" s="13"/>
      <c r="HO2546" s="13"/>
      <c r="HP2546" s="13"/>
    </row>
    <row r="2547" spans="1:224" s="75" customFormat="1" ht="15.75" x14ac:dyDescent="0.25">
      <c r="A2547" s="22" t="s">
        <v>5428</v>
      </c>
      <c r="B2547" s="51" t="s">
        <v>6575</v>
      </c>
      <c r="C2547" s="52" t="s">
        <v>5429</v>
      </c>
      <c r="D2547" s="22" t="s">
        <v>6562</v>
      </c>
      <c r="E2547" s="22"/>
      <c r="F2547" s="22" t="s">
        <v>3240</v>
      </c>
      <c r="G2547" s="25">
        <v>428</v>
      </c>
      <c r="H2547" s="7"/>
      <c r="I2547" s="3">
        <f t="shared" si="96"/>
        <v>0</v>
      </c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F2547" s="13"/>
      <c r="AG2547" s="13"/>
      <c r="AH2547" s="13"/>
      <c r="AI2547" s="13"/>
      <c r="AJ2547" s="13"/>
      <c r="AK2547" s="13"/>
      <c r="AL2547" s="13"/>
      <c r="AM2547" s="13"/>
      <c r="AN2547" s="13"/>
      <c r="AO2547" s="13"/>
      <c r="AP2547" s="13"/>
      <c r="AQ2547" s="13"/>
      <c r="AR2547" s="13"/>
      <c r="AS2547" s="13"/>
      <c r="AT2547" s="13"/>
      <c r="AU2547" s="13"/>
      <c r="AV2547" s="13"/>
      <c r="AW2547" s="13"/>
      <c r="AX2547" s="13"/>
      <c r="AY2547" s="13"/>
      <c r="AZ2547" s="13"/>
      <c r="BA2547" s="13"/>
      <c r="BB2547" s="13"/>
      <c r="BC2547" s="13"/>
      <c r="BD2547" s="13"/>
      <c r="BE2547" s="13"/>
      <c r="BF2547" s="13"/>
      <c r="BG2547" s="13"/>
      <c r="BH2547" s="13"/>
      <c r="BI2547" s="13"/>
      <c r="BJ2547" s="13"/>
      <c r="BK2547" s="13"/>
      <c r="BL2547" s="13"/>
      <c r="BM2547" s="13"/>
      <c r="BN2547" s="13"/>
      <c r="BO2547" s="13"/>
      <c r="BP2547" s="13"/>
      <c r="BQ2547" s="13"/>
      <c r="BR2547" s="13"/>
      <c r="BS2547" s="13"/>
      <c r="BT2547" s="13"/>
      <c r="BU2547" s="13"/>
      <c r="BV2547" s="13"/>
      <c r="BW2547" s="13"/>
      <c r="BX2547" s="13"/>
      <c r="BY2547" s="13"/>
      <c r="BZ2547" s="13"/>
      <c r="CA2547" s="13"/>
      <c r="CB2547" s="13"/>
      <c r="CC2547" s="13"/>
      <c r="CD2547" s="13"/>
      <c r="CE2547" s="13"/>
      <c r="CF2547" s="13"/>
      <c r="CG2547" s="13"/>
      <c r="CH2547" s="13"/>
      <c r="CI2547" s="13"/>
      <c r="CJ2547" s="13"/>
      <c r="CK2547" s="13"/>
      <c r="CL2547" s="13"/>
      <c r="CM2547" s="13"/>
      <c r="CN2547" s="13"/>
      <c r="CO2547" s="13"/>
      <c r="CP2547" s="13"/>
      <c r="CQ2547" s="13"/>
      <c r="CR2547" s="13"/>
      <c r="CS2547" s="13"/>
      <c r="CT2547" s="13"/>
      <c r="CU2547" s="13"/>
      <c r="CV2547" s="13"/>
      <c r="CW2547" s="13"/>
      <c r="CX2547" s="13"/>
      <c r="CY2547" s="13"/>
      <c r="CZ2547" s="13"/>
      <c r="DA2547" s="13"/>
      <c r="DB2547" s="13"/>
      <c r="DC2547" s="13"/>
      <c r="DD2547" s="13"/>
      <c r="DE2547" s="13"/>
      <c r="DF2547" s="13"/>
      <c r="DG2547" s="13"/>
      <c r="DH2547" s="13"/>
      <c r="DI2547" s="13"/>
      <c r="DJ2547" s="13"/>
      <c r="DK2547" s="13"/>
      <c r="DL2547" s="13"/>
      <c r="DM2547" s="13"/>
      <c r="DN2547" s="13"/>
      <c r="DO2547" s="13"/>
      <c r="DP2547" s="13"/>
      <c r="DQ2547" s="13"/>
      <c r="DR2547" s="13"/>
      <c r="DS2547" s="13"/>
      <c r="DT2547" s="13"/>
      <c r="DU2547" s="13"/>
      <c r="DV2547" s="13"/>
      <c r="DW2547" s="13"/>
      <c r="DX2547" s="13"/>
      <c r="DY2547" s="13"/>
      <c r="DZ2547" s="13"/>
      <c r="EA2547" s="13"/>
      <c r="EB2547" s="13"/>
      <c r="EC2547" s="13"/>
      <c r="ED2547" s="13"/>
      <c r="EE2547" s="13"/>
      <c r="EF2547" s="13"/>
      <c r="EG2547" s="13"/>
      <c r="EH2547" s="13"/>
      <c r="EI2547" s="13"/>
      <c r="EJ2547" s="13"/>
      <c r="EK2547" s="13"/>
      <c r="EL2547" s="13"/>
      <c r="EM2547" s="13"/>
      <c r="EN2547" s="13"/>
      <c r="EO2547" s="13"/>
      <c r="EP2547" s="13"/>
      <c r="EQ2547" s="13"/>
      <c r="ER2547" s="13"/>
      <c r="ES2547" s="13"/>
      <c r="ET2547" s="13"/>
      <c r="EU2547" s="13"/>
      <c r="EV2547" s="13"/>
      <c r="EW2547" s="13"/>
      <c r="EX2547" s="13"/>
      <c r="EY2547" s="13"/>
      <c r="EZ2547" s="13"/>
      <c r="FA2547" s="13"/>
      <c r="FB2547" s="13"/>
      <c r="FC2547" s="13"/>
      <c r="FD2547" s="13"/>
      <c r="FE2547" s="13"/>
      <c r="FF2547" s="13"/>
      <c r="FG2547" s="13"/>
      <c r="FH2547" s="13"/>
      <c r="FI2547" s="13"/>
      <c r="FJ2547" s="13"/>
      <c r="FK2547" s="13"/>
      <c r="FL2547" s="13"/>
      <c r="FM2547" s="13"/>
      <c r="FN2547" s="13"/>
      <c r="FO2547" s="13"/>
      <c r="FP2547" s="13"/>
      <c r="FQ2547" s="13"/>
      <c r="FR2547" s="13"/>
      <c r="FS2547" s="13"/>
      <c r="FT2547" s="13"/>
      <c r="FU2547" s="13"/>
      <c r="FV2547" s="13"/>
      <c r="FW2547" s="13"/>
      <c r="FX2547" s="13"/>
      <c r="FY2547" s="13"/>
      <c r="FZ2547" s="13"/>
      <c r="GA2547" s="13"/>
      <c r="GB2547" s="13"/>
      <c r="GC2547" s="13"/>
      <c r="GD2547" s="13"/>
      <c r="GE2547" s="13"/>
      <c r="GF2547" s="13"/>
      <c r="GG2547" s="13"/>
      <c r="GH2547" s="13"/>
      <c r="GI2547" s="13"/>
      <c r="GJ2547" s="13"/>
      <c r="GK2547" s="13"/>
      <c r="GL2547" s="13"/>
      <c r="GM2547" s="13"/>
      <c r="GN2547" s="13"/>
      <c r="GO2547" s="13"/>
      <c r="GP2547" s="13"/>
      <c r="GQ2547" s="13"/>
      <c r="GR2547" s="13"/>
      <c r="GS2547" s="13"/>
      <c r="GT2547" s="13"/>
      <c r="GU2547" s="13"/>
      <c r="GV2547" s="13"/>
      <c r="GW2547" s="13"/>
      <c r="GX2547" s="13"/>
      <c r="GY2547" s="13"/>
      <c r="GZ2547" s="13"/>
      <c r="HA2547" s="13"/>
      <c r="HB2547" s="13"/>
      <c r="HC2547" s="13"/>
      <c r="HD2547" s="13"/>
      <c r="HE2547" s="13"/>
      <c r="HF2547" s="13"/>
      <c r="HG2547" s="13"/>
      <c r="HH2547" s="13"/>
      <c r="HI2547" s="13"/>
      <c r="HJ2547" s="13"/>
      <c r="HK2547" s="13"/>
      <c r="HL2547" s="13"/>
      <c r="HM2547" s="13"/>
      <c r="HN2547" s="13"/>
      <c r="HO2547" s="13"/>
      <c r="HP2547" s="13"/>
    </row>
    <row r="2548" spans="1:224" s="75" customFormat="1" ht="15.75" x14ac:dyDescent="0.25">
      <c r="A2548" s="22">
        <v>3693</v>
      </c>
      <c r="B2548" s="51" t="s">
        <v>6576</v>
      </c>
      <c r="C2548" s="52" t="s">
        <v>3286</v>
      </c>
      <c r="D2548" s="22" t="s">
        <v>6562</v>
      </c>
      <c r="E2548" s="22"/>
      <c r="F2548" s="22" t="s">
        <v>3366</v>
      </c>
      <c r="G2548" s="25">
        <v>835</v>
      </c>
      <c r="H2548" s="7"/>
      <c r="I2548" s="3">
        <f t="shared" si="96"/>
        <v>0</v>
      </c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F2548" s="13"/>
      <c r="AG2548" s="13"/>
      <c r="AH2548" s="13"/>
      <c r="AI2548" s="13"/>
      <c r="AJ2548" s="13"/>
      <c r="AK2548" s="13"/>
      <c r="AL2548" s="13"/>
      <c r="AM2548" s="13"/>
      <c r="AN2548" s="13"/>
      <c r="AO2548" s="13"/>
      <c r="AP2548" s="13"/>
      <c r="AQ2548" s="13"/>
      <c r="AR2548" s="13"/>
      <c r="AS2548" s="13"/>
      <c r="AT2548" s="13"/>
      <c r="AU2548" s="13"/>
      <c r="AV2548" s="13"/>
      <c r="AW2548" s="13"/>
      <c r="AX2548" s="13"/>
      <c r="AY2548" s="13"/>
      <c r="AZ2548" s="13"/>
      <c r="BA2548" s="13"/>
      <c r="BB2548" s="13"/>
      <c r="BC2548" s="13"/>
      <c r="BD2548" s="13"/>
      <c r="BE2548" s="13"/>
      <c r="BF2548" s="13"/>
      <c r="BG2548" s="13"/>
      <c r="BH2548" s="13"/>
      <c r="BI2548" s="13"/>
      <c r="BJ2548" s="13"/>
      <c r="BK2548" s="13"/>
      <c r="BL2548" s="13"/>
      <c r="BM2548" s="13"/>
      <c r="BN2548" s="13"/>
      <c r="BO2548" s="13"/>
      <c r="BP2548" s="13"/>
      <c r="BQ2548" s="13"/>
      <c r="BR2548" s="13"/>
      <c r="BS2548" s="13"/>
      <c r="BT2548" s="13"/>
      <c r="BU2548" s="13"/>
      <c r="BV2548" s="13"/>
      <c r="BW2548" s="13"/>
      <c r="BX2548" s="13"/>
      <c r="BY2548" s="13"/>
      <c r="BZ2548" s="13"/>
      <c r="CA2548" s="13"/>
      <c r="CB2548" s="13"/>
      <c r="CC2548" s="13"/>
      <c r="CD2548" s="13"/>
      <c r="CE2548" s="13"/>
      <c r="CF2548" s="13"/>
      <c r="CG2548" s="13"/>
      <c r="CH2548" s="13"/>
      <c r="CI2548" s="13"/>
      <c r="CJ2548" s="13"/>
      <c r="CK2548" s="13"/>
      <c r="CL2548" s="13"/>
      <c r="CM2548" s="13"/>
      <c r="CN2548" s="13"/>
      <c r="CO2548" s="13"/>
      <c r="CP2548" s="13"/>
      <c r="CQ2548" s="13"/>
      <c r="CR2548" s="13"/>
      <c r="CS2548" s="13"/>
      <c r="CT2548" s="13"/>
      <c r="CU2548" s="13"/>
      <c r="CV2548" s="13"/>
      <c r="CW2548" s="13"/>
      <c r="CX2548" s="13"/>
      <c r="CY2548" s="13"/>
      <c r="CZ2548" s="13"/>
      <c r="DA2548" s="13"/>
      <c r="DB2548" s="13"/>
      <c r="DC2548" s="13"/>
      <c r="DD2548" s="13"/>
      <c r="DE2548" s="13"/>
      <c r="DF2548" s="13"/>
      <c r="DG2548" s="13"/>
      <c r="DH2548" s="13"/>
      <c r="DI2548" s="13"/>
      <c r="DJ2548" s="13"/>
      <c r="DK2548" s="13"/>
      <c r="DL2548" s="13"/>
      <c r="DM2548" s="13"/>
      <c r="DN2548" s="13"/>
      <c r="DO2548" s="13"/>
      <c r="DP2548" s="13"/>
      <c r="DQ2548" s="13"/>
      <c r="DR2548" s="13"/>
      <c r="DS2548" s="13"/>
      <c r="DT2548" s="13"/>
      <c r="DU2548" s="13"/>
      <c r="DV2548" s="13"/>
      <c r="DW2548" s="13"/>
      <c r="DX2548" s="13"/>
      <c r="DY2548" s="13"/>
      <c r="DZ2548" s="13"/>
      <c r="EA2548" s="13"/>
      <c r="EB2548" s="13"/>
      <c r="EC2548" s="13"/>
      <c r="ED2548" s="13"/>
      <c r="EE2548" s="13"/>
      <c r="EF2548" s="13"/>
      <c r="EG2548" s="13"/>
      <c r="EH2548" s="13"/>
      <c r="EI2548" s="13"/>
      <c r="EJ2548" s="13"/>
      <c r="EK2548" s="13"/>
      <c r="EL2548" s="13"/>
      <c r="EM2548" s="13"/>
      <c r="EN2548" s="13"/>
      <c r="EO2548" s="13"/>
      <c r="EP2548" s="13"/>
      <c r="EQ2548" s="13"/>
      <c r="ER2548" s="13"/>
      <c r="ES2548" s="13"/>
      <c r="ET2548" s="13"/>
      <c r="EU2548" s="13"/>
      <c r="EV2548" s="13"/>
      <c r="EW2548" s="13"/>
      <c r="EX2548" s="13"/>
      <c r="EY2548" s="13"/>
      <c r="EZ2548" s="13"/>
      <c r="FA2548" s="13"/>
      <c r="FB2548" s="13"/>
      <c r="FC2548" s="13"/>
      <c r="FD2548" s="13"/>
      <c r="FE2548" s="13"/>
      <c r="FF2548" s="13"/>
      <c r="FG2548" s="13"/>
      <c r="FH2548" s="13"/>
      <c r="FI2548" s="13"/>
      <c r="FJ2548" s="13"/>
      <c r="FK2548" s="13"/>
      <c r="FL2548" s="13"/>
      <c r="FM2548" s="13"/>
      <c r="FN2548" s="13"/>
      <c r="FO2548" s="13"/>
      <c r="FP2548" s="13"/>
      <c r="FQ2548" s="13"/>
      <c r="FR2548" s="13"/>
      <c r="FS2548" s="13"/>
      <c r="FT2548" s="13"/>
      <c r="FU2548" s="13"/>
      <c r="FV2548" s="13"/>
      <c r="FW2548" s="13"/>
      <c r="FX2548" s="13"/>
      <c r="FY2548" s="13"/>
      <c r="FZ2548" s="13"/>
      <c r="GA2548" s="13"/>
      <c r="GB2548" s="13"/>
      <c r="GC2548" s="13"/>
      <c r="GD2548" s="13"/>
      <c r="GE2548" s="13"/>
      <c r="GF2548" s="13"/>
      <c r="GG2548" s="13"/>
      <c r="GH2548" s="13"/>
      <c r="GI2548" s="13"/>
      <c r="GJ2548" s="13"/>
      <c r="GK2548" s="13"/>
      <c r="GL2548" s="13"/>
      <c r="GM2548" s="13"/>
      <c r="GN2548" s="13"/>
      <c r="GO2548" s="13"/>
      <c r="GP2548" s="13"/>
      <c r="GQ2548" s="13"/>
      <c r="GR2548" s="13"/>
      <c r="GS2548" s="13"/>
      <c r="GT2548" s="13"/>
      <c r="GU2548" s="13"/>
      <c r="GV2548" s="13"/>
      <c r="GW2548" s="13"/>
      <c r="GX2548" s="13"/>
      <c r="GY2548" s="13"/>
      <c r="GZ2548" s="13"/>
      <c r="HA2548" s="13"/>
      <c r="HB2548" s="13"/>
      <c r="HC2548" s="13"/>
      <c r="HD2548" s="13"/>
      <c r="HE2548" s="13"/>
      <c r="HF2548" s="13"/>
      <c r="HG2548" s="13"/>
      <c r="HH2548" s="13"/>
      <c r="HI2548" s="13"/>
      <c r="HJ2548" s="13"/>
      <c r="HK2548" s="13"/>
      <c r="HL2548" s="13"/>
      <c r="HM2548" s="13"/>
      <c r="HN2548" s="13"/>
      <c r="HO2548" s="13"/>
      <c r="HP2548" s="13"/>
    </row>
    <row r="2549" spans="1:224" s="75" customFormat="1" ht="15.75" x14ac:dyDescent="0.25">
      <c r="A2549" s="22">
        <v>3183</v>
      </c>
      <c r="B2549" s="51" t="s">
        <v>6577</v>
      </c>
      <c r="C2549" s="52" t="s">
        <v>5430</v>
      </c>
      <c r="D2549" s="22" t="s">
        <v>6562</v>
      </c>
      <c r="E2549" s="22"/>
      <c r="F2549" s="22" t="s">
        <v>3282</v>
      </c>
      <c r="G2549" s="25">
        <v>578</v>
      </c>
      <c r="H2549" s="7"/>
      <c r="I2549" s="3">
        <f t="shared" si="96"/>
        <v>0</v>
      </c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3"/>
      <c r="AD2549" s="13"/>
      <c r="AE2549" s="13"/>
      <c r="AF2549" s="13"/>
      <c r="AG2549" s="13"/>
      <c r="AH2549" s="13"/>
      <c r="AI2549" s="13"/>
      <c r="AJ2549" s="13"/>
      <c r="AK2549" s="13"/>
      <c r="AL2549" s="13"/>
      <c r="AM2549" s="13"/>
      <c r="AN2549" s="13"/>
      <c r="AO2549" s="13"/>
      <c r="AP2549" s="13"/>
      <c r="AQ2549" s="13"/>
      <c r="AR2549" s="13"/>
      <c r="AS2549" s="13"/>
      <c r="AT2549" s="13"/>
      <c r="AU2549" s="13"/>
      <c r="AV2549" s="13"/>
      <c r="AW2549" s="13"/>
      <c r="AX2549" s="13"/>
      <c r="AY2549" s="13"/>
      <c r="AZ2549" s="13"/>
      <c r="BA2549" s="13"/>
      <c r="BB2549" s="13"/>
      <c r="BC2549" s="13"/>
      <c r="BD2549" s="13"/>
      <c r="BE2549" s="13"/>
      <c r="BF2549" s="13"/>
      <c r="BG2549" s="13"/>
      <c r="BH2549" s="13"/>
      <c r="BI2549" s="13"/>
      <c r="BJ2549" s="13"/>
      <c r="BK2549" s="13"/>
      <c r="BL2549" s="13"/>
      <c r="BM2549" s="13"/>
      <c r="BN2549" s="13"/>
      <c r="BO2549" s="13"/>
      <c r="BP2549" s="13"/>
      <c r="BQ2549" s="13"/>
      <c r="BR2549" s="13"/>
      <c r="BS2549" s="13"/>
      <c r="BT2549" s="13"/>
      <c r="BU2549" s="13"/>
      <c r="BV2549" s="13"/>
      <c r="BW2549" s="13"/>
      <c r="BX2549" s="13"/>
      <c r="BY2549" s="13"/>
      <c r="BZ2549" s="13"/>
      <c r="CA2549" s="13"/>
      <c r="CB2549" s="13"/>
      <c r="CC2549" s="13"/>
      <c r="CD2549" s="13"/>
      <c r="CE2549" s="13"/>
      <c r="CF2549" s="13"/>
      <c r="CG2549" s="13"/>
      <c r="CH2549" s="13"/>
      <c r="CI2549" s="13"/>
      <c r="CJ2549" s="13"/>
      <c r="CK2549" s="13"/>
      <c r="CL2549" s="13"/>
      <c r="CM2549" s="13"/>
      <c r="CN2549" s="13"/>
      <c r="CO2549" s="13"/>
      <c r="CP2549" s="13"/>
      <c r="CQ2549" s="13"/>
      <c r="CR2549" s="13"/>
      <c r="CS2549" s="13"/>
      <c r="CT2549" s="13"/>
      <c r="CU2549" s="13"/>
      <c r="CV2549" s="13"/>
      <c r="CW2549" s="13"/>
      <c r="CX2549" s="13"/>
      <c r="CY2549" s="13"/>
      <c r="CZ2549" s="13"/>
      <c r="DA2549" s="13"/>
      <c r="DB2549" s="13"/>
      <c r="DC2549" s="13"/>
      <c r="DD2549" s="13"/>
      <c r="DE2549" s="13"/>
      <c r="DF2549" s="13"/>
      <c r="DG2549" s="13"/>
      <c r="DH2549" s="13"/>
      <c r="DI2549" s="13"/>
      <c r="DJ2549" s="13"/>
      <c r="DK2549" s="13"/>
      <c r="DL2549" s="13"/>
      <c r="DM2549" s="13"/>
      <c r="DN2549" s="13"/>
      <c r="DO2549" s="13"/>
      <c r="DP2549" s="13"/>
      <c r="DQ2549" s="13"/>
      <c r="DR2549" s="13"/>
      <c r="DS2549" s="13"/>
      <c r="DT2549" s="13"/>
      <c r="DU2549" s="13"/>
      <c r="DV2549" s="13"/>
      <c r="DW2549" s="13"/>
      <c r="DX2549" s="13"/>
      <c r="DY2549" s="13"/>
      <c r="DZ2549" s="13"/>
      <c r="EA2549" s="13"/>
      <c r="EB2549" s="13"/>
      <c r="EC2549" s="13"/>
      <c r="ED2549" s="13"/>
      <c r="EE2549" s="13"/>
      <c r="EF2549" s="13"/>
      <c r="EG2549" s="13"/>
      <c r="EH2549" s="13"/>
      <c r="EI2549" s="13"/>
      <c r="EJ2549" s="13"/>
      <c r="EK2549" s="13"/>
      <c r="EL2549" s="13"/>
      <c r="EM2549" s="13"/>
      <c r="EN2549" s="13"/>
      <c r="EO2549" s="13"/>
      <c r="EP2549" s="13"/>
      <c r="EQ2549" s="13"/>
      <c r="ER2549" s="13"/>
      <c r="ES2549" s="13"/>
      <c r="ET2549" s="13"/>
      <c r="EU2549" s="13"/>
      <c r="EV2549" s="13"/>
      <c r="EW2549" s="13"/>
      <c r="EX2549" s="13"/>
      <c r="EY2549" s="13"/>
      <c r="EZ2549" s="13"/>
      <c r="FA2549" s="13"/>
      <c r="FB2549" s="13"/>
      <c r="FC2549" s="13"/>
      <c r="FD2549" s="13"/>
      <c r="FE2549" s="13"/>
      <c r="FF2549" s="13"/>
      <c r="FG2549" s="13"/>
      <c r="FH2549" s="13"/>
      <c r="FI2549" s="13"/>
      <c r="FJ2549" s="13"/>
      <c r="FK2549" s="13"/>
      <c r="FL2549" s="13"/>
      <c r="FM2549" s="13"/>
      <c r="FN2549" s="13"/>
      <c r="FO2549" s="13"/>
      <c r="FP2549" s="13"/>
      <c r="FQ2549" s="13"/>
      <c r="FR2549" s="13"/>
      <c r="FS2549" s="13"/>
      <c r="FT2549" s="13"/>
      <c r="FU2549" s="13"/>
      <c r="FV2549" s="13"/>
      <c r="FW2549" s="13"/>
      <c r="FX2549" s="13"/>
      <c r="FY2549" s="13"/>
      <c r="FZ2549" s="13"/>
      <c r="GA2549" s="13"/>
      <c r="GB2549" s="13"/>
      <c r="GC2549" s="13"/>
      <c r="GD2549" s="13"/>
      <c r="GE2549" s="13"/>
      <c r="GF2549" s="13"/>
      <c r="GG2549" s="13"/>
      <c r="GH2549" s="13"/>
      <c r="GI2549" s="13"/>
      <c r="GJ2549" s="13"/>
      <c r="GK2549" s="13"/>
      <c r="GL2549" s="13"/>
      <c r="GM2549" s="13"/>
      <c r="GN2549" s="13"/>
      <c r="GO2549" s="13"/>
      <c r="GP2549" s="13"/>
      <c r="GQ2549" s="13"/>
      <c r="GR2549" s="13"/>
      <c r="GS2549" s="13"/>
      <c r="GT2549" s="13"/>
      <c r="GU2549" s="13"/>
      <c r="GV2549" s="13"/>
      <c r="GW2549" s="13"/>
      <c r="GX2549" s="13"/>
      <c r="GY2549" s="13"/>
      <c r="GZ2549" s="13"/>
      <c r="HA2549" s="13"/>
      <c r="HB2549" s="13"/>
      <c r="HC2549" s="13"/>
      <c r="HD2549" s="13"/>
      <c r="HE2549" s="13"/>
      <c r="HF2549" s="13"/>
      <c r="HG2549" s="13"/>
      <c r="HH2549" s="13"/>
      <c r="HI2549" s="13"/>
      <c r="HJ2549" s="13"/>
      <c r="HK2549" s="13"/>
      <c r="HL2549" s="13"/>
      <c r="HM2549" s="13"/>
      <c r="HN2549" s="13"/>
      <c r="HO2549" s="13"/>
      <c r="HP2549" s="13"/>
    </row>
    <row r="2550" spans="1:224" s="75" customFormat="1" ht="15.75" x14ac:dyDescent="0.25">
      <c r="A2550" s="22">
        <v>3694</v>
      </c>
      <c r="B2550" s="51" t="s">
        <v>6577</v>
      </c>
      <c r="C2550" s="52" t="s">
        <v>4575</v>
      </c>
      <c r="D2550" s="22" t="s">
        <v>6562</v>
      </c>
      <c r="E2550" s="22"/>
      <c r="F2550" s="22" t="s">
        <v>3366</v>
      </c>
      <c r="G2550" s="25">
        <v>1074</v>
      </c>
      <c r="H2550" s="7"/>
      <c r="I2550" s="3">
        <f t="shared" si="96"/>
        <v>0</v>
      </c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F2550" s="13"/>
      <c r="AG2550" s="13"/>
      <c r="AH2550" s="13"/>
      <c r="AI2550" s="13"/>
      <c r="AJ2550" s="13"/>
      <c r="AK2550" s="13"/>
      <c r="AL2550" s="13"/>
      <c r="AM2550" s="13"/>
      <c r="AN2550" s="13"/>
      <c r="AO2550" s="13"/>
      <c r="AP2550" s="13"/>
      <c r="AQ2550" s="13"/>
      <c r="AR2550" s="13"/>
      <c r="AS2550" s="13"/>
      <c r="AT2550" s="13"/>
      <c r="AU2550" s="13"/>
      <c r="AV2550" s="13"/>
      <c r="AW2550" s="13"/>
      <c r="AX2550" s="13"/>
      <c r="AY2550" s="13"/>
      <c r="AZ2550" s="13"/>
      <c r="BA2550" s="13"/>
      <c r="BB2550" s="13"/>
      <c r="BC2550" s="13"/>
      <c r="BD2550" s="13"/>
      <c r="BE2550" s="13"/>
      <c r="BF2550" s="13"/>
      <c r="BG2550" s="13"/>
      <c r="BH2550" s="13"/>
      <c r="BI2550" s="13"/>
      <c r="BJ2550" s="13"/>
      <c r="BK2550" s="13"/>
      <c r="BL2550" s="13"/>
      <c r="BM2550" s="13"/>
      <c r="BN2550" s="13"/>
      <c r="BO2550" s="13"/>
      <c r="BP2550" s="13"/>
      <c r="BQ2550" s="13"/>
      <c r="BR2550" s="13"/>
      <c r="BS2550" s="13"/>
      <c r="BT2550" s="13"/>
      <c r="BU2550" s="13"/>
      <c r="BV2550" s="13"/>
      <c r="BW2550" s="13"/>
      <c r="BX2550" s="13"/>
      <c r="BY2550" s="13"/>
      <c r="BZ2550" s="13"/>
      <c r="CA2550" s="13"/>
      <c r="CB2550" s="13"/>
      <c r="CC2550" s="13"/>
      <c r="CD2550" s="13"/>
      <c r="CE2550" s="13"/>
      <c r="CF2550" s="13"/>
      <c r="CG2550" s="13"/>
      <c r="CH2550" s="13"/>
      <c r="CI2550" s="13"/>
      <c r="CJ2550" s="13"/>
      <c r="CK2550" s="13"/>
      <c r="CL2550" s="13"/>
      <c r="CM2550" s="13"/>
      <c r="CN2550" s="13"/>
      <c r="CO2550" s="13"/>
      <c r="CP2550" s="13"/>
      <c r="CQ2550" s="13"/>
      <c r="CR2550" s="13"/>
      <c r="CS2550" s="13"/>
      <c r="CT2550" s="13"/>
      <c r="CU2550" s="13"/>
      <c r="CV2550" s="13"/>
      <c r="CW2550" s="13"/>
      <c r="CX2550" s="13"/>
      <c r="CY2550" s="13"/>
      <c r="CZ2550" s="13"/>
      <c r="DA2550" s="13"/>
      <c r="DB2550" s="13"/>
      <c r="DC2550" s="13"/>
      <c r="DD2550" s="13"/>
      <c r="DE2550" s="13"/>
      <c r="DF2550" s="13"/>
      <c r="DG2550" s="13"/>
      <c r="DH2550" s="13"/>
      <c r="DI2550" s="13"/>
      <c r="DJ2550" s="13"/>
      <c r="DK2550" s="13"/>
      <c r="DL2550" s="13"/>
      <c r="DM2550" s="13"/>
      <c r="DN2550" s="13"/>
      <c r="DO2550" s="13"/>
      <c r="DP2550" s="13"/>
      <c r="DQ2550" s="13"/>
      <c r="DR2550" s="13"/>
      <c r="DS2550" s="13"/>
      <c r="DT2550" s="13"/>
      <c r="DU2550" s="13"/>
      <c r="DV2550" s="13"/>
      <c r="DW2550" s="13"/>
      <c r="DX2550" s="13"/>
      <c r="DY2550" s="13"/>
      <c r="DZ2550" s="13"/>
      <c r="EA2550" s="13"/>
      <c r="EB2550" s="13"/>
      <c r="EC2550" s="13"/>
      <c r="ED2550" s="13"/>
      <c r="EE2550" s="13"/>
      <c r="EF2550" s="13"/>
      <c r="EG2550" s="13"/>
      <c r="EH2550" s="13"/>
      <c r="EI2550" s="13"/>
      <c r="EJ2550" s="13"/>
      <c r="EK2550" s="13"/>
      <c r="EL2550" s="13"/>
      <c r="EM2550" s="13"/>
      <c r="EN2550" s="13"/>
      <c r="EO2550" s="13"/>
      <c r="EP2550" s="13"/>
      <c r="EQ2550" s="13"/>
      <c r="ER2550" s="13"/>
      <c r="ES2550" s="13"/>
      <c r="ET2550" s="13"/>
      <c r="EU2550" s="13"/>
      <c r="EV2550" s="13"/>
      <c r="EW2550" s="13"/>
      <c r="EX2550" s="13"/>
      <c r="EY2550" s="13"/>
      <c r="EZ2550" s="13"/>
      <c r="FA2550" s="13"/>
      <c r="FB2550" s="13"/>
      <c r="FC2550" s="13"/>
      <c r="FD2550" s="13"/>
      <c r="FE2550" s="13"/>
      <c r="FF2550" s="13"/>
      <c r="FG2550" s="13"/>
      <c r="FH2550" s="13"/>
      <c r="FI2550" s="13"/>
      <c r="FJ2550" s="13"/>
      <c r="FK2550" s="13"/>
      <c r="FL2550" s="13"/>
      <c r="FM2550" s="13"/>
      <c r="FN2550" s="13"/>
      <c r="FO2550" s="13"/>
      <c r="FP2550" s="13"/>
      <c r="FQ2550" s="13"/>
      <c r="FR2550" s="13"/>
      <c r="FS2550" s="13"/>
      <c r="FT2550" s="13"/>
      <c r="FU2550" s="13"/>
      <c r="FV2550" s="13"/>
      <c r="FW2550" s="13"/>
      <c r="FX2550" s="13"/>
      <c r="FY2550" s="13"/>
      <c r="FZ2550" s="13"/>
      <c r="GA2550" s="13"/>
      <c r="GB2550" s="13"/>
      <c r="GC2550" s="13"/>
      <c r="GD2550" s="13"/>
      <c r="GE2550" s="13"/>
      <c r="GF2550" s="13"/>
      <c r="GG2550" s="13"/>
      <c r="GH2550" s="13"/>
      <c r="GI2550" s="13"/>
      <c r="GJ2550" s="13"/>
      <c r="GK2550" s="13"/>
      <c r="GL2550" s="13"/>
      <c r="GM2550" s="13"/>
      <c r="GN2550" s="13"/>
      <c r="GO2550" s="13"/>
      <c r="GP2550" s="13"/>
      <c r="GQ2550" s="13"/>
      <c r="GR2550" s="13"/>
      <c r="GS2550" s="13"/>
      <c r="GT2550" s="13"/>
      <c r="GU2550" s="13"/>
      <c r="GV2550" s="13"/>
      <c r="GW2550" s="13"/>
      <c r="GX2550" s="13"/>
      <c r="GY2550" s="13"/>
      <c r="GZ2550" s="13"/>
      <c r="HA2550" s="13"/>
      <c r="HB2550" s="13"/>
      <c r="HC2550" s="13"/>
      <c r="HD2550" s="13"/>
      <c r="HE2550" s="13"/>
      <c r="HF2550" s="13"/>
      <c r="HG2550" s="13"/>
      <c r="HH2550" s="13"/>
      <c r="HI2550" s="13"/>
      <c r="HJ2550" s="13"/>
      <c r="HK2550" s="13"/>
      <c r="HL2550" s="13"/>
      <c r="HM2550" s="13"/>
      <c r="HN2550" s="13"/>
      <c r="HO2550" s="13"/>
      <c r="HP2550" s="13"/>
    </row>
    <row r="2551" spans="1:224" s="75" customFormat="1" ht="15.75" x14ac:dyDescent="0.25">
      <c r="A2551" s="22">
        <v>3386</v>
      </c>
      <c r="B2551" s="51" t="s">
        <v>5431</v>
      </c>
      <c r="C2551" s="52" t="s">
        <v>3325</v>
      </c>
      <c r="D2551" s="22" t="s">
        <v>6562</v>
      </c>
      <c r="E2551" s="22"/>
      <c r="F2551" s="22" t="s">
        <v>3404</v>
      </c>
      <c r="G2551" s="25">
        <v>258</v>
      </c>
      <c r="H2551" s="7"/>
      <c r="I2551" s="3">
        <f t="shared" si="96"/>
        <v>0</v>
      </c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F2551" s="13"/>
      <c r="AG2551" s="13"/>
      <c r="AH2551" s="13"/>
      <c r="AI2551" s="13"/>
      <c r="AJ2551" s="13"/>
      <c r="AK2551" s="13"/>
      <c r="AL2551" s="13"/>
      <c r="AM2551" s="13"/>
      <c r="AN2551" s="13"/>
      <c r="AO2551" s="13"/>
      <c r="AP2551" s="13"/>
      <c r="AQ2551" s="13"/>
      <c r="AR2551" s="13"/>
      <c r="AS2551" s="13"/>
      <c r="AT2551" s="13"/>
      <c r="AU2551" s="13"/>
      <c r="AV2551" s="13"/>
      <c r="AW2551" s="13"/>
      <c r="AX2551" s="13"/>
      <c r="AY2551" s="13"/>
      <c r="AZ2551" s="13"/>
      <c r="BA2551" s="13"/>
      <c r="BB2551" s="13"/>
      <c r="BC2551" s="13"/>
      <c r="BD2551" s="13"/>
      <c r="BE2551" s="13"/>
      <c r="BF2551" s="13"/>
      <c r="BG2551" s="13"/>
      <c r="BH2551" s="13"/>
      <c r="BI2551" s="13"/>
      <c r="BJ2551" s="13"/>
      <c r="BK2551" s="13"/>
      <c r="BL2551" s="13"/>
      <c r="BM2551" s="13"/>
      <c r="BN2551" s="13"/>
      <c r="BO2551" s="13"/>
      <c r="BP2551" s="13"/>
      <c r="BQ2551" s="13"/>
      <c r="BR2551" s="13"/>
      <c r="BS2551" s="13"/>
      <c r="BT2551" s="13"/>
      <c r="BU2551" s="13"/>
      <c r="BV2551" s="13"/>
      <c r="BW2551" s="13"/>
      <c r="BX2551" s="13"/>
      <c r="BY2551" s="13"/>
      <c r="BZ2551" s="13"/>
      <c r="CA2551" s="13"/>
      <c r="CB2551" s="13"/>
      <c r="CC2551" s="13"/>
      <c r="CD2551" s="13"/>
      <c r="CE2551" s="13"/>
      <c r="CF2551" s="13"/>
      <c r="CG2551" s="13"/>
      <c r="CH2551" s="13"/>
      <c r="CI2551" s="13"/>
      <c r="CJ2551" s="13"/>
      <c r="CK2551" s="13"/>
      <c r="CL2551" s="13"/>
      <c r="CM2551" s="13"/>
      <c r="CN2551" s="13"/>
      <c r="CO2551" s="13"/>
      <c r="CP2551" s="13"/>
      <c r="CQ2551" s="13"/>
      <c r="CR2551" s="13"/>
      <c r="CS2551" s="13"/>
      <c r="CT2551" s="13"/>
      <c r="CU2551" s="13"/>
      <c r="CV2551" s="13"/>
      <c r="CW2551" s="13"/>
      <c r="CX2551" s="13"/>
      <c r="CY2551" s="13"/>
      <c r="CZ2551" s="13"/>
      <c r="DA2551" s="13"/>
      <c r="DB2551" s="13"/>
      <c r="DC2551" s="13"/>
      <c r="DD2551" s="13"/>
      <c r="DE2551" s="13"/>
      <c r="DF2551" s="13"/>
      <c r="DG2551" s="13"/>
      <c r="DH2551" s="13"/>
      <c r="DI2551" s="13"/>
      <c r="DJ2551" s="13"/>
      <c r="DK2551" s="13"/>
      <c r="DL2551" s="13"/>
      <c r="DM2551" s="13"/>
      <c r="DN2551" s="13"/>
      <c r="DO2551" s="13"/>
      <c r="DP2551" s="13"/>
      <c r="DQ2551" s="13"/>
      <c r="DR2551" s="13"/>
      <c r="DS2551" s="13"/>
      <c r="DT2551" s="13"/>
      <c r="DU2551" s="13"/>
      <c r="DV2551" s="13"/>
      <c r="DW2551" s="13"/>
      <c r="DX2551" s="13"/>
      <c r="DY2551" s="13"/>
      <c r="DZ2551" s="13"/>
      <c r="EA2551" s="13"/>
      <c r="EB2551" s="13"/>
      <c r="EC2551" s="13"/>
      <c r="ED2551" s="13"/>
      <c r="EE2551" s="13"/>
      <c r="EF2551" s="13"/>
      <c r="EG2551" s="13"/>
      <c r="EH2551" s="13"/>
      <c r="EI2551" s="13"/>
      <c r="EJ2551" s="13"/>
      <c r="EK2551" s="13"/>
      <c r="EL2551" s="13"/>
      <c r="EM2551" s="13"/>
      <c r="EN2551" s="13"/>
      <c r="EO2551" s="13"/>
      <c r="EP2551" s="13"/>
      <c r="EQ2551" s="13"/>
      <c r="ER2551" s="13"/>
      <c r="ES2551" s="13"/>
      <c r="ET2551" s="13"/>
      <c r="EU2551" s="13"/>
      <c r="EV2551" s="13"/>
      <c r="EW2551" s="13"/>
      <c r="EX2551" s="13"/>
      <c r="EY2551" s="13"/>
      <c r="EZ2551" s="13"/>
      <c r="FA2551" s="13"/>
      <c r="FB2551" s="13"/>
      <c r="FC2551" s="13"/>
      <c r="FD2551" s="13"/>
      <c r="FE2551" s="13"/>
      <c r="FF2551" s="13"/>
      <c r="FG2551" s="13"/>
      <c r="FH2551" s="13"/>
      <c r="FI2551" s="13"/>
      <c r="FJ2551" s="13"/>
      <c r="FK2551" s="13"/>
      <c r="FL2551" s="13"/>
      <c r="FM2551" s="13"/>
      <c r="FN2551" s="13"/>
      <c r="FO2551" s="13"/>
      <c r="FP2551" s="13"/>
      <c r="FQ2551" s="13"/>
      <c r="FR2551" s="13"/>
      <c r="FS2551" s="13"/>
      <c r="FT2551" s="13"/>
      <c r="FU2551" s="13"/>
      <c r="FV2551" s="13"/>
      <c r="FW2551" s="13"/>
      <c r="FX2551" s="13"/>
      <c r="FY2551" s="13"/>
      <c r="FZ2551" s="13"/>
      <c r="GA2551" s="13"/>
      <c r="GB2551" s="13"/>
      <c r="GC2551" s="13"/>
      <c r="GD2551" s="13"/>
      <c r="GE2551" s="13"/>
      <c r="GF2551" s="13"/>
      <c r="GG2551" s="13"/>
      <c r="GH2551" s="13"/>
      <c r="GI2551" s="13"/>
      <c r="GJ2551" s="13"/>
      <c r="GK2551" s="13"/>
      <c r="GL2551" s="13"/>
      <c r="GM2551" s="13"/>
      <c r="GN2551" s="13"/>
      <c r="GO2551" s="13"/>
      <c r="GP2551" s="13"/>
      <c r="GQ2551" s="13"/>
      <c r="GR2551" s="13"/>
      <c r="GS2551" s="13"/>
      <c r="GT2551" s="13"/>
      <c r="GU2551" s="13"/>
      <c r="GV2551" s="13"/>
      <c r="GW2551" s="13"/>
      <c r="GX2551" s="13"/>
      <c r="GY2551" s="13"/>
      <c r="GZ2551" s="13"/>
      <c r="HA2551" s="13"/>
      <c r="HB2551" s="13"/>
      <c r="HC2551" s="13"/>
      <c r="HD2551" s="13"/>
      <c r="HE2551" s="13"/>
      <c r="HF2551" s="13"/>
      <c r="HG2551" s="13"/>
      <c r="HH2551" s="13"/>
      <c r="HI2551" s="13"/>
      <c r="HJ2551" s="13"/>
      <c r="HK2551" s="13"/>
      <c r="HL2551" s="13"/>
      <c r="HM2551" s="13"/>
      <c r="HN2551" s="13"/>
      <c r="HO2551" s="13"/>
      <c r="HP2551" s="13"/>
    </row>
    <row r="2552" spans="1:224" s="75" customFormat="1" ht="15.75" x14ac:dyDescent="0.25">
      <c r="A2552" s="22">
        <v>3182</v>
      </c>
      <c r="B2552" s="51" t="s">
        <v>5432</v>
      </c>
      <c r="C2552" s="52" t="s">
        <v>3227</v>
      </c>
      <c r="D2552" s="22" t="s">
        <v>6562</v>
      </c>
      <c r="E2552" s="22"/>
      <c r="F2552" s="22" t="s">
        <v>3271</v>
      </c>
      <c r="G2552" s="25">
        <v>362</v>
      </c>
      <c r="H2552" s="7"/>
      <c r="I2552" s="3">
        <f t="shared" si="96"/>
        <v>0</v>
      </c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F2552" s="13"/>
      <c r="AG2552" s="13"/>
      <c r="AH2552" s="13"/>
      <c r="AI2552" s="13"/>
      <c r="AJ2552" s="13"/>
      <c r="AK2552" s="13"/>
      <c r="AL2552" s="13"/>
      <c r="AM2552" s="13"/>
      <c r="AN2552" s="13"/>
      <c r="AO2552" s="13"/>
      <c r="AP2552" s="13"/>
      <c r="AQ2552" s="13"/>
      <c r="AR2552" s="13"/>
      <c r="AS2552" s="13"/>
      <c r="AT2552" s="13"/>
      <c r="AU2552" s="13"/>
      <c r="AV2552" s="13"/>
      <c r="AW2552" s="13"/>
      <c r="AX2552" s="13"/>
      <c r="AY2552" s="13"/>
      <c r="AZ2552" s="13"/>
      <c r="BA2552" s="13"/>
      <c r="BB2552" s="13"/>
      <c r="BC2552" s="13"/>
      <c r="BD2552" s="13"/>
      <c r="BE2552" s="13"/>
      <c r="BF2552" s="13"/>
      <c r="BG2552" s="13"/>
      <c r="BH2552" s="13"/>
      <c r="BI2552" s="13"/>
      <c r="BJ2552" s="13"/>
      <c r="BK2552" s="13"/>
      <c r="BL2552" s="13"/>
      <c r="BM2552" s="13"/>
      <c r="BN2552" s="13"/>
      <c r="BO2552" s="13"/>
      <c r="BP2552" s="13"/>
      <c r="BQ2552" s="13"/>
      <c r="BR2552" s="13"/>
      <c r="BS2552" s="13"/>
      <c r="BT2552" s="13"/>
      <c r="BU2552" s="13"/>
      <c r="BV2552" s="13"/>
      <c r="BW2552" s="13"/>
      <c r="BX2552" s="13"/>
      <c r="BY2552" s="13"/>
      <c r="BZ2552" s="13"/>
      <c r="CA2552" s="13"/>
      <c r="CB2552" s="13"/>
      <c r="CC2552" s="13"/>
      <c r="CD2552" s="13"/>
      <c r="CE2552" s="13"/>
      <c r="CF2552" s="13"/>
      <c r="CG2552" s="13"/>
      <c r="CH2552" s="13"/>
      <c r="CI2552" s="13"/>
      <c r="CJ2552" s="13"/>
      <c r="CK2552" s="13"/>
      <c r="CL2552" s="13"/>
      <c r="CM2552" s="13"/>
      <c r="CN2552" s="13"/>
      <c r="CO2552" s="13"/>
      <c r="CP2552" s="13"/>
      <c r="CQ2552" s="13"/>
      <c r="CR2552" s="13"/>
      <c r="CS2552" s="13"/>
      <c r="CT2552" s="13"/>
      <c r="CU2552" s="13"/>
      <c r="CV2552" s="13"/>
      <c r="CW2552" s="13"/>
      <c r="CX2552" s="13"/>
      <c r="CY2552" s="13"/>
      <c r="CZ2552" s="13"/>
      <c r="DA2552" s="13"/>
      <c r="DB2552" s="13"/>
      <c r="DC2552" s="13"/>
      <c r="DD2552" s="13"/>
      <c r="DE2552" s="13"/>
      <c r="DF2552" s="13"/>
      <c r="DG2552" s="13"/>
      <c r="DH2552" s="13"/>
      <c r="DI2552" s="13"/>
      <c r="DJ2552" s="13"/>
      <c r="DK2552" s="13"/>
      <c r="DL2552" s="13"/>
      <c r="DM2552" s="13"/>
      <c r="DN2552" s="13"/>
      <c r="DO2552" s="13"/>
      <c r="DP2552" s="13"/>
      <c r="DQ2552" s="13"/>
      <c r="DR2552" s="13"/>
      <c r="DS2552" s="13"/>
      <c r="DT2552" s="13"/>
      <c r="DU2552" s="13"/>
      <c r="DV2552" s="13"/>
      <c r="DW2552" s="13"/>
      <c r="DX2552" s="13"/>
      <c r="DY2552" s="13"/>
      <c r="DZ2552" s="13"/>
      <c r="EA2552" s="13"/>
      <c r="EB2552" s="13"/>
      <c r="EC2552" s="13"/>
      <c r="ED2552" s="13"/>
      <c r="EE2552" s="13"/>
      <c r="EF2552" s="13"/>
      <c r="EG2552" s="13"/>
      <c r="EH2552" s="13"/>
      <c r="EI2552" s="13"/>
      <c r="EJ2552" s="13"/>
      <c r="EK2552" s="13"/>
      <c r="EL2552" s="13"/>
      <c r="EM2552" s="13"/>
      <c r="EN2552" s="13"/>
      <c r="EO2552" s="13"/>
      <c r="EP2552" s="13"/>
      <c r="EQ2552" s="13"/>
      <c r="ER2552" s="13"/>
      <c r="ES2552" s="13"/>
      <c r="ET2552" s="13"/>
      <c r="EU2552" s="13"/>
      <c r="EV2552" s="13"/>
      <c r="EW2552" s="13"/>
      <c r="EX2552" s="13"/>
      <c r="EY2552" s="13"/>
      <c r="EZ2552" s="13"/>
      <c r="FA2552" s="13"/>
      <c r="FB2552" s="13"/>
      <c r="FC2552" s="13"/>
      <c r="FD2552" s="13"/>
      <c r="FE2552" s="13"/>
      <c r="FF2552" s="13"/>
      <c r="FG2552" s="13"/>
      <c r="FH2552" s="13"/>
      <c r="FI2552" s="13"/>
      <c r="FJ2552" s="13"/>
      <c r="FK2552" s="13"/>
      <c r="FL2552" s="13"/>
      <c r="FM2552" s="13"/>
      <c r="FN2552" s="13"/>
      <c r="FO2552" s="13"/>
      <c r="FP2552" s="13"/>
      <c r="FQ2552" s="13"/>
      <c r="FR2552" s="13"/>
      <c r="FS2552" s="13"/>
      <c r="FT2552" s="13"/>
      <c r="FU2552" s="13"/>
      <c r="FV2552" s="13"/>
      <c r="FW2552" s="13"/>
      <c r="FX2552" s="13"/>
      <c r="FY2552" s="13"/>
      <c r="FZ2552" s="13"/>
      <c r="GA2552" s="13"/>
      <c r="GB2552" s="13"/>
      <c r="GC2552" s="13"/>
      <c r="GD2552" s="13"/>
      <c r="GE2552" s="13"/>
      <c r="GF2552" s="13"/>
      <c r="GG2552" s="13"/>
      <c r="GH2552" s="13"/>
      <c r="GI2552" s="13"/>
      <c r="GJ2552" s="13"/>
      <c r="GK2552" s="13"/>
      <c r="GL2552" s="13"/>
      <c r="GM2552" s="13"/>
      <c r="GN2552" s="13"/>
      <c r="GO2552" s="13"/>
      <c r="GP2552" s="13"/>
      <c r="GQ2552" s="13"/>
      <c r="GR2552" s="13"/>
      <c r="GS2552" s="13"/>
      <c r="GT2552" s="13"/>
      <c r="GU2552" s="13"/>
      <c r="GV2552" s="13"/>
      <c r="GW2552" s="13"/>
      <c r="GX2552" s="13"/>
      <c r="GY2552" s="13"/>
      <c r="GZ2552" s="13"/>
      <c r="HA2552" s="13"/>
      <c r="HB2552" s="13"/>
      <c r="HC2552" s="13"/>
      <c r="HD2552" s="13"/>
      <c r="HE2552" s="13"/>
      <c r="HF2552" s="13"/>
      <c r="HG2552" s="13"/>
      <c r="HH2552" s="13"/>
      <c r="HI2552" s="13"/>
      <c r="HJ2552" s="13"/>
      <c r="HK2552" s="13"/>
      <c r="HL2552" s="13"/>
      <c r="HM2552" s="13"/>
      <c r="HN2552" s="13"/>
      <c r="HO2552" s="13"/>
      <c r="HP2552" s="13"/>
    </row>
    <row r="2553" spans="1:224" s="75" customFormat="1" ht="15.75" x14ac:dyDescent="0.25">
      <c r="A2553" s="22" t="s">
        <v>5433</v>
      </c>
      <c r="B2553" s="51" t="s">
        <v>5434</v>
      </c>
      <c r="C2553" s="52" t="s">
        <v>3276</v>
      </c>
      <c r="D2553" s="22"/>
      <c r="E2553" s="22"/>
      <c r="F2553" s="22"/>
      <c r="G2553" s="25">
        <v>140</v>
      </c>
      <c r="H2553" s="7"/>
      <c r="I2553" s="3">
        <f t="shared" si="96"/>
        <v>0</v>
      </c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3"/>
      <c r="AD2553" s="13"/>
      <c r="AE2553" s="13"/>
      <c r="AF2553" s="13"/>
      <c r="AG2553" s="13"/>
      <c r="AH2553" s="13"/>
      <c r="AI2553" s="13"/>
      <c r="AJ2553" s="13"/>
      <c r="AK2553" s="13"/>
      <c r="AL2553" s="13"/>
      <c r="AM2553" s="13"/>
      <c r="AN2553" s="13"/>
      <c r="AO2553" s="13"/>
      <c r="AP2553" s="13"/>
      <c r="AQ2553" s="13"/>
      <c r="AR2553" s="13"/>
      <c r="AS2553" s="13"/>
      <c r="AT2553" s="13"/>
      <c r="AU2553" s="13"/>
      <c r="AV2553" s="13"/>
      <c r="AW2553" s="13"/>
      <c r="AX2553" s="13"/>
      <c r="AY2553" s="13"/>
      <c r="AZ2553" s="13"/>
      <c r="BA2553" s="13"/>
      <c r="BB2553" s="13"/>
      <c r="BC2553" s="13"/>
      <c r="BD2553" s="13"/>
      <c r="BE2553" s="13"/>
      <c r="BF2553" s="13"/>
      <c r="BG2553" s="13"/>
      <c r="BH2553" s="13"/>
      <c r="BI2553" s="13"/>
      <c r="BJ2553" s="13"/>
      <c r="BK2553" s="13"/>
      <c r="BL2553" s="13"/>
      <c r="BM2553" s="13"/>
      <c r="BN2553" s="13"/>
      <c r="BO2553" s="13"/>
      <c r="BP2553" s="13"/>
      <c r="BQ2553" s="13"/>
      <c r="BR2553" s="13"/>
      <c r="BS2553" s="13"/>
      <c r="BT2553" s="13"/>
      <c r="BU2553" s="13"/>
      <c r="BV2553" s="13"/>
      <c r="BW2553" s="13"/>
      <c r="BX2553" s="13"/>
      <c r="BY2553" s="13"/>
      <c r="BZ2553" s="13"/>
      <c r="CA2553" s="13"/>
      <c r="CB2553" s="13"/>
      <c r="CC2553" s="13"/>
      <c r="CD2553" s="13"/>
      <c r="CE2553" s="13"/>
      <c r="CF2553" s="13"/>
      <c r="CG2553" s="13"/>
      <c r="CH2553" s="13"/>
      <c r="CI2553" s="13"/>
      <c r="CJ2553" s="13"/>
      <c r="CK2553" s="13"/>
      <c r="CL2553" s="13"/>
      <c r="CM2553" s="13"/>
      <c r="CN2553" s="13"/>
      <c r="CO2553" s="13"/>
      <c r="CP2553" s="13"/>
      <c r="CQ2553" s="13"/>
      <c r="CR2553" s="13"/>
      <c r="CS2553" s="13"/>
      <c r="CT2553" s="13"/>
      <c r="CU2553" s="13"/>
      <c r="CV2553" s="13"/>
      <c r="CW2553" s="13"/>
      <c r="CX2553" s="13"/>
      <c r="CY2553" s="13"/>
      <c r="CZ2553" s="13"/>
      <c r="DA2553" s="13"/>
      <c r="DB2553" s="13"/>
      <c r="DC2553" s="13"/>
      <c r="DD2553" s="13"/>
      <c r="DE2553" s="13"/>
      <c r="DF2553" s="13"/>
      <c r="DG2553" s="13"/>
      <c r="DH2553" s="13"/>
      <c r="DI2553" s="13"/>
      <c r="DJ2553" s="13"/>
      <c r="DK2553" s="13"/>
      <c r="DL2553" s="13"/>
      <c r="DM2553" s="13"/>
      <c r="DN2553" s="13"/>
      <c r="DO2553" s="13"/>
      <c r="DP2553" s="13"/>
      <c r="DQ2553" s="13"/>
      <c r="DR2553" s="13"/>
      <c r="DS2553" s="13"/>
      <c r="DT2553" s="13"/>
      <c r="DU2553" s="13"/>
      <c r="DV2553" s="13"/>
      <c r="DW2553" s="13"/>
      <c r="DX2553" s="13"/>
      <c r="DY2553" s="13"/>
      <c r="DZ2553" s="13"/>
      <c r="EA2553" s="13"/>
      <c r="EB2553" s="13"/>
      <c r="EC2553" s="13"/>
      <c r="ED2553" s="13"/>
      <c r="EE2553" s="13"/>
      <c r="EF2553" s="13"/>
      <c r="EG2553" s="13"/>
      <c r="EH2553" s="13"/>
      <c r="EI2553" s="13"/>
      <c r="EJ2553" s="13"/>
      <c r="EK2553" s="13"/>
      <c r="EL2553" s="13"/>
      <c r="EM2553" s="13"/>
      <c r="EN2553" s="13"/>
      <c r="EO2553" s="13"/>
      <c r="EP2553" s="13"/>
      <c r="EQ2553" s="13"/>
      <c r="ER2553" s="13"/>
      <c r="ES2553" s="13"/>
      <c r="ET2553" s="13"/>
      <c r="EU2553" s="13"/>
      <c r="EV2553" s="13"/>
      <c r="EW2553" s="13"/>
      <c r="EX2553" s="13"/>
      <c r="EY2553" s="13"/>
      <c r="EZ2553" s="13"/>
      <c r="FA2553" s="13"/>
      <c r="FB2553" s="13"/>
      <c r="FC2553" s="13"/>
      <c r="FD2553" s="13"/>
      <c r="FE2553" s="13"/>
      <c r="FF2553" s="13"/>
      <c r="FG2553" s="13"/>
      <c r="FH2553" s="13"/>
      <c r="FI2553" s="13"/>
      <c r="FJ2553" s="13"/>
      <c r="FK2553" s="13"/>
      <c r="FL2553" s="13"/>
      <c r="FM2553" s="13"/>
      <c r="FN2553" s="13"/>
      <c r="FO2553" s="13"/>
      <c r="FP2553" s="13"/>
      <c r="FQ2553" s="13"/>
      <c r="FR2553" s="13"/>
      <c r="FS2553" s="13"/>
      <c r="FT2553" s="13"/>
      <c r="FU2553" s="13"/>
      <c r="FV2553" s="13"/>
      <c r="FW2553" s="13"/>
      <c r="FX2553" s="13"/>
      <c r="FY2553" s="13"/>
      <c r="FZ2553" s="13"/>
      <c r="GA2553" s="13"/>
      <c r="GB2553" s="13"/>
      <c r="GC2553" s="13"/>
      <c r="GD2553" s="13"/>
      <c r="GE2553" s="13"/>
      <c r="GF2553" s="13"/>
      <c r="GG2553" s="13"/>
      <c r="GH2553" s="13"/>
      <c r="GI2553" s="13"/>
      <c r="GJ2553" s="13"/>
      <c r="GK2553" s="13"/>
      <c r="GL2553" s="13"/>
      <c r="GM2553" s="13"/>
      <c r="GN2553" s="13"/>
      <c r="GO2553" s="13"/>
      <c r="GP2553" s="13"/>
      <c r="GQ2553" s="13"/>
      <c r="GR2553" s="13"/>
      <c r="GS2553" s="13"/>
      <c r="GT2553" s="13"/>
      <c r="GU2553" s="13"/>
      <c r="GV2553" s="13"/>
      <c r="GW2553" s="13"/>
      <c r="GX2553" s="13"/>
      <c r="GY2553" s="13"/>
      <c r="GZ2553" s="13"/>
      <c r="HA2553" s="13"/>
      <c r="HB2553" s="13"/>
      <c r="HC2553" s="13"/>
      <c r="HD2553" s="13"/>
      <c r="HE2553" s="13"/>
      <c r="HF2553" s="13"/>
      <c r="HG2553" s="13"/>
      <c r="HH2553" s="13"/>
      <c r="HI2553" s="13"/>
      <c r="HJ2553" s="13"/>
      <c r="HK2553" s="13"/>
      <c r="HL2553" s="13"/>
      <c r="HM2553" s="13"/>
      <c r="HN2553" s="13"/>
      <c r="HO2553" s="13"/>
      <c r="HP2553" s="13"/>
    </row>
    <row r="2554" spans="1:224" s="75" customFormat="1" ht="15.75" x14ac:dyDescent="0.25">
      <c r="A2554" s="22" t="s">
        <v>5435</v>
      </c>
      <c r="B2554" s="51" t="s">
        <v>5436</v>
      </c>
      <c r="C2554" s="52" t="s">
        <v>3308</v>
      </c>
      <c r="D2554" s="22"/>
      <c r="E2554" s="22"/>
      <c r="F2554" s="22"/>
      <c r="G2554" s="25">
        <v>76</v>
      </c>
      <c r="H2554" s="7"/>
      <c r="I2554" s="3">
        <f t="shared" si="96"/>
        <v>0</v>
      </c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F2554" s="13"/>
      <c r="AG2554" s="13"/>
      <c r="AH2554" s="13"/>
      <c r="AI2554" s="13"/>
      <c r="AJ2554" s="13"/>
      <c r="AK2554" s="13"/>
      <c r="AL2554" s="13"/>
      <c r="AM2554" s="13"/>
      <c r="AN2554" s="13"/>
      <c r="AO2554" s="13"/>
      <c r="AP2554" s="13"/>
      <c r="AQ2554" s="13"/>
      <c r="AR2554" s="13"/>
      <c r="AS2554" s="13"/>
      <c r="AT2554" s="13"/>
      <c r="AU2554" s="13"/>
      <c r="AV2554" s="13"/>
      <c r="AW2554" s="13"/>
      <c r="AX2554" s="13"/>
      <c r="AY2554" s="13"/>
      <c r="AZ2554" s="13"/>
      <c r="BA2554" s="13"/>
      <c r="BB2554" s="13"/>
      <c r="BC2554" s="13"/>
      <c r="BD2554" s="13"/>
      <c r="BE2554" s="13"/>
      <c r="BF2554" s="13"/>
      <c r="BG2554" s="13"/>
      <c r="BH2554" s="13"/>
      <c r="BI2554" s="13"/>
      <c r="BJ2554" s="13"/>
      <c r="BK2554" s="13"/>
      <c r="BL2554" s="13"/>
      <c r="BM2554" s="13"/>
      <c r="BN2554" s="13"/>
      <c r="BO2554" s="13"/>
      <c r="BP2554" s="13"/>
      <c r="BQ2554" s="13"/>
      <c r="BR2554" s="13"/>
      <c r="BS2554" s="13"/>
      <c r="BT2554" s="13"/>
      <c r="BU2554" s="13"/>
      <c r="BV2554" s="13"/>
      <c r="BW2554" s="13"/>
      <c r="BX2554" s="13"/>
      <c r="BY2554" s="13"/>
      <c r="BZ2554" s="13"/>
      <c r="CA2554" s="13"/>
      <c r="CB2554" s="13"/>
      <c r="CC2554" s="13"/>
      <c r="CD2554" s="13"/>
      <c r="CE2554" s="13"/>
      <c r="CF2554" s="13"/>
      <c r="CG2554" s="13"/>
      <c r="CH2554" s="13"/>
      <c r="CI2554" s="13"/>
      <c r="CJ2554" s="13"/>
      <c r="CK2554" s="13"/>
      <c r="CL2554" s="13"/>
      <c r="CM2554" s="13"/>
      <c r="CN2554" s="13"/>
      <c r="CO2554" s="13"/>
      <c r="CP2554" s="13"/>
      <c r="CQ2554" s="13"/>
      <c r="CR2554" s="13"/>
      <c r="CS2554" s="13"/>
      <c r="CT2554" s="13"/>
      <c r="CU2554" s="13"/>
      <c r="CV2554" s="13"/>
      <c r="CW2554" s="13"/>
      <c r="CX2554" s="13"/>
      <c r="CY2554" s="13"/>
      <c r="CZ2554" s="13"/>
      <c r="DA2554" s="13"/>
      <c r="DB2554" s="13"/>
      <c r="DC2554" s="13"/>
      <c r="DD2554" s="13"/>
      <c r="DE2554" s="13"/>
      <c r="DF2554" s="13"/>
      <c r="DG2554" s="13"/>
      <c r="DH2554" s="13"/>
      <c r="DI2554" s="13"/>
      <c r="DJ2554" s="13"/>
      <c r="DK2554" s="13"/>
      <c r="DL2554" s="13"/>
      <c r="DM2554" s="13"/>
      <c r="DN2554" s="13"/>
      <c r="DO2554" s="13"/>
      <c r="DP2554" s="13"/>
      <c r="DQ2554" s="13"/>
      <c r="DR2554" s="13"/>
      <c r="DS2554" s="13"/>
      <c r="DT2554" s="13"/>
      <c r="DU2554" s="13"/>
      <c r="DV2554" s="13"/>
      <c r="DW2554" s="13"/>
      <c r="DX2554" s="13"/>
      <c r="DY2554" s="13"/>
      <c r="DZ2554" s="13"/>
      <c r="EA2554" s="13"/>
      <c r="EB2554" s="13"/>
      <c r="EC2554" s="13"/>
      <c r="ED2554" s="13"/>
      <c r="EE2554" s="13"/>
      <c r="EF2554" s="13"/>
      <c r="EG2554" s="13"/>
      <c r="EH2554" s="13"/>
      <c r="EI2554" s="13"/>
      <c r="EJ2554" s="13"/>
      <c r="EK2554" s="13"/>
      <c r="EL2554" s="13"/>
      <c r="EM2554" s="13"/>
      <c r="EN2554" s="13"/>
      <c r="EO2554" s="13"/>
      <c r="EP2554" s="13"/>
      <c r="EQ2554" s="13"/>
      <c r="ER2554" s="13"/>
      <c r="ES2554" s="13"/>
      <c r="ET2554" s="13"/>
      <c r="EU2554" s="13"/>
      <c r="EV2554" s="13"/>
      <c r="EW2554" s="13"/>
      <c r="EX2554" s="13"/>
      <c r="EY2554" s="13"/>
      <c r="EZ2554" s="13"/>
      <c r="FA2554" s="13"/>
      <c r="FB2554" s="13"/>
      <c r="FC2554" s="13"/>
      <c r="FD2554" s="13"/>
      <c r="FE2554" s="13"/>
      <c r="FF2554" s="13"/>
      <c r="FG2554" s="13"/>
      <c r="FH2554" s="13"/>
      <c r="FI2554" s="13"/>
      <c r="FJ2554" s="13"/>
      <c r="FK2554" s="13"/>
      <c r="FL2554" s="13"/>
      <c r="FM2554" s="13"/>
      <c r="FN2554" s="13"/>
      <c r="FO2554" s="13"/>
      <c r="FP2554" s="13"/>
      <c r="FQ2554" s="13"/>
      <c r="FR2554" s="13"/>
      <c r="FS2554" s="13"/>
      <c r="FT2554" s="13"/>
      <c r="FU2554" s="13"/>
      <c r="FV2554" s="13"/>
      <c r="FW2554" s="13"/>
      <c r="FX2554" s="13"/>
      <c r="FY2554" s="13"/>
      <c r="FZ2554" s="13"/>
      <c r="GA2554" s="13"/>
      <c r="GB2554" s="13"/>
      <c r="GC2554" s="13"/>
      <c r="GD2554" s="13"/>
      <c r="GE2554" s="13"/>
      <c r="GF2554" s="13"/>
      <c r="GG2554" s="13"/>
      <c r="GH2554" s="13"/>
      <c r="GI2554" s="13"/>
      <c r="GJ2554" s="13"/>
      <c r="GK2554" s="13"/>
      <c r="GL2554" s="13"/>
      <c r="GM2554" s="13"/>
      <c r="GN2554" s="13"/>
      <c r="GO2554" s="13"/>
      <c r="GP2554" s="13"/>
      <c r="GQ2554" s="13"/>
      <c r="GR2554" s="13"/>
      <c r="GS2554" s="13"/>
      <c r="GT2554" s="13"/>
      <c r="GU2554" s="13"/>
      <c r="GV2554" s="13"/>
      <c r="GW2554" s="13"/>
      <c r="GX2554" s="13"/>
      <c r="GY2554" s="13"/>
      <c r="GZ2554" s="13"/>
      <c r="HA2554" s="13"/>
      <c r="HB2554" s="13"/>
      <c r="HC2554" s="13"/>
      <c r="HD2554" s="13"/>
      <c r="HE2554" s="13"/>
      <c r="HF2554" s="13"/>
      <c r="HG2554" s="13"/>
      <c r="HH2554" s="13"/>
      <c r="HI2554" s="13"/>
      <c r="HJ2554" s="13"/>
      <c r="HK2554" s="13"/>
      <c r="HL2554" s="13"/>
      <c r="HM2554" s="13"/>
      <c r="HN2554" s="13"/>
      <c r="HO2554" s="13"/>
      <c r="HP2554" s="13"/>
    </row>
    <row r="2555" spans="1:224" s="75" customFormat="1" ht="15.75" x14ac:dyDescent="0.25">
      <c r="A2555" s="22" t="s">
        <v>2333</v>
      </c>
      <c r="B2555" s="51" t="s">
        <v>411</v>
      </c>
      <c r="C2555" s="52" t="s">
        <v>395</v>
      </c>
      <c r="D2555" s="22"/>
      <c r="E2555" s="22"/>
      <c r="F2555" s="22" t="s">
        <v>412</v>
      </c>
      <c r="G2555" s="25">
        <v>40</v>
      </c>
      <c r="H2555" s="7"/>
      <c r="I2555" s="3">
        <f t="shared" si="96"/>
        <v>0</v>
      </c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F2555" s="13"/>
      <c r="AG2555" s="13"/>
      <c r="AH2555" s="13"/>
      <c r="AI2555" s="13"/>
      <c r="AJ2555" s="13"/>
      <c r="AK2555" s="13"/>
      <c r="AL2555" s="13"/>
      <c r="AM2555" s="13"/>
      <c r="AN2555" s="13"/>
      <c r="AO2555" s="13"/>
      <c r="AP2555" s="13"/>
      <c r="AQ2555" s="13"/>
      <c r="AR2555" s="13"/>
      <c r="AS2555" s="13"/>
      <c r="AT2555" s="13"/>
      <c r="AU2555" s="13"/>
      <c r="AV2555" s="13"/>
      <c r="AW2555" s="13"/>
      <c r="AX2555" s="13"/>
      <c r="AY2555" s="13"/>
      <c r="AZ2555" s="13"/>
      <c r="BA2555" s="13"/>
      <c r="BB2555" s="13"/>
      <c r="BC2555" s="13"/>
      <c r="BD2555" s="13"/>
      <c r="BE2555" s="13"/>
      <c r="BF2555" s="13"/>
      <c r="BG2555" s="13"/>
      <c r="BH2555" s="13"/>
      <c r="BI2555" s="13"/>
      <c r="BJ2555" s="13"/>
      <c r="BK2555" s="13"/>
      <c r="BL2555" s="13"/>
      <c r="BM2555" s="13"/>
      <c r="BN2555" s="13"/>
      <c r="BO2555" s="13"/>
      <c r="BP2555" s="13"/>
      <c r="BQ2555" s="13"/>
      <c r="BR2555" s="13"/>
      <c r="BS2555" s="13"/>
      <c r="BT2555" s="13"/>
      <c r="BU2555" s="13"/>
      <c r="BV2555" s="13"/>
      <c r="BW2555" s="13"/>
      <c r="BX2555" s="13"/>
      <c r="BY2555" s="13"/>
      <c r="BZ2555" s="13"/>
      <c r="CA2555" s="13"/>
      <c r="CB2555" s="13"/>
      <c r="CC2555" s="13"/>
      <c r="CD2555" s="13"/>
      <c r="CE2555" s="13"/>
      <c r="CF2555" s="13"/>
      <c r="CG2555" s="13"/>
      <c r="CH2555" s="13"/>
      <c r="CI2555" s="13"/>
      <c r="CJ2555" s="13"/>
      <c r="CK2555" s="13"/>
      <c r="CL2555" s="13"/>
      <c r="CM2555" s="13"/>
      <c r="CN2555" s="13"/>
      <c r="CO2555" s="13"/>
      <c r="CP2555" s="13"/>
      <c r="CQ2555" s="13"/>
      <c r="CR2555" s="13"/>
      <c r="CS2555" s="13"/>
      <c r="CT2555" s="13"/>
      <c r="CU2555" s="13"/>
      <c r="CV2555" s="13"/>
      <c r="CW2555" s="13"/>
      <c r="CX2555" s="13"/>
      <c r="CY2555" s="13"/>
      <c r="CZ2555" s="13"/>
      <c r="DA2555" s="13"/>
      <c r="DB2555" s="13"/>
      <c r="DC2555" s="13"/>
      <c r="DD2555" s="13"/>
      <c r="DE2555" s="13"/>
      <c r="DF2555" s="13"/>
      <c r="DG2555" s="13"/>
      <c r="DH2555" s="13"/>
      <c r="DI2555" s="13"/>
      <c r="DJ2555" s="13"/>
      <c r="DK2555" s="13"/>
      <c r="DL2555" s="13"/>
      <c r="DM2555" s="13"/>
      <c r="DN2555" s="13"/>
      <c r="DO2555" s="13"/>
      <c r="DP2555" s="13"/>
      <c r="DQ2555" s="13"/>
      <c r="DR2555" s="13"/>
      <c r="DS2555" s="13"/>
      <c r="DT2555" s="13"/>
      <c r="DU2555" s="13"/>
      <c r="DV2555" s="13"/>
      <c r="DW2555" s="13"/>
      <c r="DX2555" s="13"/>
      <c r="DY2555" s="13"/>
      <c r="DZ2555" s="13"/>
      <c r="EA2555" s="13"/>
      <c r="EB2555" s="13"/>
      <c r="EC2555" s="13"/>
      <c r="ED2555" s="13"/>
      <c r="EE2555" s="13"/>
      <c r="EF2555" s="13"/>
      <c r="EG2555" s="13"/>
      <c r="EH2555" s="13"/>
      <c r="EI2555" s="13"/>
      <c r="EJ2555" s="13"/>
      <c r="EK2555" s="13"/>
      <c r="EL2555" s="13"/>
      <c r="EM2555" s="13"/>
      <c r="EN2555" s="13"/>
      <c r="EO2555" s="13"/>
      <c r="EP2555" s="13"/>
      <c r="EQ2555" s="13"/>
      <c r="ER2555" s="13"/>
      <c r="ES2555" s="13"/>
      <c r="ET2555" s="13"/>
      <c r="EU2555" s="13"/>
      <c r="EV2555" s="13"/>
      <c r="EW2555" s="13"/>
      <c r="EX2555" s="13"/>
      <c r="EY2555" s="13"/>
      <c r="EZ2555" s="13"/>
      <c r="FA2555" s="13"/>
      <c r="FB2555" s="13"/>
      <c r="FC2555" s="13"/>
      <c r="FD2555" s="13"/>
      <c r="FE2555" s="13"/>
      <c r="FF2555" s="13"/>
      <c r="FG2555" s="13"/>
      <c r="FH2555" s="13"/>
      <c r="FI2555" s="13"/>
      <c r="FJ2555" s="13"/>
      <c r="FK2555" s="13"/>
      <c r="FL2555" s="13"/>
      <c r="FM2555" s="13"/>
      <c r="FN2555" s="13"/>
      <c r="FO2555" s="13"/>
      <c r="FP2555" s="13"/>
      <c r="FQ2555" s="13"/>
      <c r="FR2555" s="13"/>
      <c r="FS2555" s="13"/>
      <c r="FT2555" s="13"/>
      <c r="FU2555" s="13"/>
      <c r="FV2555" s="13"/>
      <c r="FW2555" s="13"/>
      <c r="FX2555" s="13"/>
      <c r="FY2555" s="13"/>
      <c r="FZ2555" s="13"/>
      <c r="GA2555" s="13"/>
      <c r="GB2555" s="13"/>
      <c r="GC2555" s="13"/>
      <c r="GD2555" s="13"/>
      <c r="GE2555" s="13"/>
      <c r="GF2555" s="13"/>
      <c r="GG2555" s="13"/>
      <c r="GH2555" s="13"/>
      <c r="GI2555" s="13"/>
      <c r="GJ2555" s="13"/>
      <c r="GK2555" s="13"/>
      <c r="GL2555" s="13"/>
      <c r="GM2555" s="13"/>
      <c r="GN2555" s="13"/>
      <c r="GO2555" s="13"/>
      <c r="GP2555" s="13"/>
      <c r="GQ2555" s="13"/>
      <c r="GR2555" s="13"/>
      <c r="GS2555" s="13"/>
      <c r="GT2555" s="13"/>
      <c r="GU2555" s="13"/>
      <c r="GV2555" s="13"/>
      <c r="GW2555" s="13"/>
      <c r="GX2555" s="13"/>
      <c r="GY2555" s="13"/>
      <c r="GZ2555" s="13"/>
      <c r="HA2555" s="13"/>
      <c r="HB2555" s="13"/>
      <c r="HC2555" s="13"/>
      <c r="HD2555" s="13"/>
      <c r="HE2555" s="13"/>
      <c r="HF2555" s="13"/>
      <c r="HG2555" s="13"/>
      <c r="HH2555" s="13"/>
      <c r="HI2555" s="13"/>
      <c r="HJ2555" s="13"/>
      <c r="HK2555" s="13"/>
      <c r="HL2555" s="13"/>
      <c r="HM2555" s="13"/>
      <c r="HN2555" s="13"/>
      <c r="HO2555" s="13"/>
      <c r="HP2555" s="13"/>
    </row>
    <row r="2556" spans="1:224" s="75" customFormat="1" ht="15.75" x14ac:dyDescent="0.25">
      <c r="A2556" s="22" t="s">
        <v>2334</v>
      </c>
      <c r="B2556" s="51" t="s">
        <v>411</v>
      </c>
      <c r="C2556" s="52" t="s">
        <v>390</v>
      </c>
      <c r="D2556" s="22"/>
      <c r="E2556" s="22"/>
      <c r="F2556" s="22" t="s">
        <v>356</v>
      </c>
      <c r="G2556" s="25">
        <v>80</v>
      </c>
      <c r="H2556" s="7"/>
      <c r="I2556" s="3">
        <f t="shared" si="96"/>
        <v>0</v>
      </c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3"/>
      <c r="AD2556" s="13"/>
      <c r="AE2556" s="13"/>
      <c r="AF2556" s="13"/>
      <c r="AG2556" s="13"/>
      <c r="AH2556" s="13"/>
      <c r="AI2556" s="13"/>
      <c r="AJ2556" s="13"/>
      <c r="AK2556" s="13"/>
      <c r="AL2556" s="13"/>
      <c r="AM2556" s="13"/>
      <c r="AN2556" s="13"/>
      <c r="AO2556" s="13"/>
      <c r="AP2556" s="13"/>
      <c r="AQ2556" s="13"/>
      <c r="AR2556" s="13"/>
      <c r="AS2556" s="13"/>
      <c r="AT2556" s="13"/>
      <c r="AU2556" s="13"/>
      <c r="AV2556" s="13"/>
      <c r="AW2556" s="13"/>
      <c r="AX2556" s="13"/>
      <c r="AY2556" s="13"/>
      <c r="AZ2556" s="13"/>
      <c r="BA2556" s="13"/>
      <c r="BB2556" s="13"/>
      <c r="BC2556" s="13"/>
      <c r="BD2556" s="13"/>
      <c r="BE2556" s="13"/>
      <c r="BF2556" s="13"/>
      <c r="BG2556" s="13"/>
      <c r="BH2556" s="13"/>
      <c r="BI2556" s="13"/>
      <c r="BJ2556" s="13"/>
      <c r="BK2556" s="13"/>
      <c r="BL2556" s="13"/>
      <c r="BM2556" s="13"/>
      <c r="BN2556" s="13"/>
      <c r="BO2556" s="13"/>
      <c r="BP2556" s="13"/>
      <c r="BQ2556" s="13"/>
      <c r="BR2556" s="13"/>
      <c r="BS2556" s="13"/>
      <c r="BT2556" s="13"/>
      <c r="BU2556" s="13"/>
      <c r="BV2556" s="13"/>
      <c r="BW2556" s="13"/>
      <c r="BX2556" s="13"/>
      <c r="BY2556" s="13"/>
      <c r="BZ2556" s="13"/>
      <c r="CA2556" s="13"/>
      <c r="CB2556" s="13"/>
      <c r="CC2556" s="13"/>
      <c r="CD2556" s="13"/>
      <c r="CE2556" s="13"/>
      <c r="CF2556" s="13"/>
      <c r="CG2556" s="13"/>
      <c r="CH2556" s="13"/>
      <c r="CI2556" s="13"/>
      <c r="CJ2556" s="13"/>
      <c r="CK2556" s="13"/>
      <c r="CL2556" s="13"/>
      <c r="CM2556" s="13"/>
      <c r="CN2556" s="13"/>
      <c r="CO2556" s="13"/>
      <c r="CP2556" s="13"/>
      <c r="CQ2556" s="13"/>
      <c r="CR2556" s="13"/>
      <c r="CS2556" s="13"/>
      <c r="CT2556" s="13"/>
      <c r="CU2556" s="13"/>
      <c r="CV2556" s="13"/>
      <c r="CW2556" s="13"/>
      <c r="CX2556" s="13"/>
      <c r="CY2556" s="13"/>
      <c r="CZ2556" s="13"/>
      <c r="DA2556" s="13"/>
      <c r="DB2556" s="13"/>
      <c r="DC2556" s="13"/>
      <c r="DD2556" s="13"/>
      <c r="DE2556" s="13"/>
      <c r="DF2556" s="13"/>
      <c r="DG2556" s="13"/>
      <c r="DH2556" s="13"/>
      <c r="DI2556" s="13"/>
      <c r="DJ2556" s="13"/>
      <c r="DK2556" s="13"/>
      <c r="DL2556" s="13"/>
      <c r="DM2556" s="13"/>
      <c r="DN2556" s="13"/>
      <c r="DO2556" s="13"/>
      <c r="DP2556" s="13"/>
      <c r="DQ2556" s="13"/>
      <c r="DR2556" s="13"/>
      <c r="DS2556" s="13"/>
      <c r="DT2556" s="13"/>
      <c r="DU2556" s="13"/>
      <c r="DV2556" s="13"/>
      <c r="DW2556" s="13"/>
      <c r="DX2556" s="13"/>
      <c r="DY2556" s="13"/>
      <c r="DZ2556" s="13"/>
      <c r="EA2556" s="13"/>
      <c r="EB2556" s="13"/>
      <c r="EC2556" s="13"/>
      <c r="ED2556" s="13"/>
      <c r="EE2556" s="13"/>
      <c r="EF2556" s="13"/>
      <c r="EG2556" s="13"/>
      <c r="EH2556" s="13"/>
      <c r="EI2556" s="13"/>
      <c r="EJ2556" s="13"/>
      <c r="EK2556" s="13"/>
      <c r="EL2556" s="13"/>
      <c r="EM2556" s="13"/>
      <c r="EN2556" s="13"/>
      <c r="EO2556" s="13"/>
      <c r="EP2556" s="13"/>
      <c r="EQ2556" s="13"/>
      <c r="ER2556" s="13"/>
      <c r="ES2556" s="13"/>
      <c r="ET2556" s="13"/>
      <c r="EU2556" s="13"/>
      <c r="EV2556" s="13"/>
      <c r="EW2556" s="13"/>
      <c r="EX2556" s="13"/>
      <c r="EY2556" s="13"/>
      <c r="EZ2556" s="13"/>
      <c r="FA2556" s="13"/>
      <c r="FB2556" s="13"/>
      <c r="FC2556" s="13"/>
      <c r="FD2556" s="13"/>
      <c r="FE2556" s="13"/>
      <c r="FF2556" s="13"/>
      <c r="FG2556" s="13"/>
      <c r="FH2556" s="13"/>
      <c r="FI2556" s="13"/>
      <c r="FJ2556" s="13"/>
      <c r="FK2556" s="13"/>
      <c r="FL2556" s="13"/>
      <c r="FM2556" s="13"/>
      <c r="FN2556" s="13"/>
      <c r="FO2556" s="13"/>
      <c r="FP2556" s="13"/>
      <c r="FQ2556" s="13"/>
      <c r="FR2556" s="13"/>
      <c r="FS2556" s="13"/>
      <c r="FT2556" s="13"/>
      <c r="FU2556" s="13"/>
      <c r="FV2556" s="13"/>
      <c r="FW2556" s="13"/>
      <c r="FX2556" s="13"/>
      <c r="FY2556" s="13"/>
      <c r="FZ2556" s="13"/>
      <c r="GA2556" s="13"/>
      <c r="GB2556" s="13"/>
      <c r="GC2556" s="13"/>
      <c r="GD2556" s="13"/>
      <c r="GE2556" s="13"/>
      <c r="GF2556" s="13"/>
      <c r="GG2556" s="13"/>
      <c r="GH2556" s="13"/>
      <c r="GI2556" s="13"/>
      <c r="GJ2556" s="13"/>
      <c r="GK2556" s="13"/>
      <c r="GL2556" s="13"/>
      <c r="GM2556" s="13"/>
      <c r="GN2556" s="13"/>
      <c r="GO2556" s="13"/>
      <c r="GP2556" s="13"/>
      <c r="GQ2556" s="13"/>
      <c r="GR2556" s="13"/>
      <c r="GS2556" s="13"/>
      <c r="GT2556" s="13"/>
      <c r="GU2556" s="13"/>
      <c r="GV2556" s="13"/>
      <c r="GW2556" s="13"/>
      <c r="GX2556" s="13"/>
      <c r="GY2556" s="13"/>
      <c r="GZ2556" s="13"/>
      <c r="HA2556" s="13"/>
      <c r="HB2556" s="13"/>
      <c r="HC2556" s="13"/>
      <c r="HD2556" s="13"/>
      <c r="HE2556" s="13"/>
      <c r="HF2556" s="13"/>
      <c r="HG2556" s="13"/>
      <c r="HH2556" s="13"/>
      <c r="HI2556" s="13"/>
      <c r="HJ2556" s="13"/>
      <c r="HK2556" s="13"/>
      <c r="HL2556" s="13"/>
      <c r="HM2556" s="13"/>
      <c r="HN2556" s="13"/>
      <c r="HO2556" s="13"/>
      <c r="HP2556" s="13"/>
    </row>
    <row r="2557" spans="1:224" s="75" customFormat="1" ht="15.75" x14ac:dyDescent="0.25">
      <c r="A2557" s="22" t="s">
        <v>1459</v>
      </c>
      <c r="B2557" s="51" t="s">
        <v>148</v>
      </c>
      <c r="C2557" s="52" t="s">
        <v>18</v>
      </c>
      <c r="D2557" s="22"/>
      <c r="E2557" s="22"/>
      <c r="F2557" s="22"/>
      <c r="G2557" s="25">
        <v>18</v>
      </c>
      <c r="H2557" s="7"/>
      <c r="I2557" s="3">
        <f t="shared" si="96"/>
        <v>0</v>
      </c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F2557" s="13"/>
      <c r="AG2557" s="13"/>
      <c r="AH2557" s="13"/>
      <c r="AI2557" s="13"/>
      <c r="AJ2557" s="13"/>
      <c r="AK2557" s="13"/>
      <c r="AL2557" s="13"/>
      <c r="AM2557" s="13"/>
      <c r="AN2557" s="13"/>
      <c r="AO2557" s="13"/>
      <c r="AP2557" s="13"/>
      <c r="AQ2557" s="13"/>
      <c r="AR2557" s="13"/>
      <c r="AS2557" s="13"/>
      <c r="AT2557" s="13"/>
      <c r="AU2557" s="13"/>
      <c r="AV2557" s="13"/>
      <c r="AW2557" s="13"/>
      <c r="AX2557" s="13"/>
      <c r="AY2557" s="13"/>
      <c r="AZ2557" s="13"/>
      <c r="BA2557" s="13"/>
      <c r="BB2557" s="13"/>
      <c r="BC2557" s="13"/>
      <c r="BD2557" s="13"/>
      <c r="BE2557" s="13"/>
      <c r="BF2557" s="13"/>
      <c r="BG2557" s="13"/>
      <c r="BH2557" s="13"/>
      <c r="BI2557" s="13"/>
      <c r="BJ2557" s="13"/>
      <c r="BK2557" s="13"/>
      <c r="BL2557" s="13"/>
      <c r="BM2557" s="13"/>
      <c r="BN2557" s="13"/>
      <c r="BO2557" s="13"/>
      <c r="BP2557" s="13"/>
      <c r="BQ2557" s="13"/>
      <c r="BR2557" s="13"/>
      <c r="BS2557" s="13"/>
      <c r="BT2557" s="13"/>
      <c r="BU2557" s="13"/>
      <c r="BV2557" s="13"/>
      <c r="BW2557" s="13"/>
      <c r="BX2557" s="13"/>
      <c r="BY2557" s="13"/>
      <c r="BZ2557" s="13"/>
      <c r="CA2557" s="13"/>
      <c r="CB2557" s="13"/>
      <c r="CC2557" s="13"/>
      <c r="CD2557" s="13"/>
      <c r="CE2557" s="13"/>
      <c r="CF2557" s="13"/>
      <c r="CG2557" s="13"/>
      <c r="CH2557" s="13"/>
      <c r="CI2557" s="13"/>
      <c r="CJ2557" s="13"/>
      <c r="CK2557" s="13"/>
      <c r="CL2557" s="13"/>
      <c r="CM2557" s="13"/>
      <c r="CN2557" s="13"/>
      <c r="CO2557" s="13"/>
      <c r="CP2557" s="13"/>
      <c r="CQ2557" s="13"/>
      <c r="CR2557" s="13"/>
      <c r="CS2557" s="13"/>
      <c r="CT2557" s="13"/>
      <c r="CU2557" s="13"/>
      <c r="CV2557" s="13"/>
      <c r="CW2557" s="13"/>
      <c r="CX2557" s="13"/>
      <c r="CY2557" s="13"/>
      <c r="CZ2557" s="13"/>
      <c r="DA2557" s="13"/>
      <c r="DB2557" s="13"/>
      <c r="DC2557" s="13"/>
      <c r="DD2557" s="13"/>
      <c r="DE2557" s="13"/>
      <c r="DF2557" s="13"/>
      <c r="DG2557" s="13"/>
      <c r="DH2557" s="13"/>
      <c r="DI2557" s="13"/>
      <c r="DJ2557" s="13"/>
      <c r="DK2557" s="13"/>
      <c r="DL2557" s="13"/>
      <c r="DM2557" s="13"/>
      <c r="DN2557" s="13"/>
      <c r="DO2557" s="13"/>
      <c r="DP2557" s="13"/>
      <c r="DQ2557" s="13"/>
      <c r="DR2557" s="13"/>
      <c r="DS2557" s="13"/>
      <c r="DT2557" s="13"/>
      <c r="DU2557" s="13"/>
      <c r="DV2557" s="13"/>
      <c r="DW2557" s="13"/>
      <c r="DX2557" s="13"/>
      <c r="DY2557" s="13"/>
      <c r="DZ2557" s="13"/>
      <c r="EA2557" s="13"/>
      <c r="EB2557" s="13"/>
      <c r="EC2557" s="13"/>
      <c r="ED2557" s="13"/>
      <c r="EE2557" s="13"/>
      <c r="EF2557" s="13"/>
      <c r="EG2557" s="13"/>
      <c r="EH2557" s="13"/>
      <c r="EI2557" s="13"/>
      <c r="EJ2557" s="13"/>
      <c r="EK2557" s="13"/>
      <c r="EL2557" s="13"/>
      <c r="EM2557" s="13"/>
      <c r="EN2557" s="13"/>
      <c r="EO2557" s="13"/>
      <c r="EP2557" s="13"/>
      <c r="EQ2557" s="13"/>
      <c r="ER2557" s="13"/>
      <c r="ES2557" s="13"/>
      <c r="ET2557" s="13"/>
      <c r="EU2557" s="13"/>
      <c r="EV2557" s="13"/>
      <c r="EW2557" s="13"/>
      <c r="EX2557" s="13"/>
      <c r="EY2557" s="13"/>
      <c r="EZ2557" s="13"/>
      <c r="FA2557" s="13"/>
      <c r="FB2557" s="13"/>
      <c r="FC2557" s="13"/>
      <c r="FD2557" s="13"/>
      <c r="FE2557" s="13"/>
      <c r="FF2557" s="13"/>
      <c r="FG2557" s="13"/>
      <c r="FH2557" s="13"/>
      <c r="FI2557" s="13"/>
      <c r="FJ2557" s="13"/>
      <c r="FK2557" s="13"/>
      <c r="FL2557" s="13"/>
      <c r="FM2557" s="13"/>
      <c r="FN2557" s="13"/>
      <c r="FO2557" s="13"/>
      <c r="FP2557" s="13"/>
      <c r="FQ2557" s="13"/>
      <c r="FR2557" s="13"/>
      <c r="FS2557" s="13"/>
      <c r="FT2557" s="13"/>
      <c r="FU2557" s="13"/>
      <c r="FV2557" s="13"/>
      <c r="FW2557" s="13"/>
      <c r="FX2557" s="13"/>
      <c r="FY2557" s="13"/>
      <c r="FZ2557" s="13"/>
      <c r="GA2557" s="13"/>
      <c r="GB2557" s="13"/>
      <c r="GC2557" s="13"/>
      <c r="GD2557" s="13"/>
      <c r="GE2557" s="13"/>
      <c r="GF2557" s="13"/>
      <c r="GG2557" s="13"/>
      <c r="GH2557" s="13"/>
      <c r="GI2557" s="13"/>
      <c r="GJ2557" s="13"/>
      <c r="GK2557" s="13"/>
      <c r="GL2557" s="13"/>
      <c r="GM2557" s="13"/>
      <c r="GN2557" s="13"/>
      <c r="GO2557" s="13"/>
      <c r="GP2557" s="13"/>
      <c r="GQ2557" s="13"/>
      <c r="GR2557" s="13"/>
      <c r="GS2557" s="13"/>
      <c r="GT2557" s="13"/>
      <c r="GU2557" s="13"/>
      <c r="GV2557" s="13"/>
      <c r="GW2557" s="13"/>
      <c r="GX2557" s="13"/>
      <c r="GY2557" s="13"/>
      <c r="GZ2557" s="13"/>
      <c r="HA2557" s="13"/>
      <c r="HB2557" s="13"/>
      <c r="HC2557" s="13"/>
      <c r="HD2557" s="13"/>
      <c r="HE2557" s="13"/>
      <c r="HF2557" s="13"/>
      <c r="HG2557" s="13"/>
      <c r="HH2557" s="13"/>
      <c r="HI2557" s="13"/>
      <c r="HJ2557" s="13"/>
      <c r="HK2557" s="13"/>
      <c r="HL2557" s="13"/>
      <c r="HM2557" s="13"/>
      <c r="HN2557" s="13"/>
      <c r="HO2557" s="13"/>
      <c r="HP2557" s="13"/>
    </row>
    <row r="2558" spans="1:224" s="75" customFormat="1" ht="15.75" x14ac:dyDescent="0.25">
      <c r="A2558" s="22" t="s">
        <v>3054</v>
      </c>
      <c r="B2558" s="51" t="s">
        <v>3120</v>
      </c>
      <c r="C2558" s="52"/>
      <c r="D2558" s="22"/>
      <c r="E2558" s="22"/>
      <c r="F2558" s="22"/>
      <c r="G2558" s="25">
        <v>0</v>
      </c>
      <c r="H2558" s="7"/>
      <c r="I2558" s="3">
        <f t="shared" si="96"/>
        <v>0</v>
      </c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F2558" s="13"/>
      <c r="AG2558" s="13"/>
      <c r="AH2558" s="13"/>
      <c r="AI2558" s="13"/>
      <c r="AJ2558" s="13"/>
      <c r="AK2558" s="13"/>
      <c r="AL2558" s="13"/>
      <c r="AM2558" s="13"/>
      <c r="AN2558" s="13"/>
      <c r="AO2558" s="13"/>
      <c r="AP2558" s="13"/>
      <c r="AQ2558" s="13"/>
      <c r="AR2558" s="13"/>
      <c r="AS2558" s="13"/>
      <c r="AT2558" s="13"/>
      <c r="AU2558" s="13"/>
      <c r="AV2558" s="13"/>
      <c r="AW2558" s="13"/>
      <c r="AX2558" s="13"/>
      <c r="AY2558" s="13"/>
      <c r="AZ2558" s="13"/>
      <c r="BA2558" s="13"/>
      <c r="BB2558" s="13"/>
      <c r="BC2558" s="13"/>
      <c r="BD2558" s="13"/>
      <c r="BE2558" s="13"/>
      <c r="BF2558" s="13"/>
      <c r="BG2558" s="13"/>
      <c r="BH2558" s="13"/>
      <c r="BI2558" s="13"/>
      <c r="BJ2558" s="13"/>
      <c r="BK2558" s="13"/>
      <c r="BL2558" s="13"/>
      <c r="BM2558" s="13"/>
      <c r="BN2558" s="13"/>
      <c r="BO2558" s="13"/>
      <c r="BP2558" s="13"/>
      <c r="BQ2558" s="13"/>
      <c r="BR2558" s="13"/>
      <c r="BS2558" s="13"/>
      <c r="BT2558" s="13"/>
      <c r="BU2558" s="13"/>
      <c r="BV2558" s="13"/>
      <c r="BW2558" s="13"/>
      <c r="BX2558" s="13"/>
      <c r="BY2558" s="13"/>
      <c r="BZ2558" s="13"/>
      <c r="CA2558" s="13"/>
      <c r="CB2558" s="13"/>
      <c r="CC2558" s="13"/>
      <c r="CD2558" s="13"/>
      <c r="CE2558" s="13"/>
      <c r="CF2558" s="13"/>
      <c r="CG2558" s="13"/>
      <c r="CH2558" s="13"/>
      <c r="CI2558" s="13"/>
      <c r="CJ2558" s="13"/>
      <c r="CK2558" s="13"/>
      <c r="CL2558" s="13"/>
      <c r="CM2558" s="13"/>
      <c r="CN2558" s="13"/>
      <c r="CO2558" s="13"/>
      <c r="CP2558" s="13"/>
      <c r="CQ2558" s="13"/>
      <c r="CR2558" s="13"/>
      <c r="CS2558" s="13"/>
      <c r="CT2558" s="13"/>
      <c r="CU2558" s="13"/>
      <c r="CV2558" s="13"/>
      <c r="CW2558" s="13"/>
      <c r="CX2558" s="13"/>
      <c r="CY2558" s="13"/>
      <c r="CZ2558" s="13"/>
      <c r="DA2558" s="13"/>
      <c r="DB2558" s="13"/>
      <c r="DC2558" s="13"/>
      <c r="DD2558" s="13"/>
      <c r="DE2558" s="13"/>
      <c r="DF2558" s="13"/>
      <c r="DG2558" s="13"/>
      <c r="DH2558" s="13"/>
      <c r="DI2558" s="13"/>
      <c r="DJ2558" s="13"/>
      <c r="DK2558" s="13"/>
      <c r="DL2558" s="13"/>
      <c r="DM2558" s="13"/>
      <c r="DN2558" s="13"/>
      <c r="DO2558" s="13"/>
      <c r="DP2558" s="13"/>
      <c r="DQ2558" s="13"/>
      <c r="DR2558" s="13"/>
      <c r="DS2558" s="13"/>
      <c r="DT2558" s="13"/>
      <c r="DU2558" s="13"/>
      <c r="DV2558" s="13"/>
      <c r="DW2558" s="13"/>
      <c r="DX2558" s="13"/>
      <c r="DY2558" s="13"/>
      <c r="DZ2558" s="13"/>
      <c r="EA2558" s="13"/>
      <c r="EB2558" s="13"/>
      <c r="EC2558" s="13"/>
      <c r="ED2558" s="13"/>
      <c r="EE2558" s="13"/>
      <c r="EF2558" s="13"/>
      <c r="EG2558" s="13"/>
      <c r="EH2558" s="13"/>
      <c r="EI2558" s="13"/>
      <c r="EJ2558" s="13"/>
      <c r="EK2558" s="13"/>
      <c r="EL2558" s="13"/>
      <c r="EM2558" s="13"/>
      <c r="EN2558" s="13"/>
      <c r="EO2558" s="13"/>
      <c r="EP2558" s="13"/>
      <c r="EQ2558" s="13"/>
      <c r="ER2558" s="13"/>
      <c r="ES2558" s="13"/>
      <c r="ET2558" s="13"/>
      <c r="EU2558" s="13"/>
      <c r="EV2558" s="13"/>
      <c r="EW2558" s="13"/>
      <c r="EX2558" s="13"/>
      <c r="EY2558" s="13"/>
      <c r="EZ2558" s="13"/>
      <c r="FA2558" s="13"/>
      <c r="FB2558" s="13"/>
      <c r="FC2558" s="13"/>
      <c r="FD2558" s="13"/>
      <c r="FE2558" s="13"/>
      <c r="FF2558" s="13"/>
      <c r="FG2558" s="13"/>
      <c r="FH2558" s="13"/>
      <c r="FI2558" s="13"/>
      <c r="FJ2558" s="13"/>
      <c r="FK2558" s="13"/>
      <c r="FL2558" s="13"/>
      <c r="FM2558" s="13"/>
      <c r="FN2558" s="13"/>
      <c r="FO2558" s="13"/>
      <c r="FP2558" s="13"/>
      <c r="FQ2558" s="13"/>
      <c r="FR2558" s="13"/>
      <c r="FS2558" s="13"/>
      <c r="FT2558" s="13"/>
      <c r="FU2558" s="13"/>
      <c r="FV2558" s="13"/>
      <c r="FW2558" s="13"/>
      <c r="FX2558" s="13"/>
      <c r="FY2558" s="13"/>
      <c r="FZ2558" s="13"/>
      <c r="GA2558" s="13"/>
      <c r="GB2558" s="13"/>
      <c r="GC2558" s="13"/>
      <c r="GD2558" s="13"/>
      <c r="GE2558" s="13"/>
      <c r="GF2558" s="13"/>
      <c r="GG2558" s="13"/>
      <c r="GH2558" s="13"/>
      <c r="GI2558" s="13"/>
      <c r="GJ2558" s="13"/>
      <c r="GK2558" s="13"/>
      <c r="GL2558" s="13"/>
      <c r="GM2558" s="13"/>
      <c r="GN2558" s="13"/>
      <c r="GO2558" s="13"/>
      <c r="GP2558" s="13"/>
      <c r="GQ2558" s="13"/>
      <c r="GR2558" s="13"/>
      <c r="GS2558" s="13"/>
      <c r="GT2558" s="13"/>
      <c r="GU2558" s="13"/>
      <c r="GV2558" s="13"/>
      <c r="GW2558" s="13"/>
      <c r="GX2558" s="13"/>
      <c r="GY2558" s="13"/>
      <c r="GZ2558" s="13"/>
      <c r="HA2558" s="13"/>
      <c r="HB2558" s="13"/>
      <c r="HC2558" s="13"/>
      <c r="HD2558" s="13"/>
      <c r="HE2558" s="13"/>
      <c r="HF2558" s="13"/>
      <c r="HG2558" s="13"/>
      <c r="HH2558" s="13"/>
      <c r="HI2558" s="13"/>
      <c r="HJ2558" s="13"/>
      <c r="HK2558" s="13"/>
      <c r="HL2558" s="13"/>
      <c r="HM2558" s="13"/>
      <c r="HN2558" s="13"/>
      <c r="HO2558" s="13"/>
      <c r="HP2558" s="13"/>
    </row>
    <row r="2559" spans="1:224" s="75" customFormat="1" ht="15.75" x14ac:dyDescent="0.25">
      <c r="A2559" s="22" t="s">
        <v>5437</v>
      </c>
      <c r="B2559" s="51" t="s">
        <v>5438</v>
      </c>
      <c r="C2559" s="52" t="s">
        <v>5349</v>
      </c>
      <c r="D2559" s="22"/>
      <c r="E2559" s="22"/>
      <c r="F2559" s="22"/>
      <c r="G2559" s="25">
        <v>76</v>
      </c>
      <c r="H2559" s="7"/>
      <c r="I2559" s="3">
        <f t="shared" si="96"/>
        <v>0</v>
      </c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3"/>
      <c r="AD2559" s="13"/>
      <c r="AE2559" s="13"/>
      <c r="AF2559" s="13"/>
      <c r="AG2559" s="13"/>
      <c r="AH2559" s="13"/>
      <c r="AI2559" s="13"/>
      <c r="AJ2559" s="13"/>
      <c r="AK2559" s="13"/>
      <c r="AL2559" s="13"/>
      <c r="AM2559" s="13"/>
      <c r="AN2559" s="13"/>
      <c r="AO2559" s="13"/>
      <c r="AP2559" s="13"/>
      <c r="AQ2559" s="13"/>
      <c r="AR2559" s="13"/>
      <c r="AS2559" s="13"/>
      <c r="AT2559" s="13"/>
      <c r="AU2559" s="13"/>
      <c r="AV2559" s="13"/>
      <c r="AW2559" s="13"/>
      <c r="AX2559" s="13"/>
      <c r="AY2559" s="13"/>
      <c r="AZ2559" s="13"/>
      <c r="BA2559" s="13"/>
      <c r="BB2559" s="13"/>
      <c r="BC2559" s="13"/>
      <c r="BD2559" s="13"/>
      <c r="BE2559" s="13"/>
      <c r="BF2559" s="13"/>
      <c r="BG2559" s="13"/>
      <c r="BH2559" s="13"/>
      <c r="BI2559" s="13"/>
      <c r="BJ2559" s="13"/>
      <c r="BK2559" s="13"/>
      <c r="BL2559" s="13"/>
      <c r="BM2559" s="13"/>
      <c r="BN2559" s="13"/>
      <c r="BO2559" s="13"/>
      <c r="BP2559" s="13"/>
      <c r="BQ2559" s="13"/>
      <c r="BR2559" s="13"/>
      <c r="BS2559" s="13"/>
      <c r="BT2559" s="13"/>
      <c r="BU2559" s="13"/>
      <c r="BV2559" s="13"/>
      <c r="BW2559" s="13"/>
      <c r="BX2559" s="13"/>
      <c r="BY2559" s="13"/>
      <c r="BZ2559" s="13"/>
      <c r="CA2559" s="13"/>
      <c r="CB2559" s="13"/>
      <c r="CC2559" s="13"/>
      <c r="CD2559" s="13"/>
      <c r="CE2559" s="13"/>
      <c r="CF2559" s="13"/>
      <c r="CG2559" s="13"/>
      <c r="CH2559" s="13"/>
      <c r="CI2559" s="13"/>
      <c r="CJ2559" s="13"/>
      <c r="CK2559" s="13"/>
      <c r="CL2559" s="13"/>
      <c r="CM2559" s="13"/>
      <c r="CN2559" s="13"/>
      <c r="CO2559" s="13"/>
      <c r="CP2559" s="13"/>
      <c r="CQ2559" s="13"/>
      <c r="CR2559" s="13"/>
      <c r="CS2559" s="13"/>
      <c r="CT2559" s="13"/>
      <c r="CU2559" s="13"/>
      <c r="CV2559" s="13"/>
      <c r="CW2559" s="13"/>
      <c r="CX2559" s="13"/>
      <c r="CY2559" s="13"/>
      <c r="CZ2559" s="13"/>
      <c r="DA2559" s="13"/>
      <c r="DB2559" s="13"/>
      <c r="DC2559" s="13"/>
      <c r="DD2559" s="13"/>
      <c r="DE2559" s="13"/>
      <c r="DF2559" s="13"/>
      <c r="DG2559" s="13"/>
      <c r="DH2559" s="13"/>
      <c r="DI2559" s="13"/>
      <c r="DJ2559" s="13"/>
      <c r="DK2559" s="13"/>
      <c r="DL2559" s="13"/>
      <c r="DM2559" s="13"/>
      <c r="DN2559" s="13"/>
      <c r="DO2559" s="13"/>
      <c r="DP2559" s="13"/>
      <c r="DQ2559" s="13"/>
      <c r="DR2559" s="13"/>
      <c r="DS2559" s="13"/>
      <c r="DT2559" s="13"/>
      <c r="DU2559" s="13"/>
      <c r="DV2559" s="13"/>
      <c r="DW2559" s="13"/>
      <c r="DX2559" s="13"/>
      <c r="DY2559" s="13"/>
      <c r="DZ2559" s="13"/>
      <c r="EA2559" s="13"/>
      <c r="EB2559" s="13"/>
      <c r="EC2559" s="13"/>
      <c r="ED2559" s="13"/>
      <c r="EE2559" s="13"/>
      <c r="EF2559" s="13"/>
      <c r="EG2559" s="13"/>
      <c r="EH2559" s="13"/>
      <c r="EI2559" s="13"/>
      <c r="EJ2559" s="13"/>
      <c r="EK2559" s="13"/>
      <c r="EL2559" s="13"/>
      <c r="EM2559" s="13"/>
      <c r="EN2559" s="13"/>
      <c r="EO2559" s="13"/>
      <c r="EP2559" s="13"/>
      <c r="EQ2559" s="13"/>
      <c r="ER2559" s="13"/>
      <c r="ES2559" s="13"/>
      <c r="ET2559" s="13"/>
      <c r="EU2559" s="13"/>
      <c r="EV2559" s="13"/>
      <c r="EW2559" s="13"/>
      <c r="EX2559" s="13"/>
      <c r="EY2559" s="13"/>
      <c r="EZ2559" s="13"/>
      <c r="FA2559" s="13"/>
      <c r="FB2559" s="13"/>
      <c r="FC2559" s="13"/>
      <c r="FD2559" s="13"/>
      <c r="FE2559" s="13"/>
      <c r="FF2559" s="13"/>
      <c r="FG2559" s="13"/>
      <c r="FH2559" s="13"/>
      <c r="FI2559" s="13"/>
      <c r="FJ2559" s="13"/>
      <c r="FK2559" s="13"/>
      <c r="FL2559" s="13"/>
      <c r="FM2559" s="13"/>
      <c r="FN2559" s="13"/>
      <c r="FO2559" s="13"/>
      <c r="FP2559" s="13"/>
      <c r="FQ2559" s="13"/>
      <c r="FR2559" s="13"/>
      <c r="FS2559" s="13"/>
      <c r="FT2559" s="13"/>
      <c r="FU2559" s="13"/>
      <c r="FV2559" s="13"/>
      <c r="FW2559" s="13"/>
      <c r="FX2559" s="13"/>
      <c r="FY2559" s="13"/>
      <c r="FZ2559" s="13"/>
      <c r="GA2559" s="13"/>
      <c r="GB2559" s="13"/>
      <c r="GC2559" s="13"/>
      <c r="GD2559" s="13"/>
      <c r="GE2559" s="13"/>
      <c r="GF2559" s="13"/>
      <c r="GG2559" s="13"/>
      <c r="GH2559" s="13"/>
      <c r="GI2559" s="13"/>
      <c r="GJ2559" s="13"/>
      <c r="GK2559" s="13"/>
      <c r="GL2559" s="13"/>
      <c r="GM2559" s="13"/>
      <c r="GN2559" s="13"/>
      <c r="GO2559" s="13"/>
      <c r="GP2559" s="13"/>
      <c r="GQ2559" s="13"/>
      <c r="GR2559" s="13"/>
      <c r="GS2559" s="13"/>
      <c r="GT2559" s="13"/>
      <c r="GU2559" s="13"/>
      <c r="GV2559" s="13"/>
      <c r="GW2559" s="13"/>
      <c r="GX2559" s="13"/>
      <c r="GY2559" s="13"/>
      <c r="GZ2559" s="13"/>
      <c r="HA2559" s="13"/>
      <c r="HB2559" s="13"/>
      <c r="HC2559" s="13"/>
      <c r="HD2559" s="13"/>
      <c r="HE2559" s="13"/>
      <c r="HF2559" s="13"/>
      <c r="HG2559" s="13"/>
      <c r="HH2559" s="13"/>
      <c r="HI2559" s="13"/>
      <c r="HJ2559" s="13"/>
      <c r="HK2559" s="13"/>
      <c r="HL2559" s="13"/>
      <c r="HM2559" s="13"/>
      <c r="HN2559" s="13"/>
      <c r="HO2559" s="13"/>
      <c r="HP2559" s="13"/>
    </row>
    <row r="2560" spans="1:224" s="75" customFormat="1" ht="15.75" x14ac:dyDescent="0.25">
      <c r="A2560" s="22" t="s">
        <v>5439</v>
      </c>
      <c r="B2560" s="51" t="s">
        <v>5440</v>
      </c>
      <c r="C2560" s="52" t="s">
        <v>3634</v>
      </c>
      <c r="D2560" s="22"/>
      <c r="E2560" s="22"/>
      <c r="F2560" s="22"/>
      <c r="G2560" s="25">
        <v>139</v>
      </c>
      <c r="H2560" s="7"/>
      <c r="I2560" s="3">
        <f t="shared" si="96"/>
        <v>0</v>
      </c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3"/>
      <c r="AD2560" s="13"/>
      <c r="AE2560" s="13"/>
      <c r="AF2560" s="13"/>
      <c r="AG2560" s="13"/>
      <c r="AH2560" s="13"/>
      <c r="AI2560" s="13"/>
      <c r="AJ2560" s="13"/>
      <c r="AK2560" s="13"/>
      <c r="AL2560" s="13"/>
      <c r="AM2560" s="13"/>
      <c r="AN2560" s="13"/>
      <c r="AO2560" s="13"/>
      <c r="AP2560" s="13"/>
      <c r="AQ2560" s="13"/>
      <c r="AR2560" s="13"/>
      <c r="AS2560" s="13"/>
      <c r="AT2560" s="13"/>
      <c r="AU2560" s="13"/>
      <c r="AV2560" s="13"/>
      <c r="AW2560" s="13"/>
      <c r="AX2560" s="13"/>
      <c r="AY2560" s="13"/>
      <c r="AZ2560" s="13"/>
      <c r="BA2560" s="13"/>
      <c r="BB2560" s="13"/>
      <c r="BC2560" s="13"/>
      <c r="BD2560" s="13"/>
      <c r="BE2560" s="13"/>
      <c r="BF2560" s="13"/>
      <c r="BG2560" s="13"/>
      <c r="BH2560" s="13"/>
      <c r="BI2560" s="13"/>
      <c r="BJ2560" s="13"/>
      <c r="BK2560" s="13"/>
      <c r="BL2560" s="13"/>
      <c r="BM2560" s="13"/>
      <c r="BN2560" s="13"/>
      <c r="BO2560" s="13"/>
      <c r="BP2560" s="13"/>
      <c r="BQ2560" s="13"/>
      <c r="BR2560" s="13"/>
      <c r="BS2560" s="13"/>
      <c r="BT2560" s="13"/>
      <c r="BU2560" s="13"/>
      <c r="BV2560" s="13"/>
      <c r="BW2560" s="13"/>
      <c r="BX2560" s="13"/>
      <c r="BY2560" s="13"/>
      <c r="BZ2560" s="13"/>
      <c r="CA2560" s="13"/>
      <c r="CB2560" s="13"/>
      <c r="CC2560" s="13"/>
      <c r="CD2560" s="13"/>
      <c r="CE2560" s="13"/>
      <c r="CF2560" s="13"/>
      <c r="CG2560" s="13"/>
      <c r="CH2560" s="13"/>
      <c r="CI2560" s="13"/>
      <c r="CJ2560" s="13"/>
      <c r="CK2560" s="13"/>
      <c r="CL2560" s="13"/>
      <c r="CM2560" s="13"/>
      <c r="CN2560" s="13"/>
      <c r="CO2560" s="13"/>
      <c r="CP2560" s="13"/>
      <c r="CQ2560" s="13"/>
      <c r="CR2560" s="13"/>
      <c r="CS2560" s="13"/>
      <c r="CT2560" s="13"/>
      <c r="CU2560" s="13"/>
      <c r="CV2560" s="13"/>
      <c r="CW2560" s="13"/>
      <c r="CX2560" s="13"/>
      <c r="CY2560" s="13"/>
      <c r="CZ2560" s="13"/>
      <c r="DA2560" s="13"/>
      <c r="DB2560" s="13"/>
      <c r="DC2560" s="13"/>
      <c r="DD2560" s="13"/>
      <c r="DE2560" s="13"/>
      <c r="DF2560" s="13"/>
      <c r="DG2560" s="13"/>
      <c r="DH2560" s="13"/>
      <c r="DI2560" s="13"/>
      <c r="DJ2560" s="13"/>
      <c r="DK2560" s="13"/>
      <c r="DL2560" s="13"/>
      <c r="DM2560" s="13"/>
      <c r="DN2560" s="13"/>
      <c r="DO2560" s="13"/>
      <c r="DP2560" s="13"/>
      <c r="DQ2560" s="13"/>
      <c r="DR2560" s="13"/>
      <c r="DS2560" s="13"/>
      <c r="DT2560" s="13"/>
      <c r="DU2560" s="13"/>
      <c r="DV2560" s="13"/>
      <c r="DW2560" s="13"/>
      <c r="DX2560" s="13"/>
      <c r="DY2560" s="13"/>
      <c r="DZ2560" s="13"/>
      <c r="EA2560" s="13"/>
      <c r="EB2560" s="13"/>
      <c r="EC2560" s="13"/>
      <c r="ED2560" s="13"/>
      <c r="EE2560" s="13"/>
      <c r="EF2560" s="13"/>
      <c r="EG2560" s="13"/>
      <c r="EH2560" s="13"/>
      <c r="EI2560" s="13"/>
      <c r="EJ2560" s="13"/>
      <c r="EK2560" s="13"/>
      <c r="EL2560" s="13"/>
      <c r="EM2560" s="13"/>
      <c r="EN2560" s="13"/>
      <c r="EO2560" s="13"/>
      <c r="EP2560" s="13"/>
      <c r="EQ2560" s="13"/>
      <c r="ER2560" s="13"/>
      <c r="ES2560" s="13"/>
      <c r="ET2560" s="13"/>
      <c r="EU2560" s="13"/>
      <c r="EV2560" s="13"/>
      <c r="EW2560" s="13"/>
      <c r="EX2560" s="13"/>
      <c r="EY2560" s="13"/>
      <c r="EZ2560" s="13"/>
      <c r="FA2560" s="13"/>
      <c r="FB2560" s="13"/>
      <c r="FC2560" s="13"/>
      <c r="FD2560" s="13"/>
      <c r="FE2560" s="13"/>
      <c r="FF2560" s="13"/>
      <c r="FG2560" s="13"/>
      <c r="FH2560" s="13"/>
      <c r="FI2560" s="13"/>
      <c r="FJ2560" s="13"/>
      <c r="FK2560" s="13"/>
      <c r="FL2560" s="13"/>
      <c r="FM2560" s="13"/>
      <c r="FN2560" s="13"/>
      <c r="FO2560" s="13"/>
      <c r="FP2560" s="13"/>
      <c r="FQ2560" s="13"/>
      <c r="FR2560" s="13"/>
      <c r="FS2560" s="13"/>
      <c r="FT2560" s="13"/>
      <c r="FU2560" s="13"/>
      <c r="FV2560" s="13"/>
      <c r="FW2560" s="13"/>
      <c r="FX2560" s="13"/>
      <c r="FY2560" s="13"/>
      <c r="FZ2560" s="13"/>
      <c r="GA2560" s="13"/>
      <c r="GB2560" s="13"/>
      <c r="GC2560" s="13"/>
      <c r="GD2560" s="13"/>
      <c r="GE2560" s="13"/>
      <c r="GF2560" s="13"/>
      <c r="GG2560" s="13"/>
      <c r="GH2560" s="13"/>
      <c r="GI2560" s="13"/>
      <c r="GJ2560" s="13"/>
      <c r="GK2560" s="13"/>
      <c r="GL2560" s="13"/>
      <c r="GM2560" s="13"/>
      <c r="GN2560" s="13"/>
      <c r="GO2560" s="13"/>
      <c r="GP2560" s="13"/>
      <c r="GQ2560" s="13"/>
      <c r="GR2560" s="13"/>
      <c r="GS2560" s="13"/>
      <c r="GT2560" s="13"/>
      <c r="GU2560" s="13"/>
      <c r="GV2560" s="13"/>
      <c r="GW2560" s="13"/>
      <c r="GX2560" s="13"/>
      <c r="GY2560" s="13"/>
      <c r="GZ2560" s="13"/>
      <c r="HA2560" s="13"/>
      <c r="HB2560" s="13"/>
      <c r="HC2560" s="13"/>
      <c r="HD2560" s="13"/>
      <c r="HE2560" s="13"/>
      <c r="HF2560" s="13"/>
      <c r="HG2560" s="13"/>
      <c r="HH2560" s="13"/>
      <c r="HI2560" s="13"/>
      <c r="HJ2560" s="13"/>
      <c r="HK2560" s="13"/>
      <c r="HL2560" s="13"/>
      <c r="HM2560" s="13"/>
      <c r="HN2560" s="13"/>
      <c r="HO2560" s="13"/>
      <c r="HP2560" s="13"/>
    </row>
    <row r="2561" spans="1:224" s="75" customFormat="1" ht="15.75" x14ac:dyDescent="0.25">
      <c r="A2561" s="22" t="s">
        <v>5441</v>
      </c>
      <c r="B2561" s="51" t="s">
        <v>6597</v>
      </c>
      <c r="C2561" s="52" t="s">
        <v>3336</v>
      </c>
      <c r="D2561" s="22"/>
      <c r="E2561" s="22"/>
      <c r="F2561" s="22"/>
      <c r="G2561" s="25">
        <v>52</v>
      </c>
      <c r="H2561" s="7"/>
      <c r="I2561" s="3">
        <f t="shared" si="96"/>
        <v>0</v>
      </c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F2561" s="13"/>
      <c r="AG2561" s="13"/>
      <c r="AH2561" s="13"/>
      <c r="AI2561" s="13"/>
      <c r="AJ2561" s="13"/>
      <c r="AK2561" s="13"/>
      <c r="AL2561" s="13"/>
      <c r="AM2561" s="13"/>
      <c r="AN2561" s="13"/>
      <c r="AO2561" s="13"/>
      <c r="AP2561" s="13"/>
      <c r="AQ2561" s="13"/>
      <c r="AR2561" s="13"/>
      <c r="AS2561" s="13"/>
      <c r="AT2561" s="13"/>
      <c r="AU2561" s="13"/>
      <c r="AV2561" s="13"/>
      <c r="AW2561" s="13"/>
      <c r="AX2561" s="13"/>
      <c r="AY2561" s="13"/>
      <c r="AZ2561" s="13"/>
      <c r="BA2561" s="13"/>
      <c r="BB2561" s="13"/>
      <c r="BC2561" s="13"/>
      <c r="BD2561" s="13"/>
      <c r="BE2561" s="13"/>
      <c r="BF2561" s="13"/>
      <c r="BG2561" s="13"/>
      <c r="BH2561" s="13"/>
      <c r="BI2561" s="13"/>
      <c r="BJ2561" s="13"/>
      <c r="BK2561" s="13"/>
      <c r="BL2561" s="13"/>
      <c r="BM2561" s="13"/>
      <c r="BN2561" s="13"/>
      <c r="BO2561" s="13"/>
      <c r="BP2561" s="13"/>
      <c r="BQ2561" s="13"/>
      <c r="BR2561" s="13"/>
      <c r="BS2561" s="13"/>
      <c r="BT2561" s="13"/>
      <c r="BU2561" s="13"/>
      <c r="BV2561" s="13"/>
      <c r="BW2561" s="13"/>
      <c r="BX2561" s="13"/>
      <c r="BY2561" s="13"/>
      <c r="BZ2561" s="13"/>
      <c r="CA2561" s="13"/>
      <c r="CB2561" s="13"/>
      <c r="CC2561" s="13"/>
      <c r="CD2561" s="13"/>
      <c r="CE2561" s="13"/>
      <c r="CF2561" s="13"/>
      <c r="CG2561" s="13"/>
      <c r="CH2561" s="13"/>
      <c r="CI2561" s="13"/>
      <c r="CJ2561" s="13"/>
      <c r="CK2561" s="13"/>
      <c r="CL2561" s="13"/>
      <c r="CM2561" s="13"/>
      <c r="CN2561" s="13"/>
      <c r="CO2561" s="13"/>
      <c r="CP2561" s="13"/>
      <c r="CQ2561" s="13"/>
      <c r="CR2561" s="13"/>
      <c r="CS2561" s="13"/>
      <c r="CT2561" s="13"/>
      <c r="CU2561" s="13"/>
      <c r="CV2561" s="13"/>
      <c r="CW2561" s="13"/>
      <c r="CX2561" s="13"/>
      <c r="CY2561" s="13"/>
      <c r="CZ2561" s="13"/>
      <c r="DA2561" s="13"/>
      <c r="DB2561" s="13"/>
      <c r="DC2561" s="13"/>
      <c r="DD2561" s="13"/>
      <c r="DE2561" s="13"/>
      <c r="DF2561" s="13"/>
      <c r="DG2561" s="13"/>
      <c r="DH2561" s="13"/>
      <c r="DI2561" s="13"/>
      <c r="DJ2561" s="13"/>
      <c r="DK2561" s="13"/>
      <c r="DL2561" s="13"/>
      <c r="DM2561" s="13"/>
      <c r="DN2561" s="13"/>
      <c r="DO2561" s="13"/>
      <c r="DP2561" s="13"/>
      <c r="DQ2561" s="13"/>
      <c r="DR2561" s="13"/>
      <c r="DS2561" s="13"/>
      <c r="DT2561" s="13"/>
      <c r="DU2561" s="13"/>
      <c r="DV2561" s="13"/>
      <c r="DW2561" s="13"/>
      <c r="DX2561" s="13"/>
      <c r="DY2561" s="13"/>
      <c r="DZ2561" s="13"/>
      <c r="EA2561" s="13"/>
      <c r="EB2561" s="13"/>
      <c r="EC2561" s="13"/>
      <c r="ED2561" s="13"/>
      <c r="EE2561" s="13"/>
      <c r="EF2561" s="13"/>
      <c r="EG2561" s="13"/>
      <c r="EH2561" s="13"/>
      <c r="EI2561" s="13"/>
      <c r="EJ2561" s="13"/>
      <c r="EK2561" s="13"/>
      <c r="EL2561" s="13"/>
      <c r="EM2561" s="13"/>
      <c r="EN2561" s="13"/>
      <c r="EO2561" s="13"/>
      <c r="EP2561" s="13"/>
      <c r="EQ2561" s="13"/>
      <c r="ER2561" s="13"/>
      <c r="ES2561" s="13"/>
      <c r="ET2561" s="13"/>
      <c r="EU2561" s="13"/>
      <c r="EV2561" s="13"/>
      <c r="EW2561" s="13"/>
      <c r="EX2561" s="13"/>
      <c r="EY2561" s="13"/>
      <c r="EZ2561" s="13"/>
      <c r="FA2561" s="13"/>
      <c r="FB2561" s="13"/>
      <c r="FC2561" s="13"/>
      <c r="FD2561" s="13"/>
      <c r="FE2561" s="13"/>
      <c r="FF2561" s="13"/>
      <c r="FG2561" s="13"/>
      <c r="FH2561" s="13"/>
      <c r="FI2561" s="13"/>
      <c r="FJ2561" s="13"/>
      <c r="FK2561" s="13"/>
      <c r="FL2561" s="13"/>
      <c r="FM2561" s="13"/>
      <c r="FN2561" s="13"/>
      <c r="FO2561" s="13"/>
      <c r="FP2561" s="13"/>
      <c r="FQ2561" s="13"/>
      <c r="FR2561" s="13"/>
      <c r="FS2561" s="13"/>
      <c r="FT2561" s="13"/>
      <c r="FU2561" s="13"/>
      <c r="FV2561" s="13"/>
      <c r="FW2561" s="13"/>
      <c r="FX2561" s="13"/>
      <c r="FY2561" s="13"/>
      <c r="FZ2561" s="13"/>
      <c r="GA2561" s="13"/>
      <c r="GB2561" s="13"/>
      <c r="GC2561" s="13"/>
      <c r="GD2561" s="13"/>
      <c r="GE2561" s="13"/>
      <c r="GF2561" s="13"/>
      <c r="GG2561" s="13"/>
      <c r="GH2561" s="13"/>
      <c r="GI2561" s="13"/>
      <c r="GJ2561" s="13"/>
      <c r="GK2561" s="13"/>
      <c r="GL2561" s="13"/>
      <c r="GM2561" s="13"/>
      <c r="GN2561" s="13"/>
      <c r="GO2561" s="13"/>
      <c r="GP2561" s="13"/>
      <c r="GQ2561" s="13"/>
      <c r="GR2561" s="13"/>
      <c r="GS2561" s="13"/>
      <c r="GT2561" s="13"/>
      <c r="GU2561" s="13"/>
      <c r="GV2561" s="13"/>
      <c r="GW2561" s="13"/>
      <c r="GX2561" s="13"/>
      <c r="GY2561" s="13"/>
      <c r="GZ2561" s="13"/>
      <c r="HA2561" s="13"/>
      <c r="HB2561" s="13"/>
      <c r="HC2561" s="13"/>
      <c r="HD2561" s="13"/>
      <c r="HE2561" s="13"/>
      <c r="HF2561" s="13"/>
      <c r="HG2561" s="13"/>
      <c r="HH2561" s="13"/>
      <c r="HI2561" s="13"/>
      <c r="HJ2561" s="13"/>
      <c r="HK2561" s="13"/>
      <c r="HL2561" s="13"/>
      <c r="HM2561" s="13"/>
      <c r="HN2561" s="13"/>
      <c r="HO2561" s="13"/>
      <c r="HP2561" s="13"/>
    </row>
    <row r="2562" spans="1:224" s="75" customFormat="1" ht="15.75" x14ac:dyDescent="0.25">
      <c r="A2562" s="22" t="s">
        <v>5442</v>
      </c>
      <c r="B2562" s="51" t="s">
        <v>6597</v>
      </c>
      <c r="C2562" s="52" t="s">
        <v>3256</v>
      </c>
      <c r="D2562" s="22"/>
      <c r="E2562" s="22"/>
      <c r="F2562" s="22"/>
      <c r="G2562" s="25">
        <v>100</v>
      </c>
      <c r="H2562" s="7"/>
      <c r="I2562" s="3">
        <f t="shared" si="96"/>
        <v>0</v>
      </c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3"/>
      <c r="AD2562" s="13"/>
      <c r="AE2562" s="13"/>
      <c r="AF2562" s="13"/>
      <c r="AG2562" s="13"/>
      <c r="AH2562" s="13"/>
      <c r="AI2562" s="13"/>
      <c r="AJ2562" s="13"/>
      <c r="AK2562" s="13"/>
      <c r="AL2562" s="13"/>
      <c r="AM2562" s="13"/>
      <c r="AN2562" s="13"/>
      <c r="AO2562" s="13"/>
      <c r="AP2562" s="13"/>
      <c r="AQ2562" s="13"/>
      <c r="AR2562" s="13"/>
      <c r="AS2562" s="13"/>
      <c r="AT2562" s="13"/>
      <c r="AU2562" s="13"/>
      <c r="AV2562" s="13"/>
      <c r="AW2562" s="13"/>
      <c r="AX2562" s="13"/>
      <c r="AY2562" s="13"/>
      <c r="AZ2562" s="13"/>
      <c r="BA2562" s="13"/>
      <c r="BB2562" s="13"/>
      <c r="BC2562" s="13"/>
      <c r="BD2562" s="13"/>
      <c r="BE2562" s="13"/>
      <c r="BF2562" s="13"/>
      <c r="BG2562" s="13"/>
      <c r="BH2562" s="13"/>
      <c r="BI2562" s="13"/>
      <c r="BJ2562" s="13"/>
      <c r="BK2562" s="13"/>
      <c r="BL2562" s="13"/>
      <c r="BM2562" s="13"/>
      <c r="BN2562" s="13"/>
      <c r="BO2562" s="13"/>
      <c r="BP2562" s="13"/>
      <c r="BQ2562" s="13"/>
      <c r="BR2562" s="13"/>
      <c r="BS2562" s="13"/>
      <c r="BT2562" s="13"/>
      <c r="BU2562" s="13"/>
      <c r="BV2562" s="13"/>
      <c r="BW2562" s="13"/>
      <c r="BX2562" s="13"/>
      <c r="BY2562" s="13"/>
      <c r="BZ2562" s="13"/>
      <c r="CA2562" s="13"/>
      <c r="CB2562" s="13"/>
      <c r="CC2562" s="13"/>
      <c r="CD2562" s="13"/>
      <c r="CE2562" s="13"/>
      <c r="CF2562" s="13"/>
      <c r="CG2562" s="13"/>
      <c r="CH2562" s="13"/>
      <c r="CI2562" s="13"/>
      <c r="CJ2562" s="13"/>
      <c r="CK2562" s="13"/>
      <c r="CL2562" s="13"/>
      <c r="CM2562" s="13"/>
      <c r="CN2562" s="13"/>
      <c r="CO2562" s="13"/>
      <c r="CP2562" s="13"/>
      <c r="CQ2562" s="13"/>
      <c r="CR2562" s="13"/>
      <c r="CS2562" s="13"/>
      <c r="CT2562" s="13"/>
      <c r="CU2562" s="13"/>
      <c r="CV2562" s="13"/>
      <c r="CW2562" s="13"/>
      <c r="CX2562" s="13"/>
      <c r="CY2562" s="13"/>
      <c r="CZ2562" s="13"/>
      <c r="DA2562" s="13"/>
      <c r="DB2562" s="13"/>
      <c r="DC2562" s="13"/>
      <c r="DD2562" s="13"/>
      <c r="DE2562" s="13"/>
      <c r="DF2562" s="13"/>
      <c r="DG2562" s="13"/>
      <c r="DH2562" s="13"/>
      <c r="DI2562" s="13"/>
      <c r="DJ2562" s="13"/>
      <c r="DK2562" s="13"/>
      <c r="DL2562" s="13"/>
      <c r="DM2562" s="13"/>
      <c r="DN2562" s="13"/>
      <c r="DO2562" s="13"/>
      <c r="DP2562" s="13"/>
      <c r="DQ2562" s="13"/>
      <c r="DR2562" s="13"/>
      <c r="DS2562" s="13"/>
      <c r="DT2562" s="13"/>
      <c r="DU2562" s="13"/>
      <c r="DV2562" s="13"/>
      <c r="DW2562" s="13"/>
      <c r="DX2562" s="13"/>
      <c r="DY2562" s="13"/>
      <c r="DZ2562" s="13"/>
      <c r="EA2562" s="13"/>
      <c r="EB2562" s="13"/>
      <c r="EC2562" s="13"/>
      <c r="ED2562" s="13"/>
      <c r="EE2562" s="13"/>
      <c r="EF2562" s="13"/>
      <c r="EG2562" s="13"/>
      <c r="EH2562" s="13"/>
      <c r="EI2562" s="13"/>
      <c r="EJ2562" s="13"/>
      <c r="EK2562" s="13"/>
      <c r="EL2562" s="13"/>
      <c r="EM2562" s="13"/>
      <c r="EN2562" s="13"/>
      <c r="EO2562" s="13"/>
      <c r="EP2562" s="13"/>
      <c r="EQ2562" s="13"/>
      <c r="ER2562" s="13"/>
      <c r="ES2562" s="13"/>
      <c r="ET2562" s="13"/>
      <c r="EU2562" s="13"/>
      <c r="EV2562" s="13"/>
      <c r="EW2562" s="13"/>
      <c r="EX2562" s="13"/>
      <c r="EY2562" s="13"/>
      <c r="EZ2562" s="13"/>
      <c r="FA2562" s="13"/>
      <c r="FB2562" s="13"/>
      <c r="FC2562" s="13"/>
      <c r="FD2562" s="13"/>
      <c r="FE2562" s="13"/>
      <c r="FF2562" s="13"/>
      <c r="FG2562" s="13"/>
      <c r="FH2562" s="13"/>
      <c r="FI2562" s="13"/>
      <c r="FJ2562" s="13"/>
      <c r="FK2562" s="13"/>
      <c r="FL2562" s="13"/>
      <c r="FM2562" s="13"/>
      <c r="FN2562" s="13"/>
      <c r="FO2562" s="13"/>
      <c r="FP2562" s="13"/>
      <c r="FQ2562" s="13"/>
      <c r="FR2562" s="13"/>
      <c r="FS2562" s="13"/>
      <c r="FT2562" s="13"/>
      <c r="FU2562" s="13"/>
      <c r="FV2562" s="13"/>
      <c r="FW2562" s="13"/>
      <c r="FX2562" s="13"/>
      <c r="FY2562" s="13"/>
      <c r="FZ2562" s="13"/>
      <c r="GA2562" s="13"/>
      <c r="GB2562" s="13"/>
      <c r="GC2562" s="13"/>
      <c r="GD2562" s="13"/>
      <c r="GE2562" s="13"/>
      <c r="GF2562" s="13"/>
      <c r="GG2562" s="13"/>
      <c r="GH2562" s="13"/>
      <c r="GI2562" s="13"/>
      <c r="GJ2562" s="13"/>
      <c r="GK2562" s="13"/>
      <c r="GL2562" s="13"/>
      <c r="GM2562" s="13"/>
      <c r="GN2562" s="13"/>
      <c r="GO2562" s="13"/>
      <c r="GP2562" s="13"/>
      <c r="GQ2562" s="13"/>
      <c r="GR2562" s="13"/>
      <c r="GS2562" s="13"/>
      <c r="GT2562" s="13"/>
      <c r="GU2562" s="13"/>
      <c r="GV2562" s="13"/>
      <c r="GW2562" s="13"/>
      <c r="GX2562" s="13"/>
      <c r="GY2562" s="13"/>
      <c r="GZ2562" s="13"/>
      <c r="HA2562" s="13"/>
      <c r="HB2562" s="13"/>
      <c r="HC2562" s="13"/>
      <c r="HD2562" s="13"/>
      <c r="HE2562" s="13"/>
      <c r="HF2562" s="13"/>
      <c r="HG2562" s="13"/>
      <c r="HH2562" s="13"/>
      <c r="HI2562" s="13"/>
      <c r="HJ2562" s="13"/>
      <c r="HK2562" s="13"/>
      <c r="HL2562" s="13"/>
      <c r="HM2562" s="13"/>
      <c r="HN2562" s="13"/>
      <c r="HO2562" s="13"/>
      <c r="HP2562" s="13"/>
    </row>
    <row r="2563" spans="1:224" s="75" customFormat="1" ht="15.75" x14ac:dyDescent="0.25">
      <c r="A2563" s="22">
        <v>3312</v>
      </c>
      <c r="B2563" s="51" t="s">
        <v>6597</v>
      </c>
      <c r="C2563" s="52" t="s">
        <v>3611</v>
      </c>
      <c r="D2563" s="22" t="s">
        <v>6647</v>
      </c>
      <c r="E2563" s="22"/>
      <c r="F2563" s="22" t="s">
        <v>3304</v>
      </c>
      <c r="G2563" s="25">
        <v>167</v>
      </c>
      <c r="H2563" s="7"/>
      <c r="I2563" s="3">
        <f t="shared" si="96"/>
        <v>0</v>
      </c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3"/>
      <c r="AD2563" s="13"/>
      <c r="AE2563" s="13"/>
      <c r="AF2563" s="13"/>
      <c r="AG2563" s="13"/>
      <c r="AH2563" s="13"/>
      <c r="AI2563" s="13"/>
      <c r="AJ2563" s="13"/>
      <c r="AK2563" s="13"/>
      <c r="AL2563" s="13"/>
      <c r="AM2563" s="13"/>
      <c r="AN2563" s="13"/>
      <c r="AO2563" s="13"/>
      <c r="AP2563" s="13"/>
      <c r="AQ2563" s="13"/>
      <c r="AR2563" s="13"/>
      <c r="AS2563" s="13"/>
      <c r="AT2563" s="13"/>
      <c r="AU2563" s="13"/>
      <c r="AV2563" s="13"/>
      <c r="AW2563" s="13"/>
      <c r="AX2563" s="13"/>
      <c r="AY2563" s="13"/>
      <c r="AZ2563" s="13"/>
      <c r="BA2563" s="13"/>
      <c r="BB2563" s="13"/>
      <c r="BC2563" s="13"/>
      <c r="BD2563" s="13"/>
      <c r="BE2563" s="13"/>
      <c r="BF2563" s="13"/>
      <c r="BG2563" s="13"/>
      <c r="BH2563" s="13"/>
      <c r="BI2563" s="13"/>
      <c r="BJ2563" s="13"/>
      <c r="BK2563" s="13"/>
      <c r="BL2563" s="13"/>
      <c r="BM2563" s="13"/>
      <c r="BN2563" s="13"/>
      <c r="BO2563" s="13"/>
      <c r="BP2563" s="13"/>
      <c r="BQ2563" s="13"/>
      <c r="BR2563" s="13"/>
      <c r="BS2563" s="13"/>
      <c r="BT2563" s="13"/>
      <c r="BU2563" s="13"/>
      <c r="BV2563" s="13"/>
      <c r="BW2563" s="13"/>
      <c r="BX2563" s="13"/>
      <c r="BY2563" s="13"/>
      <c r="BZ2563" s="13"/>
      <c r="CA2563" s="13"/>
      <c r="CB2563" s="13"/>
      <c r="CC2563" s="13"/>
      <c r="CD2563" s="13"/>
      <c r="CE2563" s="13"/>
      <c r="CF2563" s="13"/>
      <c r="CG2563" s="13"/>
      <c r="CH2563" s="13"/>
      <c r="CI2563" s="13"/>
      <c r="CJ2563" s="13"/>
      <c r="CK2563" s="13"/>
      <c r="CL2563" s="13"/>
      <c r="CM2563" s="13"/>
      <c r="CN2563" s="13"/>
      <c r="CO2563" s="13"/>
      <c r="CP2563" s="13"/>
      <c r="CQ2563" s="13"/>
      <c r="CR2563" s="13"/>
      <c r="CS2563" s="13"/>
      <c r="CT2563" s="13"/>
      <c r="CU2563" s="13"/>
      <c r="CV2563" s="13"/>
      <c r="CW2563" s="13"/>
      <c r="CX2563" s="13"/>
      <c r="CY2563" s="13"/>
      <c r="CZ2563" s="13"/>
      <c r="DA2563" s="13"/>
      <c r="DB2563" s="13"/>
      <c r="DC2563" s="13"/>
      <c r="DD2563" s="13"/>
      <c r="DE2563" s="13"/>
      <c r="DF2563" s="13"/>
      <c r="DG2563" s="13"/>
      <c r="DH2563" s="13"/>
      <c r="DI2563" s="13"/>
      <c r="DJ2563" s="13"/>
      <c r="DK2563" s="13"/>
      <c r="DL2563" s="13"/>
      <c r="DM2563" s="13"/>
      <c r="DN2563" s="13"/>
      <c r="DO2563" s="13"/>
      <c r="DP2563" s="13"/>
      <c r="DQ2563" s="13"/>
      <c r="DR2563" s="13"/>
      <c r="DS2563" s="13"/>
      <c r="DT2563" s="13"/>
      <c r="DU2563" s="13"/>
      <c r="DV2563" s="13"/>
      <c r="DW2563" s="13"/>
      <c r="DX2563" s="13"/>
      <c r="DY2563" s="13"/>
      <c r="DZ2563" s="13"/>
      <c r="EA2563" s="13"/>
      <c r="EB2563" s="13"/>
      <c r="EC2563" s="13"/>
      <c r="ED2563" s="13"/>
      <c r="EE2563" s="13"/>
      <c r="EF2563" s="13"/>
      <c r="EG2563" s="13"/>
      <c r="EH2563" s="13"/>
      <c r="EI2563" s="13"/>
      <c r="EJ2563" s="13"/>
      <c r="EK2563" s="13"/>
      <c r="EL2563" s="13"/>
      <c r="EM2563" s="13"/>
      <c r="EN2563" s="13"/>
      <c r="EO2563" s="13"/>
      <c r="EP2563" s="13"/>
      <c r="EQ2563" s="13"/>
      <c r="ER2563" s="13"/>
      <c r="ES2563" s="13"/>
      <c r="ET2563" s="13"/>
      <c r="EU2563" s="13"/>
      <c r="EV2563" s="13"/>
      <c r="EW2563" s="13"/>
      <c r="EX2563" s="13"/>
      <c r="EY2563" s="13"/>
      <c r="EZ2563" s="13"/>
      <c r="FA2563" s="13"/>
      <c r="FB2563" s="13"/>
      <c r="FC2563" s="13"/>
      <c r="FD2563" s="13"/>
      <c r="FE2563" s="13"/>
      <c r="FF2563" s="13"/>
      <c r="FG2563" s="13"/>
      <c r="FH2563" s="13"/>
      <c r="FI2563" s="13"/>
      <c r="FJ2563" s="13"/>
      <c r="FK2563" s="13"/>
      <c r="FL2563" s="13"/>
      <c r="FM2563" s="13"/>
      <c r="FN2563" s="13"/>
      <c r="FO2563" s="13"/>
      <c r="FP2563" s="13"/>
      <c r="FQ2563" s="13"/>
      <c r="FR2563" s="13"/>
      <c r="FS2563" s="13"/>
      <c r="FT2563" s="13"/>
      <c r="FU2563" s="13"/>
      <c r="FV2563" s="13"/>
      <c r="FW2563" s="13"/>
      <c r="FX2563" s="13"/>
      <c r="FY2563" s="13"/>
      <c r="FZ2563" s="13"/>
      <c r="GA2563" s="13"/>
      <c r="GB2563" s="13"/>
      <c r="GC2563" s="13"/>
      <c r="GD2563" s="13"/>
      <c r="GE2563" s="13"/>
      <c r="GF2563" s="13"/>
      <c r="GG2563" s="13"/>
      <c r="GH2563" s="13"/>
      <c r="GI2563" s="13"/>
      <c r="GJ2563" s="13"/>
      <c r="GK2563" s="13"/>
      <c r="GL2563" s="13"/>
      <c r="GM2563" s="13"/>
      <c r="GN2563" s="13"/>
      <c r="GO2563" s="13"/>
      <c r="GP2563" s="13"/>
      <c r="GQ2563" s="13"/>
      <c r="GR2563" s="13"/>
      <c r="GS2563" s="13"/>
      <c r="GT2563" s="13"/>
      <c r="GU2563" s="13"/>
      <c r="GV2563" s="13"/>
      <c r="GW2563" s="13"/>
      <c r="GX2563" s="13"/>
      <c r="GY2563" s="13"/>
      <c r="GZ2563" s="13"/>
      <c r="HA2563" s="13"/>
      <c r="HB2563" s="13"/>
      <c r="HC2563" s="13"/>
      <c r="HD2563" s="13"/>
      <c r="HE2563" s="13"/>
      <c r="HF2563" s="13"/>
      <c r="HG2563" s="13"/>
      <c r="HH2563" s="13"/>
      <c r="HI2563" s="13"/>
      <c r="HJ2563" s="13"/>
      <c r="HK2563" s="13"/>
      <c r="HL2563" s="13"/>
      <c r="HM2563" s="13"/>
      <c r="HN2563" s="13"/>
      <c r="HO2563" s="13"/>
      <c r="HP2563" s="13"/>
    </row>
    <row r="2564" spans="1:224" s="75" customFormat="1" ht="15.75" x14ac:dyDescent="0.25">
      <c r="A2564" s="22" t="s">
        <v>5443</v>
      </c>
      <c r="B2564" s="51" t="s">
        <v>6597</v>
      </c>
      <c r="C2564" s="52" t="s">
        <v>5444</v>
      </c>
      <c r="D2564" s="22" t="s">
        <v>6647</v>
      </c>
      <c r="E2564" s="22"/>
      <c r="F2564" s="22" t="s">
        <v>3273</v>
      </c>
      <c r="G2564" s="25">
        <v>265</v>
      </c>
      <c r="H2564" s="7"/>
      <c r="I2564" s="3">
        <f t="shared" si="96"/>
        <v>0</v>
      </c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F2564" s="13"/>
      <c r="AG2564" s="13"/>
      <c r="AH2564" s="13"/>
      <c r="AI2564" s="13"/>
      <c r="AJ2564" s="13"/>
      <c r="AK2564" s="13"/>
      <c r="AL2564" s="13"/>
      <c r="AM2564" s="13"/>
      <c r="AN2564" s="13"/>
      <c r="AO2564" s="13"/>
      <c r="AP2564" s="13"/>
      <c r="AQ2564" s="13"/>
      <c r="AR2564" s="13"/>
      <c r="AS2564" s="13"/>
      <c r="AT2564" s="13"/>
      <c r="AU2564" s="13"/>
      <c r="AV2564" s="13"/>
      <c r="AW2564" s="13"/>
      <c r="AX2564" s="13"/>
      <c r="AY2564" s="13"/>
      <c r="AZ2564" s="13"/>
      <c r="BA2564" s="13"/>
      <c r="BB2564" s="13"/>
      <c r="BC2564" s="13"/>
      <c r="BD2564" s="13"/>
      <c r="BE2564" s="13"/>
      <c r="BF2564" s="13"/>
      <c r="BG2564" s="13"/>
      <c r="BH2564" s="13"/>
      <c r="BI2564" s="13"/>
      <c r="BJ2564" s="13"/>
      <c r="BK2564" s="13"/>
      <c r="BL2564" s="13"/>
      <c r="BM2564" s="13"/>
      <c r="BN2564" s="13"/>
      <c r="BO2564" s="13"/>
      <c r="BP2564" s="13"/>
      <c r="BQ2564" s="13"/>
      <c r="BR2564" s="13"/>
      <c r="BS2564" s="13"/>
      <c r="BT2564" s="13"/>
      <c r="BU2564" s="13"/>
      <c r="BV2564" s="13"/>
      <c r="BW2564" s="13"/>
      <c r="BX2564" s="13"/>
      <c r="BY2564" s="13"/>
      <c r="BZ2564" s="13"/>
      <c r="CA2564" s="13"/>
      <c r="CB2564" s="13"/>
      <c r="CC2564" s="13"/>
      <c r="CD2564" s="13"/>
      <c r="CE2564" s="13"/>
      <c r="CF2564" s="13"/>
      <c r="CG2564" s="13"/>
      <c r="CH2564" s="13"/>
      <c r="CI2564" s="13"/>
      <c r="CJ2564" s="13"/>
      <c r="CK2564" s="13"/>
      <c r="CL2564" s="13"/>
      <c r="CM2564" s="13"/>
      <c r="CN2564" s="13"/>
      <c r="CO2564" s="13"/>
      <c r="CP2564" s="13"/>
      <c r="CQ2564" s="13"/>
      <c r="CR2564" s="13"/>
      <c r="CS2564" s="13"/>
      <c r="CT2564" s="13"/>
      <c r="CU2564" s="13"/>
      <c r="CV2564" s="13"/>
      <c r="CW2564" s="13"/>
      <c r="CX2564" s="13"/>
      <c r="CY2564" s="13"/>
      <c r="CZ2564" s="13"/>
      <c r="DA2564" s="13"/>
      <c r="DB2564" s="13"/>
      <c r="DC2564" s="13"/>
      <c r="DD2564" s="13"/>
      <c r="DE2564" s="13"/>
      <c r="DF2564" s="13"/>
      <c r="DG2564" s="13"/>
      <c r="DH2564" s="13"/>
      <c r="DI2564" s="13"/>
      <c r="DJ2564" s="13"/>
      <c r="DK2564" s="13"/>
      <c r="DL2564" s="13"/>
      <c r="DM2564" s="13"/>
      <c r="DN2564" s="13"/>
      <c r="DO2564" s="13"/>
      <c r="DP2564" s="13"/>
      <c r="DQ2564" s="13"/>
      <c r="DR2564" s="13"/>
      <c r="DS2564" s="13"/>
      <c r="DT2564" s="13"/>
      <c r="DU2564" s="13"/>
      <c r="DV2564" s="13"/>
      <c r="DW2564" s="13"/>
      <c r="DX2564" s="13"/>
      <c r="DY2564" s="13"/>
      <c r="DZ2564" s="13"/>
      <c r="EA2564" s="13"/>
      <c r="EB2564" s="13"/>
      <c r="EC2564" s="13"/>
      <c r="ED2564" s="13"/>
      <c r="EE2564" s="13"/>
      <c r="EF2564" s="13"/>
      <c r="EG2564" s="13"/>
      <c r="EH2564" s="13"/>
      <c r="EI2564" s="13"/>
      <c r="EJ2564" s="13"/>
      <c r="EK2564" s="13"/>
      <c r="EL2564" s="13"/>
      <c r="EM2564" s="13"/>
      <c r="EN2564" s="13"/>
      <c r="EO2564" s="13"/>
      <c r="EP2564" s="13"/>
      <c r="EQ2564" s="13"/>
      <c r="ER2564" s="13"/>
      <c r="ES2564" s="13"/>
      <c r="ET2564" s="13"/>
      <c r="EU2564" s="13"/>
      <c r="EV2564" s="13"/>
      <c r="EW2564" s="13"/>
      <c r="EX2564" s="13"/>
      <c r="EY2564" s="13"/>
      <c r="EZ2564" s="13"/>
      <c r="FA2564" s="13"/>
      <c r="FB2564" s="13"/>
      <c r="FC2564" s="13"/>
      <c r="FD2564" s="13"/>
      <c r="FE2564" s="13"/>
      <c r="FF2564" s="13"/>
      <c r="FG2564" s="13"/>
      <c r="FH2564" s="13"/>
      <c r="FI2564" s="13"/>
      <c r="FJ2564" s="13"/>
      <c r="FK2564" s="13"/>
      <c r="FL2564" s="13"/>
      <c r="FM2564" s="13"/>
      <c r="FN2564" s="13"/>
      <c r="FO2564" s="13"/>
      <c r="FP2564" s="13"/>
      <c r="FQ2564" s="13"/>
      <c r="FR2564" s="13"/>
      <c r="FS2564" s="13"/>
      <c r="FT2564" s="13"/>
      <c r="FU2564" s="13"/>
      <c r="FV2564" s="13"/>
      <c r="FW2564" s="13"/>
      <c r="FX2564" s="13"/>
      <c r="FY2564" s="13"/>
      <c r="FZ2564" s="13"/>
      <c r="GA2564" s="13"/>
      <c r="GB2564" s="13"/>
      <c r="GC2564" s="13"/>
      <c r="GD2564" s="13"/>
      <c r="GE2564" s="13"/>
      <c r="GF2564" s="13"/>
      <c r="GG2564" s="13"/>
      <c r="GH2564" s="13"/>
      <c r="GI2564" s="13"/>
      <c r="GJ2564" s="13"/>
      <c r="GK2564" s="13"/>
      <c r="GL2564" s="13"/>
      <c r="GM2564" s="13"/>
      <c r="GN2564" s="13"/>
      <c r="GO2564" s="13"/>
      <c r="GP2564" s="13"/>
      <c r="GQ2564" s="13"/>
      <c r="GR2564" s="13"/>
      <c r="GS2564" s="13"/>
      <c r="GT2564" s="13"/>
      <c r="GU2564" s="13"/>
      <c r="GV2564" s="13"/>
      <c r="GW2564" s="13"/>
      <c r="GX2564" s="13"/>
      <c r="GY2564" s="13"/>
      <c r="GZ2564" s="13"/>
      <c r="HA2564" s="13"/>
      <c r="HB2564" s="13"/>
      <c r="HC2564" s="13"/>
      <c r="HD2564" s="13"/>
      <c r="HE2564" s="13"/>
      <c r="HF2564" s="13"/>
      <c r="HG2564" s="13"/>
      <c r="HH2564" s="13"/>
      <c r="HI2564" s="13"/>
      <c r="HJ2564" s="13"/>
      <c r="HK2564" s="13"/>
      <c r="HL2564" s="13"/>
      <c r="HM2564" s="13"/>
      <c r="HN2564" s="13"/>
      <c r="HO2564" s="13"/>
      <c r="HP2564" s="13"/>
    </row>
    <row r="2565" spans="1:224" s="75" customFormat="1" ht="15.75" x14ac:dyDescent="0.25">
      <c r="A2565" s="22" t="s">
        <v>5445</v>
      </c>
      <c r="B2565" s="51" t="s">
        <v>6597</v>
      </c>
      <c r="C2565" s="52" t="s">
        <v>5446</v>
      </c>
      <c r="D2565" s="22" t="s">
        <v>6647</v>
      </c>
      <c r="E2565" s="22"/>
      <c r="F2565" s="22" t="s">
        <v>4572</v>
      </c>
      <c r="G2565" s="25">
        <v>343</v>
      </c>
      <c r="H2565" s="7"/>
      <c r="I2565" s="3">
        <f t="shared" si="96"/>
        <v>0</v>
      </c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3"/>
      <c r="AD2565" s="13"/>
      <c r="AE2565" s="13"/>
      <c r="AF2565" s="13"/>
      <c r="AG2565" s="13"/>
      <c r="AH2565" s="13"/>
      <c r="AI2565" s="13"/>
      <c r="AJ2565" s="13"/>
      <c r="AK2565" s="13"/>
      <c r="AL2565" s="13"/>
      <c r="AM2565" s="13"/>
      <c r="AN2565" s="13"/>
      <c r="AO2565" s="13"/>
      <c r="AP2565" s="13"/>
      <c r="AQ2565" s="13"/>
      <c r="AR2565" s="13"/>
      <c r="AS2565" s="13"/>
      <c r="AT2565" s="13"/>
      <c r="AU2565" s="13"/>
      <c r="AV2565" s="13"/>
      <c r="AW2565" s="13"/>
      <c r="AX2565" s="13"/>
      <c r="AY2565" s="13"/>
      <c r="AZ2565" s="13"/>
      <c r="BA2565" s="13"/>
      <c r="BB2565" s="13"/>
      <c r="BC2565" s="13"/>
      <c r="BD2565" s="13"/>
      <c r="BE2565" s="13"/>
      <c r="BF2565" s="13"/>
      <c r="BG2565" s="13"/>
      <c r="BH2565" s="13"/>
      <c r="BI2565" s="13"/>
      <c r="BJ2565" s="13"/>
      <c r="BK2565" s="13"/>
      <c r="BL2565" s="13"/>
      <c r="BM2565" s="13"/>
      <c r="BN2565" s="13"/>
      <c r="BO2565" s="13"/>
      <c r="BP2565" s="13"/>
      <c r="BQ2565" s="13"/>
      <c r="BR2565" s="13"/>
      <c r="BS2565" s="13"/>
      <c r="BT2565" s="13"/>
      <c r="BU2565" s="13"/>
      <c r="BV2565" s="13"/>
      <c r="BW2565" s="13"/>
      <c r="BX2565" s="13"/>
      <c r="BY2565" s="13"/>
      <c r="BZ2565" s="13"/>
      <c r="CA2565" s="13"/>
      <c r="CB2565" s="13"/>
      <c r="CC2565" s="13"/>
      <c r="CD2565" s="13"/>
      <c r="CE2565" s="13"/>
      <c r="CF2565" s="13"/>
      <c r="CG2565" s="13"/>
      <c r="CH2565" s="13"/>
      <c r="CI2565" s="13"/>
      <c r="CJ2565" s="13"/>
      <c r="CK2565" s="13"/>
      <c r="CL2565" s="13"/>
      <c r="CM2565" s="13"/>
      <c r="CN2565" s="13"/>
      <c r="CO2565" s="13"/>
      <c r="CP2565" s="13"/>
      <c r="CQ2565" s="13"/>
      <c r="CR2565" s="13"/>
      <c r="CS2565" s="13"/>
      <c r="CT2565" s="13"/>
      <c r="CU2565" s="13"/>
      <c r="CV2565" s="13"/>
      <c r="CW2565" s="13"/>
      <c r="CX2565" s="13"/>
      <c r="CY2565" s="13"/>
      <c r="CZ2565" s="13"/>
      <c r="DA2565" s="13"/>
      <c r="DB2565" s="13"/>
      <c r="DC2565" s="13"/>
      <c r="DD2565" s="13"/>
      <c r="DE2565" s="13"/>
      <c r="DF2565" s="13"/>
      <c r="DG2565" s="13"/>
      <c r="DH2565" s="13"/>
      <c r="DI2565" s="13"/>
      <c r="DJ2565" s="13"/>
      <c r="DK2565" s="13"/>
      <c r="DL2565" s="13"/>
      <c r="DM2565" s="13"/>
      <c r="DN2565" s="13"/>
      <c r="DO2565" s="13"/>
      <c r="DP2565" s="13"/>
      <c r="DQ2565" s="13"/>
      <c r="DR2565" s="13"/>
      <c r="DS2565" s="13"/>
      <c r="DT2565" s="13"/>
      <c r="DU2565" s="13"/>
      <c r="DV2565" s="13"/>
      <c r="DW2565" s="13"/>
      <c r="DX2565" s="13"/>
      <c r="DY2565" s="13"/>
      <c r="DZ2565" s="13"/>
      <c r="EA2565" s="13"/>
      <c r="EB2565" s="13"/>
      <c r="EC2565" s="13"/>
      <c r="ED2565" s="13"/>
      <c r="EE2565" s="13"/>
      <c r="EF2565" s="13"/>
      <c r="EG2565" s="13"/>
      <c r="EH2565" s="13"/>
      <c r="EI2565" s="13"/>
      <c r="EJ2565" s="13"/>
      <c r="EK2565" s="13"/>
      <c r="EL2565" s="13"/>
      <c r="EM2565" s="13"/>
      <c r="EN2565" s="13"/>
      <c r="EO2565" s="13"/>
      <c r="EP2565" s="13"/>
      <c r="EQ2565" s="13"/>
      <c r="ER2565" s="13"/>
      <c r="ES2565" s="13"/>
      <c r="ET2565" s="13"/>
      <c r="EU2565" s="13"/>
      <c r="EV2565" s="13"/>
      <c r="EW2565" s="13"/>
      <c r="EX2565" s="13"/>
      <c r="EY2565" s="13"/>
      <c r="EZ2565" s="13"/>
      <c r="FA2565" s="13"/>
      <c r="FB2565" s="13"/>
      <c r="FC2565" s="13"/>
      <c r="FD2565" s="13"/>
      <c r="FE2565" s="13"/>
      <c r="FF2565" s="13"/>
      <c r="FG2565" s="13"/>
      <c r="FH2565" s="13"/>
      <c r="FI2565" s="13"/>
      <c r="FJ2565" s="13"/>
      <c r="FK2565" s="13"/>
      <c r="FL2565" s="13"/>
      <c r="FM2565" s="13"/>
      <c r="FN2565" s="13"/>
      <c r="FO2565" s="13"/>
      <c r="FP2565" s="13"/>
      <c r="FQ2565" s="13"/>
      <c r="FR2565" s="13"/>
      <c r="FS2565" s="13"/>
      <c r="FT2565" s="13"/>
      <c r="FU2565" s="13"/>
      <c r="FV2565" s="13"/>
      <c r="FW2565" s="13"/>
      <c r="FX2565" s="13"/>
      <c r="FY2565" s="13"/>
      <c r="FZ2565" s="13"/>
      <c r="GA2565" s="13"/>
      <c r="GB2565" s="13"/>
      <c r="GC2565" s="13"/>
      <c r="GD2565" s="13"/>
      <c r="GE2565" s="13"/>
      <c r="GF2565" s="13"/>
      <c r="GG2565" s="13"/>
      <c r="GH2565" s="13"/>
      <c r="GI2565" s="13"/>
      <c r="GJ2565" s="13"/>
      <c r="GK2565" s="13"/>
      <c r="GL2565" s="13"/>
      <c r="GM2565" s="13"/>
      <c r="GN2565" s="13"/>
      <c r="GO2565" s="13"/>
      <c r="GP2565" s="13"/>
      <c r="GQ2565" s="13"/>
      <c r="GR2565" s="13"/>
      <c r="GS2565" s="13"/>
      <c r="GT2565" s="13"/>
      <c r="GU2565" s="13"/>
      <c r="GV2565" s="13"/>
      <c r="GW2565" s="13"/>
      <c r="GX2565" s="13"/>
      <c r="GY2565" s="13"/>
      <c r="GZ2565" s="13"/>
      <c r="HA2565" s="13"/>
      <c r="HB2565" s="13"/>
      <c r="HC2565" s="13"/>
      <c r="HD2565" s="13"/>
      <c r="HE2565" s="13"/>
      <c r="HF2565" s="13"/>
      <c r="HG2565" s="13"/>
      <c r="HH2565" s="13"/>
      <c r="HI2565" s="13"/>
      <c r="HJ2565" s="13"/>
      <c r="HK2565" s="13"/>
      <c r="HL2565" s="13"/>
      <c r="HM2565" s="13"/>
      <c r="HN2565" s="13"/>
      <c r="HO2565" s="13"/>
      <c r="HP2565" s="13"/>
    </row>
    <row r="2566" spans="1:224" s="75" customFormat="1" ht="15.75" x14ac:dyDescent="0.25">
      <c r="A2566" s="22" t="s">
        <v>5447</v>
      </c>
      <c r="B2566" s="51" t="s">
        <v>5448</v>
      </c>
      <c r="C2566" s="52" t="s">
        <v>3227</v>
      </c>
      <c r="D2566" s="22"/>
      <c r="E2566" s="22"/>
      <c r="F2566" s="22" t="s">
        <v>3304</v>
      </c>
      <c r="G2566" s="25">
        <v>1180</v>
      </c>
      <c r="H2566" s="7"/>
      <c r="I2566" s="3">
        <f t="shared" si="96"/>
        <v>0</v>
      </c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F2566" s="13"/>
      <c r="AG2566" s="13"/>
      <c r="AH2566" s="13"/>
      <c r="AI2566" s="13"/>
      <c r="AJ2566" s="13"/>
      <c r="AK2566" s="13"/>
      <c r="AL2566" s="13"/>
      <c r="AM2566" s="13"/>
      <c r="AN2566" s="13"/>
      <c r="AO2566" s="13"/>
      <c r="AP2566" s="13"/>
      <c r="AQ2566" s="13"/>
      <c r="AR2566" s="13"/>
      <c r="AS2566" s="13"/>
      <c r="AT2566" s="13"/>
      <c r="AU2566" s="13"/>
      <c r="AV2566" s="13"/>
      <c r="AW2566" s="13"/>
      <c r="AX2566" s="13"/>
      <c r="AY2566" s="13"/>
      <c r="AZ2566" s="13"/>
      <c r="BA2566" s="13"/>
      <c r="BB2566" s="13"/>
      <c r="BC2566" s="13"/>
      <c r="BD2566" s="13"/>
      <c r="BE2566" s="13"/>
      <c r="BF2566" s="13"/>
      <c r="BG2566" s="13"/>
      <c r="BH2566" s="13"/>
      <c r="BI2566" s="13"/>
      <c r="BJ2566" s="13"/>
      <c r="BK2566" s="13"/>
      <c r="BL2566" s="13"/>
      <c r="BM2566" s="13"/>
      <c r="BN2566" s="13"/>
      <c r="BO2566" s="13"/>
      <c r="BP2566" s="13"/>
      <c r="BQ2566" s="13"/>
      <c r="BR2566" s="13"/>
      <c r="BS2566" s="13"/>
      <c r="BT2566" s="13"/>
      <c r="BU2566" s="13"/>
      <c r="BV2566" s="13"/>
      <c r="BW2566" s="13"/>
      <c r="BX2566" s="13"/>
      <c r="BY2566" s="13"/>
      <c r="BZ2566" s="13"/>
      <c r="CA2566" s="13"/>
      <c r="CB2566" s="13"/>
      <c r="CC2566" s="13"/>
      <c r="CD2566" s="13"/>
      <c r="CE2566" s="13"/>
      <c r="CF2566" s="13"/>
      <c r="CG2566" s="13"/>
      <c r="CH2566" s="13"/>
      <c r="CI2566" s="13"/>
      <c r="CJ2566" s="13"/>
      <c r="CK2566" s="13"/>
      <c r="CL2566" s="13"/>
      <c r="CM2566" s="13"/>
      <c r="CN2566" s="13"/>
      <c r="CO2566" s="13"/>
      <c r="CP2566" s="13"/>
      <c r="CQ2566" s="13"/>
      <c r="CR2566" s="13"/>
      <c r="CS2566" s="13"/>
      <c r="CT2566" s="13"/>
      <c r="CU2566" s="13"/>
      <c r="CV2566" s="13"/>
      <c r="CW2566" s="13"/>
      <c r="CX2566" s="13"/>
      <c r="CY2566" s="13"/>
      <c r="CZ2566" s="13"/>
      <c r="DA2566" s="13"/>
      <c r="DB2566" s="13"/>
      <c r="DC2566" s="13"/>
      <c r="DD2566" s="13"/>
      <c r="DE2566" s="13"/>
      <c r="DF2566" s="13"/>
      <c r="DG2566" s="13"/>
      <c r="DH2566" s="13"/>
      <c r="DI2566" s="13"/>
      <c r="DJ2566" s="13"/>
      <c r="DK2566" s="13"/>
      <c r="DL2566" s="13"/>
      <c r="DM2566" s="13"/>
      <c r="DN2566" s="13"/>
      <c r="DO2566" s="13"/>
      <c r="DP2566" s="13"/>
      <c r="DQ2566" s="13"/>
      <c r="DR2566" s="13"/>
      <c r="DS2566" s="13"/>
      <c r="DT2566" s="13"/>
      <c r="DU2566" s="13"/>
      <c r="DV2566" s="13"/>
      <c r="DW2566" s="13"/>
      <c r="DX2566" s="13"/>
      <c r="DY2566" s="13"/>
      <c r="DZ2566" s="13"/>
      <c r="EA2566" s="13"/>
      <c r="EB2566" s="13"/>
      <c r="EC2566" s="13"/>
      <c r="ED2566" s="13"/>
      <c r="EE2566" s="13"/>
      <c r="EF2566" s="13"/>
      <c r="EG2566" s="13"/>
      <c r="EH2566" s="13"/>
      <c r="EI2566" s="13"/>
      <c r="EJ2566" s="13"/>
      <c r="EK2566" s="13"/>
      <c r="EL2566" s="13"/>
      <c r="EM2566" s="13"/>
      <c r="EN2566" s="13"/>
      <c r="EO2566" s="13"/>
      <c r="EP2566" s="13"/>
      <c r="EQ2566" s="13"/>
      <c r="ER2566" s="13"/>
      <c r="ES2566" s="13"/>
      <c r="ET2566" s="13"/>
      <c r="EU2566" s="13"/>
      <c r="EV2566" s="13"/>
      <c r="EW2566" s="13"/>
      <c r="EX2566" s="13"/>
      <c r="EY2566" s="13"/>
      <c r="EZ2566" s="13"/>
      <c r="FA2566" s="13"/>
      <c r="FB2566" s="13"/>
      <c r="FC2566" s="13"/>
      <c r="FD2566" s="13"/>
      <c r="FE2566" s="13"/>
      <c r="FF2566" s="13"/>
      <c r="FG2566" s="13"/>
      <c r="FH2566" s="13"/>
      <c r="FI2566" s="13"/>
      <c r="FJ2566" s="13"/>
      <c r="FK2566" s="13"/>
      <c r="FL2566" s="13"/>
      <c r="FM2566" s="13"/>
      <c r="FN2566" s="13"/>
      <c r="FO2566" s="13"/>
      <c r="FP2566" s="13"/>
      <c r="FQ2566" s="13"/>
      <c r="FR2566" s="13"/>
      <c r="FS2566" s="13"/>
      <c r="FT2566" s="13"/>
      <c r="FU2566" s="13"/>
      <c r="FV2566" s="13"/>
      <c r="FW2566" s="13"/>
      <c r="FX2566" s="13"/>
      <c r="FY2566" s="13"/>
      <c r="FZ2566" s="13"/>
      <c r="GA2566" s="13"/>
      <c r="GB2566" s="13"/>
      <c r="GC2566" s="13"/>
      <c r="GD2566" s="13"/>
      <c r="GE2566" s="13"/>
      <c r="GF2566" s="13"/>
      <c r="GG2566" s="13"/>
      <c r="GH2566" s="13"/>
      <c r="GI2566" s="13"/>
      <c r="GJ2566" s="13"/>
      <c r="GK2566" s="13"/>
      <c r="GL2566" s="13"/>
      <c r="GM2566" s="13"/>
      <c r="GN2566" s="13"/>
      <c r="GO2566" s="13"/>
      <c r="GP2566" s="13"/>
      <c r="GQ2566" s="13"/>
      <c r="GR2566" s="13"/>
      <c r="GS2566" s="13"/>
      <c r="GT2566" s="13"/>
      <c r="GU2566" s="13"/>
      <c r="GV2566" s="13"/>
      <c r="GW2566" s="13"/>
      <c r="GX2566" s="13"/>
      <c r="GY2566" s="13"/>
      <c r="GZ2566" s="13"/>
      <c r="HA2566" s="13"/>
      <c r="HB2566" s="13"/>
      <c r="HC2566" s="13"/>
      <c r="HD2566" s="13"/>
      <c r="HE2566" s="13"/>
      <c r="HF2566" s="13"/>
      <c r="HG2566" s="13"/>
      <c r="HH2566" s="13"/>
      <c r="HI2566" s="13"/>
      <c r="HJ2566" s="13"/>
      <c r="HK2566" s="13"/>
      <c r="HL2566" s="13"/>
      <c r="HM2566" s="13"/>
      <c r="HN2566" s="13"/>
      <c r="HO2566" s="13"/>
      <c r="HP2566" s="13"/>
    </row>
    <row r="2567" spans="1:224" s="75" customFormat="1" ht="15.75" x14ac:dyDescent="0.25">
      <c r="A2567" s="22" t="s">
        <v>5449</v>
      </c>
      <c r="B2567" s="51" t="s">
        <v>6550</v>
      </c>
      <c r="C2567" s="52" t="s">
        <v>3227</v>
      </c>
      <c r="D2567" s="22"/>
      <c r="E2567" s="22"/>
      <c r="F2567" s="22" t="s">
        <v>3304</v>
      </c>
      <c r="G2567" s="25">
        <v>1180</v>
      </c>
      <c r="H2567" s="7"/>
      <c r="I2567" s="3">
        <f t="shared" si="96"/>
        <v>0</v>
      </c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3"/>
      <c r="AD2567" s="13"/>
      <c r="AE2567" s="13"/>
      <c r="AF2567" s="13"/>
      <c r="AG2567" s="13"/>
      <c r="AH2567" s="13"/>
      <c r="AI2567" s="13"/>
      <c r="AJ2567" s="13"/>
      <c r="AK2567" s="13"/>
      <c r="AL2567" s="13"/>
      <c r="AM2567" s="13"/>
      <c r="AN2567" s="13"/>
      <c r="AO2567" s="13"/>
      <c r="AP2567" s="13"/>
      <c r="AQ2567" s="13"/>
      <c r="AR2567" s="13"/>
      <c r="AS2567" s="13"/>
      <c r="AT2567" s="13"/>
      <c r="AU2567" s="13"/>
      <c r="AV2567" s="13"/>
      <c r="AW2567" s="13"/>
      <c r="AX2567" s="13"/>
      <c r="AY2567" s="13"/>
      <c r="AZ2567" s="13"/>
      <c r="BA2567" s="13"/>
      <c r="BB2567" s="13"/>
      <c r="BC2567" s="13"/>
      <c r="BD2567" s="13"/>
      <c r="BE2567" s="13"/>
      <c r="BF2567" s="13"/>
      <c r="BG2567" s="13"/>
      <c r="BH2567" s="13"/>
      <c r="BI2567" s="13"/>
      <c r="BJ2567" s="13"/>
      <c r="BK2567" s="13"/>
      <c r="BL2567" s="13"/>
      <c r="BM2567" s="13"/>
      <c r="BN2567" s="13"/>
      <c r="BO2567" s="13"/>
      <c r="BP2567" s="13"/>
      <c r="BQ2567" s="13"/>
      <c r="BR2567" s="13"/>
      <c r="BS2567" s="13"/>
      <c r="BT2567" s="13"/>
      <c r="BU2567" s="13"/>
      <c r="BV2567" s="13"/>
      <c r="BW2567" s="13"/>
      <c r="BX2567" s="13"/>
      <c r="BY2567" s="13"/>
      <c r="BZ2567" s="13"/>
      <c r="CA2567" s="13"/>
      <c r="CB2567" s="13"/>
      <c r="CC2567" s="13"/>
      <c r="CD2567" s="13"/>
      <c r="CE2567" s="13"/>
      <c r="CF2567" s="13"/>
      <c r="CG2567" s="13"/>
      <c r="CH2567" s="13"/>
      <c r="CI2567" s="13"/>
      <c r="CJ2567" s="13"/>
      <c r="CK2567" s="13"/>
      <c r="CL2567" s="13"/>
      <c r="CM2567" s="13"/>
      <c r="CN2567" s="13"/>
      <c r="CO2567" s="13"/>
      <c r="CP2567" s="13"/>
      <c r="CQ2567" s="13"/>
      <c r="CR2567" s="13"/>
      <c r="CS2567" s="13"/>
      <c r="CT2567" s="13"/>
      <c r="CU2567" s="13"/>
      <c r="CV2567" s="13"/>
      <c r="CW2567" s="13"/>
      <c r="CX2567" s="13"/>
      <c r="CY2567" s="13"/>
      <c r="CZ2567" s="13"/>
      <c r="DA2567" s="13"/>
      <c r="DB2567" s="13"/>
      <c r="DC2567" s="13"/>
      <c r="DD2567" s="13"/>
      <c r="DE2567" s="13"/>
      <c r="DF2567" s="13"/>
      <c r="DG2567" s="13"/>
      <c r="DH2567" s="13"/>
      <c r="DI2567" s="13"/>
      <c r="DJ2567" s="13"/>
      <c r="DK2567" s="13"/>
      <c r="DL2567" s="13"/>
      <c r="DM2567" s="13"/>
      <c r="DN2567" s="13"/>
      <c r="DO2567" s="13"/>
      <c r="DP2567" s="13"/>
      <c r="DQ2567" s="13"/>
      <c r="DR2567" s="13"/>
      <c r="DS2567" s="13"/>
      <c r="DT2567" s="13"/>
      <c r="DU2567" s="13"/>
      <c r="DV2567" s="13"/>
      <c r="DW2567" s="13"/>
      <c r="DX2567" s="13"/>
      <c r="DY2567" s="13"/>
      <c r="DZ2567" s="13"/>
      <c r="EA2567" s="13"/>
      <c r="EB2567" s="13"/>
      <c r="EC2567" s="13"/>
      <c r="ED2567" s="13"/>
      <c r="EE2567" s="13"/>
      <c r="EF2567" s="13"/>
      <c r="EG2567" s="13"/>
      <c r="EH2567" s="13"/>
      <c r="EI2567" s="13"/>
      <c r="EJ2567" s="13"/>
      <c r="EK2567" s="13"/>
      <c r="EL2567" s="13"/>
      <c r="EM2567" s="13"/>
      <c r="EN2567" s="13"/>
      <c r="EO2567" s="13"/>
      <c r="EP2567" s="13"/>
      <c r="EQ2567" s="13"/>
      <c r="ER2567" s="13"/>
      <c r="ES2567" s="13"/>
      <c r="ET2567" s="13"/>
      <c r="EU2567" s="13"/>
      <c r="EV2567" s="13"/>
      <c r="EW2567" s="13"/>
      <c r="EX2567" s="13"/>
      <c r="EY2567" s="13"/>
      <c r="EZ2567" s="13"/>
      <c r="FA2567" s="13"/>
      <c r="FB2567" s="13"/>
      <c r="FC2567" s="13"/>
      <c r="FD2567" s="13"/>
      <c r="FE2567" s="13"/>
      <c r="FF2567" s="13"/>
      <c r="FG2567" s="13"/>
      <c r="FH2567" s="13"/>
      <c r="FI2567" s="13"/>
      <c r="FJ2567" s="13"/>
      <c r="FK2567" s="13"/>
      <c r="FL2567" s="13"/>
      <c r="FM2567" s="13"/>
      <c r="FN2567" s="13"/>
      <c r="FO2567" s="13"/>
      <c r="FP2567" s="13"/>
      <c r="FQ2567" s="13"/>
      <c r="FR2567" s="13"/>
      <c r="FS2567" s="13"/>
      <c r="FT2567" s="13"/>
      <c r="FU2567" s="13"/>
      <c r="FV2567" s="13"/>
      <c r="FW2567" s="13"/>
      <c r="FX2567" s="13"/>
      <c r="FY2567" s="13"/>
      <c r="FZ2567" s="13"/>
      <c r="GA2567" s="13"/>
      <c r="GB2567" s="13"/>
      <c r="GC2567" s="13"/>
      <c r="GD2567" s="13"/>
      <c r="GE2567" s="13"/>
      <c r="GF2567" s="13"/>
      <c r="GG2567" s="13"/>
      <c r="GH2567" s="13"/>
      <c r="GI2567" s="13"/>
      <c r="GJ2567" s="13"/>
      <c r="GK2567" s="13"/>
      <c r="GL2567" s="13"/>
      <c r="GM2567" s="13"/>
      <c r="GN2567" s="13"/>
      <c r="GO2567" s="13"/>
      <c r="GP2567" s="13"/>
      <c r="GQ2567" s="13"/>
      <c r="GR2567" s="13"/>
      <c r="GS2567" s="13"/>
      <c r="GT2567" s="13"/>
      <c r="GU2567" s="13"/>
      <c r="GV2567" s="13"/>
      <c r="GW2567" s="13"/>
      <c r="GX2567" s="13"/>
      <c r="GY2567" s="13"/>
      <c r="GZ2567" s="13"/>
      <c r="HA2567" s="13"/>
      <c r="HB2567" s="13"/>
      <c r="HC2567" s="13"/>
      <c r="HD2567" s="13"/>
      <c r="HE2567" s="13"/>
      <c r="HF2567" s="13"/>
      <c r="HG2567" s="13"/>
      <c r="HH2567" s="13"/>
      <c r="HI2567" s="13"/>
      <c r="HJ2567" s="13"/>
      <c r="HK2567" s="13"/>
      <c r="HL2567" s="13"/>
      <c r="HM2567" s="13"/>
      <c r="HN2567" s="13"/>
      <c r="HO2567" s="13"/>
      <c r="HP2567" s="13"/>
    </row>
    <row r="2568" spans="1:224" s="75" customFormat="1" ht="15.75" x14ac:dyDescent="0.25">
      <c r="A2568" s="22" t="s">
        <v>2335</v>
      </c>
      <c r="B2568" s="51" t="s">
        <v>416</v>
      </c>
      <c r="C2568" s="52" t="s">
        <v>43</v>
      </c>
      <c r="D2568" s="22"/>
      <c r="E2568" s="22"/>
      <c r="F2568" s="22" t="s">
        <v>346</v>
      </c>
      <c r="G2568" s="25">
        <v>200</v>
      </c>
      <c r="H2568" s="7"/>
      <c r="I2568" s="3">
        <f t="shared" si="96"/>
        <v>0</v>
      </c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3"/>
      <c r="AD2568" s="13"/>
      <c r="AE2568" s="13"/>
      <c r="AF2568" s="13"/>
      <c r="AG2568" s="13"/>
      <c r="AH2568" s="13"/>
      <c r="AI2568" s="13"/>
      <c r="AJ2568" s="13"/>
      <c r="AK2568" s="13"/>
      <c r="AL2568" s="13"/>
      <c r="AM2568" s="13"/>
      <c r="AN2568" s="13"/>
      <c r="AO2568" s="13"/>
      <c r="AP2568" s="13"/>
      <c r="AQ2568" s="13"/>
      <c r="AR2568" s="13"/>
      <c r="AS2568" s="13"/>
      <c r="AT2568" s="13"/>
      <c r="AU2568" s="13"/>
      <c r="AV2568" s="13"/>
      <c r="AW2568" s="13"/>
      <c r="AX2568" s="13"/>
      <c r="AY2568" s="13"/>
      <c r="AZ2568" s="13"/>
      <c r="BA2568" s="13"/>
      <c r="BB2568" s="13"/>
      <c r="BC2568" s="13"/>
      <c r="BD2568" s="13"/>
      <c r="BE2568" s="13"/>
      <c r="BF2568" s="13"/>
      <c r="BG2568" s="13"/>
      <c r="BH2568" s="13"/>
      <c r="BI2568" s="13"/>
      <c r="BJ2568" s="13"/>
      <c r="BK2568" s="13"/>
      <c r="BL2568" s="13"/>
      <c r="BM2568" s="13"/>
      <c r="BN2568" s="13"/>
      <c r="BO2568" s="13"/>
      <c r="BP2568" s="13"/>
      <c r="BQ2568" s="13"/>
      <c r="BR2568" s="13"/>
      <c r="BS2568" s="13"/>
      <c r="BT2568" s="13"/>
      <c r="BU2568" s="13"/>
      <c r="BV2568" s="13"/>
      <c r="BW2568" s="13"/>
      <c r="BX2568" s="13"/>
      <c r="BY2568" s="13"/>
      <c r="BZ2568" s="13"/>
      <c r="CA2568" s="13"/>
      <c r="CB2568" s="13"/>
      <c r="CC2568" s="13"/>
      <c r="CD2568" s="13"/>
      <c r="CE2568" s="13"/>
      <c r="CF2568" s="13"/>
      <c r="CG2568" s="13"/>
      <c r="CH2568" s="13"/>
      <c r="CI2568" s="13"/>
      <c r="CJ2568" s="13"/>
      <c r="CK2568" s="13"/>
      <c r="CL2568" s="13"/>
      <c r="CM2568" s="13"/>
      <c r="CN2568" s="13"/>
      <c r="CO2568" s="13"/>
      <c r="CP2568" s="13"/>
      <c r="CQ2568" s="13"/>
      <c r="CR2568" s="13"/>
      <c r="CS2568" s="13"/>
      <c r="CT2568" s="13"/>
      <c r="CU2568" s="13"/>
      <c r="CV2568" s="13"/>
      <c r="CW2568" s="13"/>
      <c r="CX2568" s="13"/>
      <c r="CY2568" s="13"/>
      <c r="CZ2568" s="13"/>
      <c r="DA2568" s="13"/>
      <c r="DB2568" s="13"/>
      <c r="DC2568" s="13"/>
      <c r="DD2568" s="13"/>
      <c r="DE2568" s="13"/>
      <c r="DF2568" s="13"/>
      <c r="DG2568" s="13"/>
      <c r="DH2568" s="13"/>
      <c r="DI2568" s="13"/>
      <c r="DJ2568" s="13"/>
      <c r="DK2568" s="13"/>
      <c r="DL2568" s="13"/>
      <c r="DM2568" s="13"/>
      <c r="DN2568" s="13"/>
      <c r="DO2568" s="13"/>
      <c r="DP2568" s="13"/>
      <c r="DQ2568" s="13"/>
      <c r="DR2568" s="13"/>
      <c r="DS2568" s="13"/>
      <c r="DT2568" s="13"/>
      <c r="DU2568" s="13"/>
      <c r="DV2568" s="13"/>
      <c r="DW2568" s="13"/>
      <c r="DX2568" s="13"/>
      <c r="DY2568" s="13"/>
      <c r="DZ2568" s="13"/>
      <c r="EA2568" s="13"/>
      <c r="EB2568" s="13"/>
      <c r="EC2568" s="13"/>
      <c r="ED2568" s="13"/>
      <c r="EE2568" s="13"/>
      <c r="EF2568" s="13"/>
      <c r="EG2568" s="13"/>
      <c r="EH2568" s="13"/>
      <c r="EI2568" s="13"/>
      <c r="EJ2568" s="13"/>
      <c r="EK2568" s="13"/>
      <c r="EL2568" s="13"/>
      <c r="EM2568" s="13"/>
      <c r="EN2568" s="13"/>
      <c r="EO2568" s="13"/>
      <c r="EP2568" s="13"/>
      <c r="EQ2568" s="13"/>
      <c r="ER2568" s="13"/>
      <c r="ES2568" s="13"/>
      <c r="ET2568" s="13"/>
      <c r="EU2568" s="13"/>
      <c r="EV2568" s="13"/>
      <c r="EW2568" s="13"/>
      <c r="EX2568" s="13"/>
      <c r="EY2568" s="13"/>
      <c r="EZ2568" s="13"/>
      <c r="FA2568" s="13"/>
      <c r="FB2568" s="13"/>
      <c r="FC2568" s="13"/>
      <c r="FD2568" s="13"/>
      <c r="FE2568" s="13"/>
      <c r="FF2568" s="13"/>
      <c r="FG2568" s="13"/>
      <c r="FH2568" s="13"/>
      <c r="FI2568" s="13"/>
      <c r="FJ2568" s="13"/>
      <c r="FK2568" s="13"/>
      <c r="FL2568" s="13"/>
      <c r="FM2568" s="13"/>
      <c r="FN2568" s="13"/>
      <c r="FO2568" s="13"/>
      <c r="FP2568" s="13"/>
      <c r="FQ2568" s="13"/>
      <c r="FR2568" s="13"/>
      <c r="FS2568" s="13"/>
      <c r="FT2568" s="13"/>
      <c r="FU2568" s="13"/>
      <c r="FV2568" s="13"/>
      <c r="FW2568" s="13"/>
      <c r="FX2568" s="13"/>
      <c r="FY2568" s="13"/>
      <c r="FZ2568" s="13"/>
      <c r="GA2568" s="13"/>
      <c r="GB2568" s="13"/>
      <c r="GC2568" s="13"/>
      <c r="GD2568" s="13"/>
      <c r="GE2568" s="13"/>
      <c r="GF2568" s="13"/>
      <c r="GG2568" s="13"/>
      <c r="GH2568" s="13"/>
      <c r="GI2568" s="13"/>
      <c r="GJ2568" s="13"/>
      <c r="GK2568" s="13"/>
      <c r="GL2568" s="13"/>
      <c r="GM2568" s="13"/>
      <c r="GN2568" s="13"/>
      <c r="GO2568" s="13"/>
      <c r="GP2568" s="13"/>
      <c r="GQ2568" s="13"/>
      <c r="GR2568" s="13"/>
      <c r="GS2568" s="13"/>
      <c r="GT2568" s="13"/>
      <c r="GU2568" s="13"/>
      <c r="GV2568" s="13"/>
      <c r="GW2568" s="13"/>
      <c r="GX2568" s="13"/>
      <c r="GY2568" s="13"/>
      <c r="GZ2568" s="13"/>
      <c r="HA2568" s="13"/>
      <c r="HB2568" s="13"/>
      <c r="HC2568" s="13"/>
      <c r="HD2568" s="13"/>
      <c r="HE2568" s="13"/>
      <c r="HF2568" s="13"/>
      <c r="HG2568" s="13"/>
      <c r="HH2568" s="13"/>
      <c r="HI2568" s="13"/>
      <c r="HJ2568" s="13"/>
      <c r="HK2568" s="13"/>
      <c r="HL2568" s="13"/>
      <c r="HM2568" s="13"/>
      <c r="HN2568" s="13"/>
      <c r="HO2568" s="13"/>
      <c r="HP2568" s="13"/>
    </row>
    <row r="2569" spans="1:224" s="75" customFormat="1" ht="15.75" x14ac:dyDescent="0.25">
      <c r="A2569" s="22" t="s">
        <v>2336</v>
      </c>
      <c r="B2569" s="51" t="s">
        <v>416</v>
      </c>
      <c r="C2569" s="52" t="s">
        <v>19</v>
      </c>
      <c r="D2569" s="22"/>
      <c r="E2569" s="22"/>
      <c r="F2569" s="22" t="s">
        <v>410</v>
      </c>
      <c r="G2569" s="25">
        <v>253</v>
      </c>
      <c r="H2569" s="7"/>
      <c r="I2569" s="3">
        <f t="shared" si="96"/>
        <v>0</v>
      </c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F2569" s="13"/>
      <c r="AG2569" s="13"/>
      <c r="AH2569" s="13"/>
      <c r="AI2569" s="13"/>
      <c r="AJ2569" s="13"/>
      <c r="AK2569" s="13"/>
      <c r="AL2569" s="13"/>
      <c r="AM2569" s="13"/>
      <c r="AN2569" s="13"/>
      <c r="AO2569" s="13"/>
      <c r="AP2569" s="13"/>
      <c r="AQ2569" s="13"/>
      <c r="AR2569" s="13"/>
      <c r="AS2569" s="13"/>
      <c r="AT2569" s="13"/>
      <c r="AU2569" s="13"/>
      <c r="AV2569" s="13"/>
      <c r="AW2569" s="13"/>
      <c r="AX2569" s="13"/>
      <c r="AY2569" s="13"/>
      <c r="AZ2569" s="13"/>
      <c r="BA2569" s="13"/>
      <c r="BB2569" s="13"/>
      <c r="BC2569" s="13"/>
      <c r="BD2569" s="13"/>
      <c r="BE2569" s="13"/>
      <c r="BF2569" s="13"/>
      <c r="BG2569" s="13"/>
      <c r="BH2569" s="13"/>
      <c r="BI2569" s="13"/>
      <c r="BJ2569" s="13"/>
      <c r="BK2569" s="13"/>
      <c r="BL2569" s="13"/>
      <c r="BM2569" s="13"/>
      <c r="BN2569" s="13"/>
      <c r="BO2569" s="13"/>
      <c r="BP2569" s="13"/>
      <c r="BQ2569" s="13"/>
      <c r="BR2569" s="13"/>
      <c r="BS2569" s="13"/>
      <c r="BT2569" s="13"/>
      <c r="BU2569" s="13"/>
      <c r="BV2569" s="13"/>
      <c r="BW2569" s="13"/>
      <c r="BX2569" s="13"/>
      <c r="BY2569" s="13"/>
      <c r="BZ2569" s="13"/>
      <c r="CA2569" s="13"/>
      <c r="CB2569" s="13"/>
      <c r="CC2569" s="13"/>
      <c r="CD2569" s="13"/>
      <c r="CE2569" s="13"/>
      <c r="CF2569" s="13"/>
      <c r="CG2569" s="13"/>
      <c r="CH2569" s="13"/>
      <c r="CI2569" s="13"/>
      <c r="CJ2569" s="13"/>
      <c r="CK2569" s="13"/>
      <c r="CL2569" s="13"/>
      <c r="CM2569" s="13"/>
      <c r="CN2569" s="13"/>
      <c r="CO2569" s="13"/>
      <c r="CP2569" s="13"/>
      <c r="CQ2569" s="13"/>
      <c r="CR2569" s="13"/>
      <c r="CS2569" s="13"/>
      <c r="CT2569" s="13"/>
      <c r="CU2569" s="13"/>
      <c r="CV2569" s="13"/>
      <c r="CW2569" s="13"/>
      <c r="CX2569" s="13"/>
      <c r="CY2569" s="13"/>
      <c r="CZ2569" s="13"/>
      <c r="DA2569" s="13"/>
      <c r="DB2569" s="13"/>
      <c r="DC2569" s="13"/>
      <c r="DD2569" s="13"/>
      <c r="DE2569" s="13"/>
      <c r="DF2569" s="13"/>
      <c r="DG2569" s="13"/>
      <c r="DH2569" s="13"/>
      <c r="DI2569" s="13"/>
      <c r="DJ2569" s="13"/>
      <c r="DK2569" s="13"/>
      <c r="DL2569" s="13"/>
      <c r="DM2569" s="13"/>
      <c r="DN2569" s="13"/>
      <c r="DO2569" s="13"/>
      <c r="DP2569" s="13"/>
      <c r="DQ2569" s="13"/>
      <c r="DR2569" s="13"/>
      <c r="DS2569" s="13"/>
      <c r="DT2569" s="13"/>
      <c r="DU2569" s="13"/>
      <c r="DV2569" s="13"/>
      <c r="DW2569" s="13"/>
      <c r="DX2569" s="13"/>
      <c r="DY2569" s="13"/>
      <c r="DZ2569" s="13"/>
      <c r="EA2569" s="13"/>
      <c r="EB2569" s="13"/>
      <c r="EC2569" s="13"/>
      <c r="ED2569" s="13"/>
      <c r="EE2569" s="13"/>
      <c r="EF2569" s="13"/>
      <c r="EG2569" s="13"/>
      <c r="EH2569" s="13"/>
      <c r="EI2569" s="13"/>
      <c r="EJ2569" s="13"/>
      <c r="EK2569" s="13"/>
      <c r="EL2569" s="13"/>
      <c r="EM2569" s="13"/>
      <c r="EN2569" s="13"/>
      <c r="EO2569" s="13"/>
      <c r="EP2569" s="13"/>
      <c r="EQ2569" s="13"/>
      <c r="ER2569" s="13"/>
      <c r="ES2569" s="13"/>
      <c r="ET2569" s="13"/>
      <c r="EU2569" s="13"/>
      <c r="EV2569" s="13"/>
      <c r="EW2569" s="13"/>
      <c r="EX2569" s="13"/>
      <c r="EY2569" s="13"/>
      <c r="EZ2569" s="13"/>
      <c r="FA2569" s="13"/>
      <c r="FB2569" s="13"/>
      <c r="FC2569" s="13"/>
      <c r="FD2569" s="13"/>
      <c r="FE2569" s="13"/>
      <c r="FF2569" s="13"/>
      <c r="FG2569" s="13"/>
      <c r="FH2569" s="13"/>
      <c r="FI2569" s="13"/>
      <c r="FJ2569" s="13"/>
      <c r="FK2569" s="13"/>
      <c r="FL2569" s="13"/>
      <c r="FM2569" s="13"/>
      <c r="FN2569" s="13"/>
      <c r="FO2569" s="13"/>
      <c r="FP2569" s="13"/>
      <c r="FQ2569" s="13"/>
      <c r="FR2569" s="13"/>
      <c r="FS2569" s="13"/>
      <c r="FT2569" s="13"/>
      <c r="FU2569" s="13"/>
      <c r="FV2569" s="13"/>
      <c r="FW2569" s="13"/>
      <c r="FX2569" s="13"/>
      <c r="FY2569" s="13"/>
      <c r="FZ2569" s="13"/>
      <c r="GA2569" s="13"/>
      <c r="GB2569" s="13"/>
      <c r="GC2569" s="13"/>
      <c r="GD2569" s="13"/>
      <c r="GE2569" s="13"/>
      <c r="GF2569" s="13"/>
      <c r="GG2569" s="13"/>
      <c r="GH2569" s="13"/>
      <c r="GI2569" s="13"/>
      <c r="GJ2569" s="13"/>
      <c r="GK2569" s="13"/>
      <c r="GL2569" s="13"/>
      <c r="GM2569" s="13"/>
      <c r="GN2569" s="13"/>
      <c r="GO2569" s="13"/>
      <c r="GP2569" s="13"/>
      <c r="GQ2569" s="13"/>
      <c r="GR2569" s="13"/>
      <c r="GS2569" s="13"/>
      <c r="GT2569" s="13"/>
      <c r="GU2569" s="13"/>
      <c r="GV2569" s="13"/>
      <c r="GW2569" s="13"/>
      <c r="GX2569" s="13"/>
      <c r="GY2569" s="13"/>
      <c r="GZ2569" s="13"/>
      <c r="HA2569" s="13"/>
      <c r="HB2569" s="13"/>
      <c r="HC2569" s="13"/>
      <c r="HD2569" s="13"/>
      <c r="HE2569" s="13"/>
      <c r="HF2569" s="13"/>
      <c r="HG2569" s="13"/>
      <c r="HH2569" s="13"/>
      <c r="HI2569" s="13"/>
      <c r="HJ2569" s="13"/>
      <c r="HK2569" s="13"/>
      <c r="HL2569" s="13"/>
      <c r="HM2569" s="13"/>
      <c r="HN2569" s="13"/>
      <c r="HO2569" s="13"/>
      <c r="HP2569" s="13"/>
    </row>
    <row r="2570" spans="1:224" s="75" customFormat="1" ht="15.75" x14ac:dyDescent="0.25">
      <c r="A2570" s="22" t="s">
        <v>2337</v>
      </c>
      <c r="B2570" s="51" t="s">
        <v>416</v>
      </c>
      <c r="C2570" s="52" t="s">
        <v>40</v>
      </c>
      <c r="D2570" s="22"/>
      <c r="E2570" s="22"/>
      <c r="F2570" s="22" t="s">
        <v>392</v>
      </c>
      <c r="G2570" s="25">
        <v>320</v>
      </c>
      <c r="H2570" s="7"/>
      <c r="I2570" s="3">
        <f t="shared" si="96"/>
        <v>0</v>
      </c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F2570" s="13"/>
      <c r="AG2570" s="13"/>
      <c r="AH2570" s="13"/>
      <c r="AI2570" s="13"/>
      <c r="AJ2570" s="13"/>
      <c r="AK2570" s="13"/>
      <c r="AL2570" s="13"/>
      <c r="AM2570" s="13"/>
      <c r="AN2570" s="13"/>
      <c r="AO2570" s="13"/>
      <c r="AP2570" s="13"/>
      <c r="AQ2570" s="13"/>
      <c r="AR2570" s="13"/>
      <c r="AS2570" s="13"/>
      <c r="AT2570" s="13"/>
      <c r="AU2570" s="13"/>
      <c r="AV2570" s="13"/>
      <c r="AW2570" s="13"/>
      <c r="AX2570" s="13"/>
      <c r="AY2570" s="13"/>
      <c r="AZ2570" s="13"/>
      <c r="BA2570" s="13"/>
      <c r="BB2570" s="13"/>
      <c r="BC2570" s="13"/>
      <c r="BD2570" s="13"/>
      <c r="BE2570" s="13"/>
      <c r="BF2570" s="13"/>
      <c r="BG2570" s="13"/>
      <c r="BH2570" s="13"/>
      <c r="BI2570" s="13"/>
      <c r="BJ2570" s="13"/>
      <c r="BK2570" s="13"/>
      <c r="BL2570" s="13"/>
      <c r="BM2570" s="13"/>
      <c r="BN2570" s="13"/>
      <c r="BO2570" s="13"/>
      <c r="BP2570" s="13"/>
      <c r="BQ2570" s="13"/>
      <c r="BR2570" s="13"/>
      <c r="BS2570" s="13"/>
      <c r="BT2570" s="13"/>
      <c r="BU2570" s="13"/>
      <c r="BV2570" s="13"/>
      <c r="BW2570" s="13"/>
      <c r="BX2570" s="13"/>
      <c r="BY2570" s="13"/>
      <c r="BZ2570" s="13"/>
      <c r="CA2570" s="13"/>
      <c r="CB2570" s="13"/>
      <c r="CC2570" s="13"/>
      <c r="CD2570" s="13"/>
      <c r="CE2570" s="13"/>
      <c r="CF2570" s="13"/>
      <c r="CG2570" s="13"/>
      <c r="CH2570" s="13"/>
      <c r="CI2570" s="13"/>
      <c r="CJ2570" s="13"/>
      <c r="CK2570" s="13"/>
      <c r="CL2570" s="13"/>
      <c r="CM2570" s="13"/>
      <c r="CN2570" s="13"/>
      <c r="CO2570" s="13"/>
      <c r="CP2570" s="13"/>
      <c r="CQ2570" s="13"/>
      <c r="CR2570" s="13"/>
      <c r="CS2570" s="13"/>
      <c r="CT2570" s="13"/>
      <c r="CU2570" s="13"/>
      <c r="CV2570" s="13"/>
      <c r="CW2570" s="13"/>
      <c r="CX2570" s="13"/>
      <c r="CY2570" s="13"/>
      <c r="CZ2570" s="13"/>
      <c r="DA2570" s="13"/>
      <c r="DB2570" s="13"/>
      <c r="DC2570" s="13"/>
      <c r="DD2570" s="13"/>
      <c r="DE2570" s="13"/>
      <c r="DF2570" s="13"/>
      <c r="DG2570" s="13"/>
      <c r="DH2570" s="13"/>
      <c r="DI2570" s="13"/>
      <c r="DJ2570" s="13"/>
      <c r="DK2570" s="13"/>
      <c r="DL2570" s="13"/>
      <c r="DM2570" s="13"/>
      <c r="DN2570" s="13"/>
      <c r="DO2570" s="13"/>
      <c r="DP2570" s="13"/>
      <c r="DQ2570" s="13"/>
      <c r="DR2570" s="13"/>
      <c r="DS2570" s="13"/>
      <c r="DT2570" s="13"/>
      <c r="DU2570" s="13"/>
      <c r="DV2570" s="13"/>
      <c r="DW2570" s="13"/>
      <c r="DX2570" s="13"/>
      <c r="DY2570" s="13"/>
      <c r="DZ2570" s="13"/>
      <c r="EA2570" s="13"/>
      <c r="EB2570" s="13"/>
      <c r="EC2570" s="13"/>
      <c r="ED2570" s="13"/>
      <c r="EE2570" s="13"/>
      <c r="EF2570" s="13"/>
      <c r="EG2570" s="13"/>
      <c r="EH2570" s="13"/>
      <c r="EI2570" s="13"/>
      <c r="EJ2570" s="13"/>
      <c r="EK2570" s="13"/>
      <c r="EL2570" s="13"/>
      <c r="EM2570" s="13"/>
      <c r="EN2570" s="13"/>
      <c r="EO2570" s="13"/>
      <c r="EP2570" s="13"/>
      <c r="EQ2570" s="13"/>
      <c r="ER2570" s="13"/>
      <c r="ES2570" s="13"/>
      <c r="ET2570" s="13"/>
      <c r="EU2570" s="13"/>
      <c r="EV2570" s="13"/>
      <c r="EW2570" s="13"/>
      <c r="EX2570" s="13"/>
      <c r="EY2570" s="13"/>
      <c r="EZ2570" s="13"/>
      <c r="FA2570" s="13"/>
      <c r="FB2570" s="13"/>
      <c r="FC2570" s="13"/>
      <c r="FD2570" s="13"/>
      <c r="FE2570" s="13"/>
      <c r="FF2570" s="13"/>
      <c r="FG2570" s="13"/>
      <c r="FH2570" s="13"/>
      <c r="FI2570" s="13"/>
      <c r="FJ2570" s="13"/>
      <c r="FK2570" s="13"/>
      <c r="FL2570" s="13"/>
      <c r="FM2570" s="13"/>
      <c r="FN2570" s="13"/>
      <c r="FO2570" s="13"/>
      <c r="FP2570" s="13"/>
      <c r="FQ2570" s="13"/>
      <c r="FR2570" s="13"/>
      <c r="FS2570" s="13"/>
      <c r="FT2570" s="13"/>
      <c r="FU2570" s="13"/>
      <c r="FV2570" s="13"/>
      <c r="FW2570" s="13"/>
      <c r="FX2570" s="13"/>
      <c r="FY2570" s="13"/>
      <c r="FZ2570" s="13"/>
      <c r="GA2570" s="13"/>
      <c r="GB2570" s="13"/>
      <c r="GC2570" s="13"/>
      <c r="GD2570" s="13"/>
      <c r="GE2570" s="13"/>
      <c r="GF2570" s="13"/>
      <c r="GG2570" s="13"/>
      <c r="GH2570" s="13"/>
      <c r="GI2570" s="13"/>
      <c r="GJ2570" s="13"/>
      <c r="GK2570" s="13"/>
      <c r="GL2570" s="13"/>
      <c r="GM2570" s="13"/>
      <c r="GN2570" s="13"/>
      <c r="GO2570" s="13"/>
      <c r="GP2570" s="13"/>
      <c r="GQ2570" s="13"/>
      <c r="GR2570" s="13"/>
      <c r="GS2570" s="13"/>
      <c r="GT2570" s="13"/>
      <c r="GU2570" s="13"/>
      <c r="GV2570" s="13"/>
      <c r="GW2570" s="13"/>
      <c r="GX2570" s="13"/>
      <c r="GY2570" s="13"/>
      <c r="GZ2570" s="13"/>
      <c r="HA2570" s="13"/>
      <c r="HB2570" s="13"/>
      <c r="HC2570" s="13"/>
      <c r="HD2570" s="13"/>
      <c r="HE2570" s="13"/>
      <c r="HF2570" s="13"/>
      <c r="HG2570" s="13"/>
      <c r="HH2570" s="13"/>
      <c r="HI2570" s="13"/>
      <c r="HJ2570" s="13"/>
      <c r="HK2570" s="13"/>
      <c r="HL2570" s="13"/>
      <c r="HM2570" s="13"/>
      <c r="HN2570" s="13"/>
      <c r="HO2570" s="13"/>
      <c r="HP2570" s="13"/>
    </row>
    <row r="2571" spans="1:224" s="75" customFormat="1" ht="15.75" x14ac:dyDescent="0.25">
      <c r="A2571" s="22" t="s">
        <v>2338</v>
      </c>
      <c r="B2571" s="51" t="s">
        <v>416</v>
      </c>
      <c r="C2571" s="52" t="s">
        <v>22</v>
      </c>
      <c r="D2571" s="22"/>
      <c r="E2571" s="22"/>
      <c r="F2571" s="22" t="s">
        <v>394</v>
      </c>
      <c r="G2571" s="25">
        <v>400</v>
      </c>
      <c r="H2571" s="7"/>
      <c r="I2571" s="3">
        <f t="shared" si="96"/>
        <v>0</v>
      </c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3"/>
      <c r="AD2571" s="13"/>
      <c r="AE2571" s="13"/>
      <c r="AF2571" s="13"/>
      <c r="AG2571" s="13"/>
      <c r="AH2571" s="13"/>
      <c r="AI2571" s="13"/>
      <c r="AJ2571" s="13"/>
      <c r="AK2571" s="13"/>
      <c r="AL2571" s="13"/>
      <c r="AM2571" s="13"/>
      <c r="AN2571" s="13"/>
      <c r="AO2571" s="13"/>
      <c r="AP2571" s="13"/>
      <c r="AQ2571" s="13"/>
      <c r="AR2571" s="13"/>
      <c r="AS2571" s="13"/>
      <c r="AT2571" s="13"/>
      <c r="AU2571" s="13"/>
      <c r="AV2571" s="13"/>
      <c r="AW2571" s="13"/>
      <c r="AX2571" s="13"/>
      <c r="AY2571" s="13"/>
      <c r="AZ2571" s="13"/>
      <c r="BA2571" s="13"/>
      <c r="BB2571" s="13"/>
      <c r="BC2571" s="13"/>
      <c r="BD2571" s="13"/>
      <c r="BE2571" s="13"/>
      <c r="BF2571" s="13"/>
      <c r="BG2571" s="13"/>
      <c r="BH2571" s="13"/>
      <c r="BI2571" s="13"/>
      <c r="BJ2571" s="13"/>
      <c r="BK2571" s="13"/>
      <c r="BL2571" s="13"/>
      <c r="BM2571" s="13"/>
      <c r="BN2571" s="13"/>
      <c r="BO2571" s="13"/>
      <c r="BP2571" s="13"/>
      <c r="BQ2571" s="13"/>
      <c r="BR2571" s="13"/>
      <c r="BS2571" s="13"/>
      <c r="BT2571" s="13"/>
      <c r="BU2571" s="13"/>
      <c r="BV2571" s="13"/>
      <c r="BW2571" s="13"/>
      <c r="BX2571" s="13"/>
      <c r="BY2571" s="13"/>
      <c r="BZ2571" s="13"/>
      <c r="CA2571" s="13"/>
      <c r="CB2571" s="13"/>
      <c r="CC2571" s="13"/>
      <c r="CD2571" s="13"/>
      <c r="CE2571" s="13"/>
      <c r="CF2571" s="13"/>
      <c r="CG2571" s="13"/>
      <c r="CH2571" s="13"/>
      <c r="CI2571" s="13"/>
      <c r="CJ2571" s="13"/>
      <c r="CK2571" s="13"/>
      <c r="CL2571" s="13"/>
      <c r="CM2571" s="13"/>
      <c r="CN2571" s="13"/>
      <c r="CO2571" s="13"/>
      <c r="CP2571" s="13"/>
      <c r="CQ2571" s="13"/>
      <c r="CR2571" s="13"/>
      <c r="CS2571" s="13"/>
      <c r="CT2571" s="13"/>
      <c r="CU2571" s="13"/>
      <c r="CV2571" s="13"/>
      <c r="CW2571" s="13"/>
      <c r="CX2571" s="13"/>
      <c r="CY2571" s="13"/>
      <c r="CZ2571" s="13"/>
      <c r="DA2571" s="13"/>
      <c r="DB2571" s="13"/>
      <c r="DC2571" s="13"/>
      <c r="DD2571" s="13"/>
      <c r="DE2571" s="13"/>
      <c r="DF2571" s="13"/>
      <c r="DG2571" s="13"/>
      <c r="DH2571" s="13"/>
      <c r="DI2571" s="13"/>
      <c r="DJ2571" s="13"/>
      <c r="DK2571" s="13"/>
      <c r="DL2571" s="13"/>
      <c r="DM2571" s="13"/>
      <c r="DN2571" s="13"/>
      <c r="DO2571" s="13"/>
      <c r="DP2571" s="13"/>
      <c r="DQ2571" s="13"/>
      <c r="DR2571" s="13"/>
      <c r="DS2571" s="13"/>
      <c r="DT2571" s="13"/>
      <c r="DU2571" s="13"/>
      <c r="DV2571" s="13"/>
      <c r="DW2571" s="13"/>
      <c r="DX2571" s="13"/>
      <c r="DY2571" s="13"/>
      <c r="DZ2571" s="13"/>
      <c r="EA2571" s="13"/>
      <c r="EB2571" s="13"/>
      <c r="EC2571" s="13"/>
      <c r="ED2571" s="13"/>
      <c r="EE2571" s="13"/>
      <c r="EF2571" s="13"/>
      <c r="EG2571" s="13"/>
      <c r="EH2571" s="13"/>
      <c r="EI2571" s="13"/>
      <c r="EJ2571" s="13"/>
      <c r="EK2571" s="13"/>
      <c r="EL2571" s="13"/>
      <c r="EM2571" s="13"/>
      <c r="EN2571" s="13"/>
      <c r="EO2571" s="13"/>
      <c r="EP2571" s="13"/>
      <c r="EQ2571" s="13"/>
      <c r="ER2571" s="13"/>
      <c r="ES2571" s="13"/>
      <c r="ET2571" s="13"/>
      <c r="EU2571" s="13"/>
      <c r="EV2571" s="13"/>
      <c r="EW2571" s="13"/>
      <c r="EX2571" s="13"/>
      <c r="EY2571" s="13"/>
      <c r="EZ2571" s="13"/>
      <c r="FA2571" s="13"/>
      <c r="FB2571" s="13"/>
      <c r="FC2571" s="13"/>
      <c r="FD2571" s="13"/>
      <c r="FE2571" s="13"/>
      <c r="FF2571" s="13"/>
      <c r="FG2571" s="13"/>
      <c r="FH2571" s="13"/>
      <c r="FI2571" s="13"/>
      <c r="FJ2571" s="13"/>
      <c r="FK2571" s="13"/>
      <c r="FL2571" s="13"/>
      <c r="FM2571" s="13"/>
      <c r="FN2571" s="13"/>
      <c r="FO2571" s="13"/>
      <c r="FP2571" s="13"/>
      <c r="FQ2571" s="13"/>
      <c r="FR2571" s="13"/>
      <c r="FS2571" s="13"/>
      <c r="FT2571" s="13"/>
      <c r="FU2571" s="13"/>
      <c r="FV2571" s="13"/>
      <c r="FW2571" s="13"/>
      <c r="FX2571" s="13"/>
      <c r="FY2571" s="13"/>
      <c r="FZ2571" s="13"/>
      <c r="GA2571" s="13"/>
      <c r="GB2571" s="13"/>
      <c r="GC2571" s="13"/>
      <c r="GD2571" s="13"/>
      <c r="GE2571" s="13"/>
      <c r="GF2571" s="13"/>
      <c r="GG2571" s="13"/>
      <c r="GH2571" s="13"/>
      <c r="GI2571" s="13"/>
      <c r="GJ2571" s="13"/>
      <c r="GK2571" s="13"/>
      <c r="GL2571" s="13"/>
      <c r="GM2571" s="13"/>
      <c r="GN2571" s="13"/>
      <c r="GO2571" s="13"/>
      <c r="GP2571" s="13"/>
      <c r="GQ2571" s="13"/>
      <c r="GR2571" s="13"/>
      <c r="GS2571" s="13"/>
      <c r="GT2571" s="13"/>
      <c r="GU2571" s="13"/>
      <c r="GV2571" s="13"/>
      <c r="GW2571" s="13"/>
      <c r="GX2571" s="13"/>
      <c r="GY2571" s="13"/>
      <c r="GZ2571" s="13"/>
      <c r="HA2571" s="13"/>
      <c r="HB2571" s="13"/>
      <c r="HC2571" s="13"/>
      <c r="HD2571" s="13"/>
      <c r="HE2571" s="13"/>
      <c r="HF2571" s="13"/>
      <c r="HG2571" s="13"/>
      <c r="HH2571" s="13"/>
      <c r="HI2571" s="13"/>
      <c r="HJ2571" s="13"/>
      <c r="HK2571" s="13"/>
      <c r="HL2571" s="13"/>
      <c r="HM2571" s="13"/>
      <c r="HN2571" s="13"/>
      <c r="HO2571" s="13"/>
      <c r="HP2571" s="13"/>
    </row>
    <row r="2572" spans="1:224" s="75" customFormat="1" ht="15.75" x14ac:dyDescent="0.25">
      <c r="A2572" s="22" t="s">
        <v>3104</v>
      </c>
      <c r="B2572" s="51" t="s">
        <v>416</v>
      </c>
      <c r="C2572" s="52"/>
      <c r="D2572" s="22"/>
      <c r="E2572" s="22"/>
      <c r="F2572" s="22" t="s">
        <v>454</v>
      </c>
      <c r="G2572" s="25">
        <v>507</v>
      </c>
      <c r="H2572" s="7"/>
      <c r="I2572" s="3">
        <f t="shared" si="96"/>
        <v>0</v>
      </c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3"/>
      <c r="AD2572" s="13"/>
      <c r="AE2572" s="13"/>
      <c r="AF2572" s="13"/>
      <c r="AG2572" s="13"/>
      <c r="AH2572" s="13"/>
      <c r="AI2572" s="13"/>
      <c r="AJ2572" s="13"/>
      <c r="AK2572" s="13"/>
      <c r="AL2572" s="13"/>
      <c r="AM2572" s="13"/>
      <c r="AN2572" s="13"/>
      <c r="AO2572" s="13"/>
      <c r="AP2572" s="13"/>
      <c r="AQ2572" s="13"/>
      <c r="AR2572" s="13"/>
      <c r="AS2572" s="13"/>
      <c r="AT2572" s="13"/>
      <c r="AU2572" s="13"/>
      <c r="AV2572" s="13"/>
      <c r="AW2572" s="13"/>
      <c r="AX2572" s="13"/>
      <c r="AY2572" s="13"/>
      <c r="AZ2572" s="13"/>
      <c r="BA2572" s="13"/>
      <c r="BB2572" s="13"/>
      <c r="BC2572" s="13"/>
      <c r="BD2572" s="13"/>
      <c r="BE2572" s="13"/>
      <c r="BF2572" s="13"/>
      <c r="BG2572" s="13"/>
      <c r="BH2572" s="13"/>
      <c r="BI2572" s="13"/>
      <c r="BJ2572" s="13"/>
      <c r="BK2572" s="13"/>
      <c r="BL2572" s="13"/>
      <c r="BM2572" s="13"/>
      <c r="BN2572" s="13"/>
      <c r="BO2572" s="13"/>
      <c r="BP2572" s="13"/>
      <c r="BQ2572" s="13"/>
      <c r="BR2572" s="13"/>
      <c r="BS2572" s="13"/>
      <c r="BT2572" s="13"/>
      <c r="BU2572" s="13"/>
      <c r="BV2572" s="13"/>
      <c r="BW2572" s="13"/>
      <c r="BX2572" s="13"/>
      <c r="BY2572" s="13"/>
      <c r="BZ2572" s="13"/>
      <c r="CA2572" s="13"/>
      <c r="CB2572" s="13"/>
      <c r="CC2572" s="13"/>
      <c r="CD2572" s="13"/>
      <c r="CE2572" s="13"/>
      <c r="CF2572" s="13"/>
      <c r="CG2572" s="13"/>
      <c r="CH2572" s="13"/>
      <c r="CI2572" s="13"/>
      <c r="CJ2572" s="13"/>
      <c r="CK2572" s="13"/>
      <c r="CL2572" s="13"/>
      <c r="CM2572" s="13"/>
      <c r="CN2572" s="13"/>
      <c r="CO2572" s="13"/>
      <c r="CP2572" s="13"/>
      <c r="CQ2572" s="13"/>
      <c r="CR2572" s="13"/>
      <c r="CS2572" s="13"/>
      <c r="CT2572" s="13"/>
      <c r="CU2572" s="13"/>
      <c r="CV2572" s="13"/>
      <c r="CW2572" s="13"/>
      <c r="CX2572" s="13"/>
      <c r="CY2572" s="13"/>
      <c r="CZ2572" s="13"/>
      <c r="DA2572" s="13"/>
      <c r="DB2572" s="13"/>
      <c r="DC2572" s="13"/>
      <c r="DD2572" s="13"/>
      <c r="DE2572" s="13"/>
      <c r="DF2572" s="13"/>
      <c r="DG2572" s="13"/>
      <c r="DH2572" s="13"/>
      <c r="DI2572" s="13"/>
      <c r="DJ2572" s="13"/>
      <c r="DK2572" s="13"/>
      <c r="DL2572" s="13"/>
      <c r="DM2572" s="13"/>
      <c r="DN2572" s="13"/>
      <c r="DO2572" s="13"/>
      <c r="DP2572" s="13"/>
      <c r="DQ2572" s="13"/>
      <c r="DR2572" s="13"/>
      <c r="DS2572" s="13"/>
      <c r="DT2572" s="13"/>
      <c r="DU2572" s="13"/>
      <c r="DV2572" s="13"/>
      <c r="DW2572" s="13"/>
      <c r="DX2572" s="13"/>
      <c r="DY2572" s="13"/>
      <c r="DZ2572" s="13"/>
      <c r="EA2572" s="13"/>
      <c r="EB2572" s="13"/>
      <c r="EC2572" s="13"/>
      <c r="ED2572" s="13"/>
      <c r="EE2572" s="13"/>
      <c r="EF2572" s="13"/>
      <c r="EG2572" s="13"/>
      <c r="EH2572" s="13"/>
      <c r="EI2572" s="13"/>
      <c r="EJ2572" s="13"/>
      <c r="EK2572" s="13"/>
      <c r="EL2572" s="13"/>
      <c r="EM2572" s="13"/>
      <c r="EN2572" s="13"/>
      <c r="EO2572" s="13"/>
      <c r="EP2572" s="13"/>
      <c r="EQ2572" s="13"/>
      <c r="ER2572" s="13"/>
      <c r="ES2572" s="13"/>
      <c r="ET2572" s="13"/>
      <c r="EU2572" s="13"/>
      <c r="EV2572" s="13"/>
      <c r="EW2572" s="13"/>
      <c r="EX2572" s="13"/>
      <c r="EY2572" s="13"/>
      <c r="EZ2572" s="13"/>
      <c r="FA2572" s="13"/>
      <c r="FB2572" s="13"/>
      <c r="FC2572" s="13"/>
      <c r="FD2572" s="13"/>
      <c r="FE2572" s="13"/>
      <c r="FF2572" s="13"/>
      <c r="FG2572" s="13"/>
      <c r="FH2572" s="13"/>
      <c r="FI2572" s="13"/>
      <c r="FJ2572" s="13"/>
      <c r="FK2572" s="13"/>
      <c r="FL2572" s="13"/>
      <c r="FM2572" s="13"/>
      <c r="FN2572" s="13"/>
      <c r="FO2572" s="13"/>
      <c r="FP2572" s="13"/>
      <c r="FQ2572" s="13"/>
      <c r="FR2572" s="13"/>
      <c r="FS2572" s="13"/>
      <c r="FT2572" s="13"/>
      <c r="FU2572" s="13"/>
      <c r="FV2572" s="13"/>
      <c r="FW2572" s="13"/>
      <c r="FX2572" s="13"/>
      <c r="FY2572" s="13"/>
      <c r="FZ2572" s="13"/>
      <c r="GA2572" s="13"/>
      <c r="GB2572" s="13"/>
      <c r="GC2572" s="13"/>
      <c r="GD2572" s="13"/>
      <c r="GE2572" s="13"/>
      <c r="GF2572" s="13"/>
      <c r="GG2572" s="13"/>
      <c r="GH2572" s="13"/>
      <c r="GI2572" s="13"/>
      <c r="GJ2572" s="13"/>
      <c r="GK2572" s="13"/>
      <c r="GL2572" s="13"/>
      <c r="GM2572" s="13"/>
      <c r="GN2572" s="13"/>
      <c r="GO2572" s="13"/>
      <c r="GP2572" s="13"/>
      <c r="GQ2572" s="13"/>
      <c r="GR2572" s="13"/>
      <c r="GS2572" s="13"/>
      <c r="GT2572" s="13"/>
      <c r="GU2572" s="13"/>
      <c r="GV2572" s="13"/>
      <c r="GW2572" s="13"/>
      <c r="GX2572" s="13"/>
      <c r="GY2572" s="13"/>
      <c r="GZ2572" s="13"/>
      <c r="HA2572" s="13"/>
      <c r="HB2572" s="13"/>
      <c r="HC2572" s="13"/>
      <c r="HD2572" s="13"/>
      <c r="HE2572" s="13"/>
      <c r="HF2572" s="13"/>
      <c r="HG2572" s="13"/>
      <c r="HH2572" s="13"/>
      <c r="HI2572" s="13"/>
      <c r="HJ2572" s="13"/>
      <c r="HK2572" s="13"/>
      <c r="HL2572" s="13"/>
      <c r="HM2572" s="13"/>
      <c r="HN2572" s="13"/>
      <c r="HO2572" s="13"/>
      <c r="HP2572" s="13"/>
    </row>
    <row r="2573" spans="1:224" s="75" customFormat="1" ht="15.75" x14ac:dyDescent="0.25">
      <c r="A2573" s="22" t="s">
        <v>3106</v>
      </c>
      <c r="B2573" s="51" t="s">
        <v>416</v>
      </c>
      <c r="C2573" s="52"/>
      <c r="D2573" s="22"/>
      <c r="E2573" s="22"/>
      <c r="F2573" s="22" t="s">
        <v>422</v>
      </c>
      <c r="G2573" s="25">
        <v>580</v>
      </c>
      <c r="H2573" s="7"/>
      <c r="I2573" s="3">
        <f t="shared" ref="I2573:I2596" si="97">G2573*H2573</f>
        <v>0</v>
      </c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F2573" s="13"/>
      <c r="AG2573" s="13"/>
      <c r="AH2573" s="13"/>
      <c r="AI2573" s="13"/>
      <c r="AJ2573" s="13"/>
      <c r="AK2573" s="13"/>
      <c r="AL2573" s="13"/>
      <c r="AM2573" s="13"/>
      <c r="AN2573" s="13"/>
      <c r="AO2573" s="13"/>
      <c r="AP2573" s="13"/>
      <c r="AQ2573" s="13"/>
      <c r="AR2573" s="13"/>
      <c r="AS2573" s="13"/>
      <c r="AT2573" s="13"/>
      <c r="AU2573" s="13"/>
      <c r="AV2573" s="13"/>
      <c r="AW2573" s="13"/>
      <c r="AX2573" s="13"/>
      <c r="AY2573" s="13"/>
      <c r="AZ2573" s="13"/>
      <c r="BA2573" s="13"/>
      <c r="BB2573" s="13"/>
      <c r="BC2573" s="13"/>
      <c r="BD2573" s="13"/>
      <c r="BE2573" s="13"/>
      <c r="BF2573" s="13"/>
      <c r="BG2573" s="13"/>
      <c r="BH2573" s="13"/>
      <c r="BI2573" s="13"/>
      <c r="BJ2573" s="13"/>
      <c r="BK2573" s="13"/>
      <c r="BL2573" s="13"/>
      <c r="BM2573" s="13"/>
      <c r="BN2573" s="13"/>
      <c r="BO2573" s="13"/>
      <c r="BP2573" s="13"/>
      <c r="BQ2573" s="13"/>
      <c r="BR2573" s="13"/>
      <c r="BS2573" s="13"/>
      <c r="BT2573" s="13"/>
      <c r="BU2573" s="13"/>
      <c r="BV2573" s="13"/>
      <c r="BW2573" s="13"/>
      <c r="BX2573" s="13"/>
      <c r="BY2573" s="13"/>
      <c r="BZ2573" s="13"/>
      <c r="CA2573" s="13"/>
      <c r="CB2573" s="13"/>
      <c r="CC2573" s="13"/>
      <c r="CD2573" s="13"/>
      <c r="CE2573" s="13"/>
      <c r="CF2573" s="13"/>
      <c r="CG2573" s="13"/>
      <c r="CH2573" s="13"/>
      <c r="CI2573" s="13"/>
      <c r="CJ2573" s="13"/>
      <c r="CK2573" s="13"/>
      <c r="CL2573" s="13"/>
      <c r="CM2573" s="13"/>
      <c r="CN2573" s="13"/>
      <c r="CO2573" s="13"/>
      <c r="CP2573" s="13"/>
      <c r="CQ2573" s="13"/>
      <c r="CR2573" s="13"/>
      <c r="CS2573" s="13"/>
      <c r="CT2573" s="13"/>
      <c r="CU2573" s="13"/>
      <c r="CV2573" s="13"/>
      <c r="CW2573" s="13"/>
      <c r="CX2573" s="13"/>
      <c r="CY2573" s="13"/>
      <c r="CZ2573" s="13"/>
      <c r="DA2573" s="13"/>
      <c r="DB2573" s="13"/>
      <c r="DC2573" s="13"/>
      <c r="DD2573" s="13"/>
      <c r="DE2573" s="13"/>
      <c r="DF2573" s="13"/>
      <c r="DG2573" s="13"/>
      <c r="DH2573" s="13"/>
      <c r="DI2573" s="13"/>
      <c r="DJ2573" s="13"/>
      <c r="DK2573" s="13"/>
      <c r="DL2573" s="13"/>
      <c r="DM2573" s="13"/>
      <c r="DN2573" s="13"/>
      <c r="DO2573" s="13"/>
      <c r="DP2573" s="13"/>
      <c r="DQ2573" s="13"/>
      <c r="DR2573" s="13"/>
      <c r="DS2573" s="13"/>
      <c r="DT2573" s="13"/>
      <c r="DU2573" s="13"/>
      <c r="DV2573" s="13"/>
      <c r="DW2573" s="13"/>
      <c r="DX2573" s="13"/>
      <c r="DY2573" s="13"/>
      <c r="DZ2573" s="13"/>
      <c r="EA2573" s="13"/>
      <c r="EB2573" s="13"/>
      <c r="EC2573" s="13"/>
      <c r="ED2573" s="13"/>
      <c r="EE2573" s="13"/>
      <c r="EF2573" s="13"/>
      <c r="EG2573" s="13"/>
      <c r="EH2573" s="13"/>
      <c r="EI2573" s="13"/>
      <c r="EJ2573" s="13"/>
      <c r="EK2573" s="13"/>
      <c r="EL2573" s="13"/>
      <c r="EM2573" s="13"/>
      <c r="EN2573" s="13"/>
      <c r="EO2573" s="13"/>
      <c r="EP2573" s="13"/>
      <c r="EQ2573" s="13"/>
      <c r="ER2573" s="13"/>
      <c r="ES2573" s="13"/>
      <c r="ET2573" s="13"/>
      <c r="EU2573" s="13"/>
      <c r="EV2573" s="13"/>
      <c r="EW2573" s="13"/>
      <c r="EX2573" s="13"/>
      <c r="EY2573" s="13"/>
      <c r="EZ2573" s="13"/>
      <c r="FA2573" s="13"/>
      <c r="FB2573" s="13"/>
      <c r="FC2573" s="13"/>
      <c r="FD2573" s="13"/>
      <c r="FE2573" s="13"/>
      <c r="FF2573" s="13"/>
      <c r="FG2573" s="13"/>
      <c r="FH2573" s="13"/>
      <c r="FI2573" s="13"/>
      <c r="FJ2573" s="13"/>
      <c r="FK2573" s="13"/>
      <c r="FL2573" s="13"/>
      <c r="FM2573" s="13"/>
      <c r="FN2573" s="13"/>
      <c r="FO2573" s="13"/>
      <c r="FP2573" s="13"/>
      <c r="FQ2573" s="13"/>
      <c r="FR2573" s="13"/>
      <c r="FS2573" s="13"/>
      <c r="FT2573" s="13"/>
      <c r="FU2573" s="13"/>
      <c r="FV2573" s="13"/>
      <c r="FW2573" s="13"/>
      <c r="FX2573" s="13"/>
      <c r="FY2573" s="13"/>
      <c r="FZ2573" s="13"/>
      <c r="GA2573" s="13"/>
      <c r="GB2573" s="13"/>
      <c r="GC2573" s="13"/>
      <c r="GD2573" s="13"/>
      <c r="GE2573" s="13"/>
      <c r="GF2573" s="13"/>
      <c r="GG2573" s="13"/>
      <c r="GH2573" s="13"/>
      <c r="GI2573" s="13"/>
      <c r="GJ2573" s="13"/>
      <c r="GK2573" s="13"/>
      <c r="GL2573" s="13"/>
      <c r="GM2573" s="13"/>
      <c r="GN2573" s="13"/>
      <c r="GO2573" s="13"/>
      <c r="GP2573" s="13"/>
      <c r="GQ2573" s="13"/>
      <c r="GR2573" s="13"/>
      <c r="GS2573" s="13"/>
      <c r="GT2573" s="13"/>
      <c r="GU2573" s="13"/>
      <c r="GV2573" s="13"/>
      <c r="GW2573" s="13"/>
      <c r="GX2573" s="13"/>
      <c r="GY2573" s="13"/>
      <c r="GZ2573" s="13"/>
      <c r="HA2573" s="13"/>
      <c r="HB2573" s="13"/>
      <c r="HC2573" s="13"/>
      <c r="HD2573" s="13"/>
      <c r="HE2573" s="13"/>
      <c r="HF2573" s="13"/>
      <c r="HG2573" s="13"/>
      <c r="HH2573" s="13"/>
      <c r="HI2573" s="13"/>
      <c r="HJ2573" s="13"/>
      <c r="HK2573" s="13"/>
      <c r="HL2573" s="13"/>
      <c r="HM2573" s="13"/>
      <c r="HN2573" s="13"/>
      <c r="HO2573" s="13"/>
      <c r="HP2573" s="13"/>
    </row>
    <row r="2574" spans="1:224" s="75" customFormat="1" ht="15.75" x14ac:dyDescent="0.25">
      <c r="A2574" s="22" t="s">
        <v>3055</v>
      </c>
      <c r="B2574" s="51" t="s">
        <v>6807</v>
      </c>
      <c r="C2574" s="52" t="s">
        <v>3056</v>
      </c>
      <c r="D2574" s="22"/>
      <c r="E2574" s="22"/>
      <c r="F2574" s="22"/>
      <c r="G2574" s="25">
        <v>35</v>
      </c>
      <c r="H2574" s="7"/>
      <c r="I2574" s="3">
        <f t="shared" si="97"/>
        <v>0</v>
      </c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3"/>
      <c r="AD2574" s="13"/>
      <c r="AE2574" s="13"/>
      <c r="AF2574" s="13"/>
      <c r="AG2574" s="13"/>
      <c r="AH2574" s="13"/>
      <c r="AI2574" s="13"/>
      <c r="AJ2574" s="13"/>
      <c r="AK2574" s="13"/>
      <c r="AL2574" s="13"/>
      <c r="AM2574" s="13"/>
      <c r="AN2574" s="13"/>
      <c r="AO2574" s="13"/>
      <c r="AP2574" s="13"/>
      <c r="AQ2574" s="13"/>
      <c r="AR2574" s="13"/>
      <c r="AS2574" s="13"/>
      <c r="AT2574" s="13"/>
      <c r="AU2574" s="13"/>
      <c r="AV2574" s="13"/>
      <c r="AW2574" s="13"/>
      <c r="AX2574" s="13"/>
      <c r="AY2574" s="13"/>
      <c r="AZ2574" s="13"/>
      <c r="BA2574" s="13"/>
      <c r="BB2574" s="13"/>
      <c r="BC2574" s="13"/>
      <c r="BD2574" s="13"/>
      <c r="BE2574" s="13"/>
      <c r="BF2574" s="13"/>
      <c r="BG2574" s="13"/>
      <c r="BH2574" s="13"/>
      <c r="BI2574" s="13"/>
      <c r="BJ2574" s="13"/>
      <c r="BK2574" s="13"/>
      <c r="BL2574" s="13"/>
      <c r="BM2574" s="13"/>
      <c r="BN2574" s="13"/>
      <c r="BO2574" s="13"/>
      <c r="BP2574" s="13"/>
      <c r="BQ2574" s="13"/>
      <c r="BR2574" s="13"/>
      <c r="BS2574" s="13"/>
      <c r="BT2574" s="13"/>
      <c r="BU2574" s="13"/>
      <c r="BV2574" s="13"/>
      <c r="BW2574" s="13"/>
      <c r="BX2574" s="13"/>
      <c r="BY2574" s="13"/>
      <c r="BZ2574" s="13"/>
      <c r="CA2574" s="13"/>
      <c r="CB2574" s="13"/>
      <c r="CC2574" s="13"/>
      <c r="CD2574" s="13"/>
      <c r="CE2574" s="13"/>
      <c r="CF2574" s="13"/>
      <c r="CG2574" s="13"/>
      <c r="CH2574" s="13"/>
      <c r="CI2574" s="13"/>
      <c r="CJ2574" s="13"/>
      <c r="CK2574" s="13"/>
      <c r="CL2574" s="13"/>
      <c r="CM2574" s="13"/>
      <c r="CN2574" s="13"/>
      <c r="CO2574" s="13"/>
      <c r="CP2574" s="13"/>
      <c r="CQ2574" s="13"/>
      <c r="CR2574" s="13"/>
      <c r="CS2574" s="13"/>
      <c r="CT2574" s="13"/>
      <c r="CU2574" s="13"/>
      <c r="CV2574" s="13"/>
      <c r="CW2574" s="13"/>
      <c r="CX2574" s="13"/>
      <c r="CY2574" s="13"/>
      <c r="CZ2574" s="13"/>
      <c r="DA2574" s="13"/>
      <c r="DB2574" s="13"/>
      <c r="DC2574" s="13"/>
      <c r="DD2574" s="13"/>
      <c r="DE2574" s="13"/>
      <c r="DF2574" s="13"/>
      <c r="DG2574" s="13"/>
      <c r="DH2574" s="13"/>
      <c r="DI2574" s="13"/>
      <c r="DJ2574" s="13"/>
      <c r="DK2574" s="13"/>
      <c r="DL2574" s="13"/>
      <c r="DM2574" s="13"/>
      <c r="DN2574" s="13"/>
      <c r="DO2574" s="13"/>
      <c r="DP2574" s="13"/>
      <c r="DQ2574" s="13"/>
      <c r="DR2574" s="13"/>
      <c r="DS2574" s="13"/>
      <c r="DT2574" s="13"/>
      <c r="DU2574" s="13"/>
      <c r="DV2574" s="13"/>
      <c r="DW2574" s="13"/>
      <c r="DX2574" s="13"/>
      <c r="DY2574" s="13"/>
      <c r="DZ2574" s="13"/>
      <c r="EA2574" s="13"/>
      <c r="EB2574" s="13"/>
      <c r="EC2574" s="13"/>
      <c r="ED2574" s="13"/>
      <c r="EE2574" s="13"/>
      <c r="EF2574" s="13"/>
      <c r="EG2574" s="13"/>
      <c r="EH2574" s="13"/>
      <c r="EI2574" s="13"/>
      <c r="EJ2574" s="13"/>
      <c r="EK2574" s="13"/>
      <c r="EL2574" s="13"/>
      <c r="EM2574" s="13"/>
      <c r="EN2574" s="13"/>
      <c r="EO2574" s="13"/>
      <c r="EP2574" s="13"/>
      <c r="EQ2574" s="13"/>
      <c r="ER2574" s="13"/>
      <c r="ES2574" s="13"/>
      <c r="ET2574" s="13"/>
      <c r="EU2574" s="13"/>
      <c r="EV2574" s="13"/>
      <c r="EW2574" s="13"/>
      <c r="EX2574" s="13"/>
      <c r="EY2574" s="13"/>
      <c r="EZ2574" s="13"/>
      <c r="FA2574" s="13"/>
      <c r="FB2574" s="13"/>
      <c r="FC2574" s="13"/>
      <c r="FD2574" s="13"/>
      <c r="FE2574" s="13"/>
      <c r="FF2574" s="13"/>
      <c r="FG2574" s="13"/>
      <c r="FH2574" s="13"/>
      <c r="FI2574" s="13"/>
      <c r="FJ2574" s="13"/>
      <c r="FK2574" s="13"/>
      <c r="FL2574" s="13"/>
      <c r="FM2574" s="13"/>
      <c r="FN2574" s="13"/>
      <c r="FO2574" s="13"/>
      <c r="FP2574" s="13"/>
      <c r="FQ2574" s="13"/>
      <c r="FR2574" s="13"/>
      <c r="FS2574" s="13"/>
      <c r="FT2574" s="13"/>
      <c r="FU2574" s="13"/>
      <c r="FV2574" s="13"/>
      <c r="FW2574" s="13"/>
      <c r="FX2574" s="13"/>
      <c r="FY2574" s="13"/>
      <c r="FZ2574" s="13"/>
      <c r="GA2574" s="13"/>
      <c r="GB2574" s="13"/>
      <c r="GC2574" s="13"/>
      <c r="GD2574" s="13"/>
      <c r="GE2574" s="13"/>
      <c r="GF2574" s="13"/>
      <c r="GG2574" s="13"/>
      <c r="GH2574" s="13"/>
      <c r="GI2574" s="13"/>
      <c r="GJ2574" s="13"/>
      <c r="GK2574" s="13"/>
      <c r="GL2574" s="13"/>
      <c r="GM2574" s="13"/>
      <c r="GN2574" s="13"/>
      <c r="GO2574" s="13"/>
      <c r="GP2574" s="13"/>
      <c r="GQ2574" s="13"/>
      <c r="GR2574" s="13"/>
      <c r="GS2574" s="13"/>
      <c r="GT2574" s="13"/>
      <c r="GU2574" s="13"/>
      <c r="GV2574" s="13"/>
      <c r="GW2574" s="13"/>
      <c r="GX2574" s="13"/>
      <c r="GY2574" s="13"/>
      <c r="GZ2574" s="13"/>
      <c r="HA2574" s="13"/>
      <c r="HB2574" s="13"/>
      <c r="HC2574" s="13"/>
      <c r="HD2574" s="13"/>
      <c r="HE2574" s="13"/>
      <c r="HF2574" s="13"/>
      <c r="HG2574" s="13"/>
      <c r="HH2574" s="13"/>
      <c r="HI2574" s="13"/>
      <c r="HJ2574" s="13"/>
      <c r="HK2574" s="13"/>
      <c r="HL2574" s="13"/>
      <c r="HM2574" s="13"/>
      <c r="HN2574" s="13"/>
      <c r="HO2574" s="13"/>
      <c r="HP2574" s="13"/>
    </row>
    <row r="2575" spans="1:224" s="75" customFormat="1" ht="15.75" x14ac:dyDescent="0.25">
      <c r="A2575" s="22" t="s">
        <v>3059</v>
      </c>
      <c r="B2575" s="51" t="s">
        <v>6807</v>
      </c>
      <c r="C2575" s="52" t="s">
        <v>2842</v>
      </c>
      <c r="D2575" s="22"/>
      <c r="E2575" s="22"/>
      <c r="F2575" s="22"/>
      <c r="G2575" s="25">
        <v>47</v>
      </c>
      <c r="H2575" s="7"/>
      <c r="I2575" s="3">
        <f t="shared" si="97"/>
        <v>0</v>
      </c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3"/>
      <c r="AD2575" s="13"/>
      <c r="AE2575" s="13"/>
      <c r="AF2575" s="13"/>
      <c r="AG2575" s="13"/>
      <c r="AH2575" s="13"/>
      <c r="AI2575" s="13"/>
      <c r="AJ2575" s="13"/>
      <c r="AK2575" s="13"/>
      <c r="AL2575" s="13"/>
      <c r="AM2575" s="13"/>
      <c r="AN2575" s="13"/>
      <c r="AO2575" s="13"/>
      <c r="AP2575" s="13"/>
      <c r="AQ2575" s="13"/>
      <c r="AR2575" s="13"/>
      <c r="AS2575" s="13"/>
      <c r="AT2575" s="13"/>
      <c r="AU2575" s="13"/>
      <c r="AV2575" s="13"/>
      <c r="AW2575" s="13"/>
      <c r="AX2575" s="13"/>
      <c r="AY2575" s="13"/>
      <c r="AZ2575" s="13"/>
      <c r="BA2575" s="13"/>
      <c r="BB2575" s="13"/>
      <c r="BC2575" s="13"/>
      <c r="BD2575" s="13"/>
      <c r="BE2575" s="13"/>
      <c r="BF2575" s="13"/>
      <c r="BG2575" s="13"/>
      <c r="BH2575" s="13"/>
      <c r="BI2575" s="13"/>
      <c r="BJ2575" s="13"/>
      <c r="BK2575" s="13"/>
      <c r="BL2575" s="13"/>
      <c r="BM2575" s="13"/>
      <c r="BN2575" s="13"/>
      <c r="BO2575" s="13"/>
      <c r="BP2575" s="13"/>
      <c r="BQ2575" s="13"/>
      <c r="BR2575" s="13"/>
      <c r="BS2575" s="13"/>
      <c r="BT2575" s="13"/>
      <c r="BU2575" s="13"/>
      <c r="BV2575" s="13"/>
      <c r="BW2575" s="13"/>
      <c r="BX2575" s="13"/>
      <c r="BY2575" s="13"/>
      <c r="BZ2575" s="13"/>
      <c r="CA2575" s="13"/>
      <c r="CB2575" s="13"/>
      <c r="CC2575" s="13"/>
      <c r="CD2575" s="13"/>
      <c r="CE2575" s="13"/>
      <c r="CF2575" s="13"/>
      <c r="CG2575" s="13"/>
      <c r="CH2575" s="13"/>
      <c r="CI2575" s="13"/>
      <c r="CJ2575" s="13"/>
      <c r="CK2575" s="13"/>
      <c r="CL2575" s="13"/>
      <c r="CM2575" s="13"/>
      <c r="CN2575" s="13"/>
      <c r="CO2575" s="13"/>
      <c r="CP2575" s="13"/>
      <c r="CQ2575" s="13"/>
      <c r="CR2575" s="13"/>
      <c r="CS2575" s="13"/>
      <c r="CT2575" s="13"/>
      <c r="CU2575" s="13"/>
      <c r="CV2575" s="13"/>
      <c r="CW2575" s="13"/>
      <c r="CX2575" s="13"/>
      <c r="CY2575" s="13"/>
      <c r="CZ2575" s="13"/>
      <c r="DA2575" s="13"/>
      <c r="DB2575" s="13"/>
      <c r="DC2575" s="13"/>
      <c r="DD2575" s="13"/>
      <c r="DE2575" s="13"/>
      <c r="DF2575" s="13"/>
      <c r="DG2575" s="13"/>
      <c r="DH2575" s="13"/>
      <c r="DI2575" s="13"/>
      <c r="DJ2575" s="13"/>
      <c r="DK2575" s="13"/>
      <c r="DL2575" s="13"/>
      <c r="DM2575" s="13"/>
      <c r="DN2575" s="13"/>
      <c r="DO2575" s="13"/>
      <c r="DP2575" s="13"/>
      <c r="DQ2575" s="13"/>
      <c r="DR2575" s="13"/>
      <c r="DS2575" s="13"/>
      <c r="DT2575" s="13"/>
      <c r="DU2575" s="13"/>
      <c r="DV2575" s="13"/>
      <c r="DW2575" s="13"/>
      <c r="DX2575" s="13"/>
      <c r="DY2575" s="13"/>
      <c r="DZ2575" s="13"/>
      <c r="EA2575" s="13"/>
      <c r="EB2575" s="13"/>
      <c r="EC2575" s="13"/>
      <c r="ED2575" s="13"/>
      <c r="EE2575" s="13"/>
      <c r="EF2575" s="13"/>
      <c r="EG2575" s="13"/>
      <c r="EH2575" s="13"/>
      <c r="EI2575" s="13"/>
      <c r="EJ2575" s="13"/>
      <c r="EK2575" s="13"/>
      <c r="EL2575" s="13"/>
      <c r="EM2575" s="13"/>
      <c r="EN2575" s="13"/>
      <c r="EO2575" s="13"/>
      <c r="EP2575" s="13"/>
      <c r="EQ2575" s="13"/>
      <c r="ER2575" s="13"/>
      <c r="ES2575" s="13"/>
      <c r="ET2575" s="13"/>
      <c r="EU2575" s="13"/>
      <c r="EV2575" s="13"/>
      <c r="EW2575" s="13"/>
      <c r="EX2575" s="13"/>
      <c r="EY2575" s="13"/>
      <c r="EZ2575" s="13"/>
      <c r="FA2575" s="13"/>
      <c r="FB2575" s="13"/>
      <c r="FC2575" s="13"/>
      <c r="FD2575" s="13"/>
      <c r="FE2575" s="13"/>
      <c r="FF2575" s="13"/>
      <c r="FG2575" s="13"/>
      <c r="FH2575" s="13"/>
      <c r="FI2575" s="13"/>
      <c r="FJ2575" s="13"/>
      <c r="FK2575" s="13"/>
      <c r="FL2575" s="13"/>
      <c r="FM2575" s="13"/>
      <c r="FN2575" s="13"/>
      <c r="FO2575" s="13"/>
      <c r="FP2575" s="13"/>
      <c r="FQ2575" s="13"/>
      <c r="FR2575" s="13"/>
      <c r="FS2575" s="13"/>
      <c r="FT2575" s="13"/>
      <c r="FU2575" s="13"/>
      <c r="FV2575" s="13"/>
      <c r="FW2575" s="13"/>
      <c r="FX2575" s="13"/>
      <c r="FY2575" s="13"/>
      <c r="FZ2575" s="13"/>
      <c r="GA2575" s="13"/>
      <c r="GB2575" s="13"/>
      <c r="GC2575" s="13"/>
      <c r="GD2575" s="13"/>
      <c r="GE2575" s="13"/>
      <c r="GF2575" s="13"/>
      <c r="GG2575" s="13"/>
      <c r="GH2575" s="13"/>
      <c r="GI2575" s="13"/>
      <c r="GJ2575" s="13"/>
      <c r="GK2575" s="13"/>
      <c r="GL2575" s="13"/>
      <c r="GM2575" s="13"/>
      <c r="GN2575" s="13"/>
      <c r="GO2575" s="13"/>
      <c r="GP2575" s="13"/>
      <c r="GQ2575" s="13"/>
      <c r="GR2575" s="13"/>
      <c r="GS2575" s="13"/>
      <c r="GT2575" s="13"/>
      <c r="GU2575" s="13"/>
      <c r="GV2575" s="13"/>
      <c r="GW2575" s="13"/>
      <c r="GX2575" s="13"/>
      <c r="GY2575" s="13"/>
      <c r="GZ2575" s="13"/>
      <c r="HA2575" s="13"/>
      <c r="HB2575" s="13"/>
      <c r="HC2575" s="13"/>
      <c r="HD2575" s="13"/>
      <c r="HE2575" s="13"/>
      <c r="HF2575" s="13"/>
      <c r="HG2575" s="13"/>
      <c r="HH2575" s="13"/>
      <c r="HI2575" s="13"/>
      <c r="HJ2575" s="13"/>
      <c r="HK2575" s="13"/>
      <c r="HL2575" s="13"/>
      <c r="HM2575" s="13"/>
      <c r="HN2575" s="13"/>
      <c r="HO2575" s="13"/>
      <c r="HP2575" s="13"/>
    </row>
    <row r="2576" spans="1:224" s="75" customFormat="1" ht="15.75" x14ac:dyDescent="0.25">
      <c r="A2576" s="22" t="s">
        <v>3058</v>
      </c>
      <c r="B2576" s="51" t="s">
        <v>6807</v>
      </c>
      <c r="C2576" s="52" t="s">
        <v>2855</v>
      </c>
      <c r="D2576" s="22"/>
      <c r="E2576" s="22"/>
      <c r="F2576" s="22"/>
      <c r="G2576" s="25">
        <v>55</v>
      </c>
      <c r="H2576" s="7"/>
      <c r="I2576" s="3">
        <f t="shared" si="97"/>
        <v>0</v>
      </c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F2576" s="13"/>
      <c r="AG2576" s="13"/>
      <c r="AH2576" s="13"/>
      <c r="AI2576" s="13"/>
      <c r="AJ2576" s="13"/>
      <c r="AK2576" s="13"/>
      <c r="AL2576" s="13"/>
      <c r="AM2576" s="13"/>
      <c r="AN2576" s="13"/>
      <c r="AO2576" s="13"/>
      <c r="AP2576" s="13"/>
      <c r="AQ2576" s="13"/>
      <c r="AR2576" s="13"/>
      <c r="AS2576" s="13"/>
      <c r="AT2576" s="13"/>
      <c r="AU2576" s="13"/>
      <c r="AV2576" s="13"/>
      <c r="AW2576" s="13"/>
      <c r="AX2576" s="13"/>
      <c r="AY2576" s="13"/>
      <c r="AZ2576" s="13"/>
      <c r="BA2576" s="13"/>
      <c r="BB2576" s="13"/>
      <c r="BC2576" s="13"/>
      <c r="BD2576" s="13"/>
      <c r="BE2576" s="13"/>
      <c r="BF2576" s="13"/>
      <c r="BG2576" s="13"/>
      <c r="BH2576" s="13"/>
      <c r="BI2576" s="13"/>
      <c r="BJ2576" s="13"/>
      <c r="BK2576" s="13"/>
      <c r="BL2576" s="13"/>
      <c r="BM2576" s="13"/>
      <c r="BN2576" s="13"/>
      <c r="BO2576" s="13"/>
      <c r="BP2576" s="13"/>
      <c r="BQ2576" s="13"/>
      <c r="BR2576" s="13"/>
      <c r="BS2576" s="13"/>
      <c r="BT2576" s="13"/>
      <c r="BU2576" s="13"/>
      <c r="BV2576" s="13"/>
      <c r="BW2576" s="13"/>
      <c r="BX2576" s="13"/>
      <c r="BY2576" s="13"/>
      <c r="BZ2576" s="13"/>
      <c r="CA2576" s="13"/>
      <c r="CB2576" s="13"/>
      <c r="CC2576" s="13"/>
      <c r="CD2576" s="13"/>
      <c r="CE2576" s="13"/>
      <c r="CF2576" s="13"/>
      <c r="CG2576" s="13"/>
      <c r="CH2576" s="13"/>
      <c r="CI2576" s="13"/>
      <c r="CJ2576" s="13"/>
      <c r="CK2576" s="13"/>
      <c r="CL2576" s="13"/>
      <c r="CM2576" s="13"/>
      <c r="CN2576" s="13"/>
      <c r="CO2576" s="13"/>
      <c r="CP2576" s="13"/>
      <c r="CQ2576" s="13"/>
      <c r="CR2576" s="13"/>
      <c r="CS2576" s="13"/>
      <c r="CT2576" s="13"/>
      <c r="CU2576" s="13"/>
      <c r="CV2576" s="13"/>
      <c r="CW2576" s="13"/>
      <c r="CX2576" s="13"/>
      <c r="CY2576" s="13"/>
      <c r="CZ2576" s="13"/>
      <c r="DA2576" s="13"/>
      <c r="DB2576" s="13"/>
      <c r="DC2576" s="13"/>
      <c r="DD2576" s="13"/>
      <c r="DE2576" s="13"/>
      <c r="DF2576" s="13"/>
      <c r="DG2576" s="13"/>
      <c r="DH2576" s="13"/>
      <c r="DI2576" s="13"/>
      <c r="DJ2576" s="13"/>
      <c r="DK2576" s="13"/>
      <c r="DL2576" s="13"/>
      <c r="DM2576" s="13"/>
      <c r="DN2576" s="13"/>
      <c r="DO2576" s="13"/>
      <c r="DP2576" s="13"/>
      <c r="DQ2576" s="13"/>
      <c r="DR2576" s="13"/>
      <c r="DS2576" s="13"/>
      <c r="DT2576" s="13"/>
      <c r="DU2576" s="13"/>
      <c r="DV2576" s="13"/>
      <c r="DW2576" s="13"/>
      <c r="DX2576" s="13"/>
      <c r="DY2576" s="13"/>
      <c r="DZ2576" s="13"/>
      <c r="EA2576" s="13"/>
      <c r="EB2576" s="13"/>
      <c r="EC2576" s="13"/>
      <c r="ED2576" s="13"/>
      <c r="EE2576" s="13"/>
      <c r="EF2576" s="13"/>
      <c r="EG2576" s="13"/>
      <c r="EH2576" s="13"/>
      <c r="EI2576" s="13"/>
      <c r="EJ2576" s="13"/>
      <c r="EK2576" s="13"/>
      <c r="EL2576" s="13"/>
      <c r="EM2576" s="13"/>
      <c r="EN2576" s="13"/>
      <c r="EO2576" s="13"/>
      <c r="EP2576" s="13"/>
      <c r="EQ2576" s="13"/>
      <c r="ER2576" s="13"/>
      <c r="ES2576" s="13"/>
      <c r="ET2576" s="13"/>
      <c r="EU2576" s="13"/>
      <c r="EV2576" s="13"/>
      <c r="EW2576" s="13"/>
      <c r="EX2576" s="13"/>
      <c r="EY2576" s="13"/>
      <c r="EZ2576" s="13"/>
      <c r="FA2576" s="13"/>
      <c r="FB2576" s="13"/>
      <c r="FC2576" s="13"/>
      <c r="FD2576" s="13"/>
      <c r="FE2576" s="13"/>
      <c r="FF2576" s="13"/>
      <c r="FG2576" s="13"/>
      <c r="FH2576" s="13"/>
      <c r="FI2576" s="13"/>
      <c r="FJ2576" s="13"/>
      <c r="FK2576" s="13"/>
      <c r="FL2576" s="13"/>
      <c r="FM2576" s="13"/>
      <c r="FN2576" s="13"/>
      <c r="FO2576" s="13"/>
      <c r="FP2576" s="13"/>
      <c r="FQ2576" s="13"/>
      <c r="FR2576" s="13"/>
      <c r="FS2576" s="13"/>
      <c r="FT2576" s="13"/>
      <c r="FU2576" s="13"/>
      <c r="FV2576" s="13"/>
      <c r="FW2576" s="13"/>
      <c r="FX2576" s="13"/>
      <c r="FY2576" s="13"/>
      <c r="FZ2576" s="13"/>
      <c r="GA2576" s="13"/>
      <c r="GB2576" s="13"/>
      <c r="GC2576" s="13"/>
      <c r="GD2576" s="13"/>
      <c r="GE2576" s="13"/>
      <c r="GF2576" s="13"/>
      <c r="GG2576" s="13"/>
      <c r="GH2576" s="13"/>
      <c r="GI2576" s="13"/>
      <c r="GJ2576" s="13"/>
      <c r="GK2576" s="13"/>
      <c r="GL2576" s="13"/>
      <c r="GM2576" s="13"/>
      <c r="GN2576" s="13"/>
      <c r="GO2576" s="13"/>
      <c r="GP2576" s="13"/>
      <c r="GQ2576" s="13"/>
      <c r="GR2576" s="13"/>
      <c r="GS2576" s="13"/>
      <c r="GT2576" s="13"/>
      <c r="GU2576" s="13"/>
      <c r="GV2576" s="13"/>
      <c r="GW2576" s="13"/>
      <c r="GX2576" s="13"/>
      <c r="GY2576" s="13"/>
      <c r="GZ2576" s="13"/>
      <c r="HA2576" s="13"/>
      <c r="HB2576" s="13"/>
      <c r="HC2576" s="13"/>
      <c r="HD2576" s="13"/>
      <c r="HE2576" s="13"/>
      <c r="HF2576" s="13"/>
      <c r="HG2576" s="13"/>
      <c r="HH2576" s="13"/>
      <c r="HI2576" s="13"/>
      <c r="HJ2576" s="13"/>
      <c r="HK2576" s="13"/>
      <c r="HL2576" s="13"/>
      <c r="HM2576" s="13"/>
      <c r="HN2576" s="13"/>
      <c r="HO2576" s="13"/>
      <c r="HP2576" s="13"/>
    </row>
    <row r="2577" spans="1:224" s="75" customFormat="1" ht="15.75" x14ac:dyDescent="0.25">
      <c r="A2577" s="22" t="s">
        <v>3057</v>
      </c>
      <c r="B2577" s="51" t="s">
        <v>6807</v>
      </c>
      <c r="C2577" s="52" t="s">
        <v>2843</v>
      </c>
      <c r="D2577" s="22"/>
      <c r="E2577" s="22"/>
      <c r="F2577" s="22"/>
      <c r="G2577" s="25">
        <v>60</v>
      </c>
      <c r="H2577" s="7"/>
      <c r="I2577" s="3">
        <f t="shared" si="97"/>
        <v>0</v>
      </c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3"/>
      <c r="AD2577" s="13"/>
      <c r="AE2577" s="13"/>
      <c r="AF2577" s="13"/>
      <c r="AG2577" s="13"/>
      <c r="AH2577" s="13"/>
      <c r="AI2577" s="13"/>
      <c r="AJ2577" s="13"/>
      <c r="AK2577" s="13"/>
      <c r="AL2577" s="13"/>
      <c r="AM2577" s="13"/>
      <c r="AN2577" s="13"/>
      <c r="AO2577" s="13"/>
      <c r="AP2577" s="13"/>
      <c r="AQ2577" s="13"/>
      <c r="AR2577" s="13"/>
      <c r="AS2577" s="13"/>
      <c r="AT2577" s="13"/>
      <c r="AU2577" s="13"/>
      <c r="AV2577" s="13"/>
      <c r="AW2577" s="13"/>
      <c r="AX2577" s="13"/>
      <c r="AY2577" s="13"/>
      <c r="AZ2577" s="13"/>
      <c r="BA2577" s="13"/>
      <c r="BB2577" s="13"/>
      <c r="BC2577" s="13"/>
      <c r="BD2577" s="13"/>
      <c r="BE2577" s="13"/>
      <c r="BF2577" s="13"/>
      <c r="BG2577" s="13"/>
      <c r="BH2577" s="13"/>
      <c r="BI2577" s="13"/>
      <c r="BJ2577" s="13"/>
      <c r="BK2577" s="13"/>
      <c r="BL2577" s="13"/>
      <c r="BM2577" s="13"/>
      <c r="BN2577" s="13"/>
      <c r="BO2577" s="13"/>
      <c r="BP2577" s="13"/>
      <c r="BQ2577" s="13"/>
      <c r="BR2577" s="13"/>
      <c r="BS2577" s="13"/>
      <c r="BT2577" s="13"/>
      <c r="BU2577" s="13"/>
      <c r="BV2577" s="13"/>
      <c r="BW2577" s="13"/>
      <c r="BX2577" s="13"/>
      <c r="BY2577" s="13"/>
      <c r="BZ2577" s="13"/>
      <c r="CA2577" s="13"/>
      <c r="CB2577" s="13"/>
      <c r="CC2577" s="13"/>
      <c r="CD2577" s="13"/>
      <c r="CE2577" s="13"/>
      <c r="CF2577" s="13"/>
      <c r="CG2577" s="13"/>
      <c r="CH2577" s="13"/>
      <c r="CI2577" s="13"/>
      <c r="CJ2577" s="13"/>
      <c r="CK2577" s="13"/>
      <c r="CL2577" s="13"/>
      <c r="CM2577" s="13"/>
      <c r="CN2577" s="13"/>
      <c r="CO2577" s="13"/>
      <c r="CP2577" s="13"/>
      <c r="CQ2577" s="13"/>
      <c r="CR2577" s="13"/>
      <c r="CS2577" s="13"/>
      <c r="CT2577" s="13"/>
      <c r="CU2577" s="13"/>
      <c r="CV2577" s="13"/>
      <c r="CW2577" s="13"/>
      <c r="CX2577" s="13"/>
      <c r="CY2577" s="13"/>
      <c r="CZ2577" s="13"/>
      <c r="DA2577" s="13"/>
      <c r="DB2577" s="13"/>
      <c r="DC2577" s="13"/>
      <c r="DD2577" s="13"/>
      <c r="DE2577" s="13"/>
      <c r="DF2577" s="13"/>
      <c r="DG2577" s="13"/>
      <c r="DH2577" s="13"/>
      <c r="DI2577" s="13"/>
      <c r="DJ2577" s="13"/>
      <c r="DK2577" s="13"/>
      <c r="DL2577" s="13"/>
      <c r="DM2577" s="13"/>
      <c r="DN2577" s="13"/>
      <c r="DO2577" s="13"/>
      <c r="DP2577" s="13"/>
      <c r="DQ2577" s="13"/>
      <c r="DR2577" s="13"/>
      <c r="DS2577" s="13"/>
      <c r="DT2577" s="13"/>
      <c r="DU2577" s="13"/>
      <c r="DV2577" s="13"/>
      <c r="DW2577" s="13"/>
      <c r="DX2577" s="13"/>
      <c r="DY2577" s="13"/>
      <c r="DZ2577" s="13"/>
      <c r="EA2577" s="13"/>
      <c r="EB2577" s="13"/>
      <c r="EC2577" s="13"/>
      <c r="ED2577" s="13"/>
      <c r="EE2577" s="13"/>
      <c r="EF2577" s="13"/>
      <c r="EG2577" s="13"/>
      <c r="EH2577" s="13"/>
      <c r="EI2577" s="13"/>
      <c r="EJ2577" s="13"/>
      <c r="EK2577" s="13"/>
      <c r="EL2577" s="13"/>
      <c r="EM2577" s="13"/>
      <c r="EN2577" s="13"/>
      <c r="EO2577" s="13"/>
      <c r="EP2577" s="13"/>
      <c r="EQ2577" s="13"/>
      <c r="ER2577" s="13"/>
      <c r="ES2577" s="13"/>
      <c r="ET2577" s="13"/>
      <c r="EU2577" s="13"/>
      <c r="EV2577" s="13"/>
      <c r="EW2577" s="13"/>
      <c r="EX2577" s="13"/>
      <c r="EY2577" s="13"/>
      <c r="EZ2577" s="13"/>
      <c r="FA2577" s="13"/>
      <c r="FB2577" s="13"/>
      <c r="FC2577" s="13"/>
      <c r="FD2577" s="13"/>
      <c r="FE2577" s="13"/>
      <c r="FF2577" s="13"/>
      <c r="FG2577" s="13"/>
      <c r="FH2577" s="13"/>
      <c r="FI2577" s="13"/>
      <c r="FJ2577" s="13"/>
      <c r="FK2577" s="13"/>
      <c r="FL2577" s="13"/>
      <c r="FM2577" s="13"/>
      <c r="FN2577" s="13"/>
      <c r="FO2577" s="13"/>
      <c r="FP2577" s="13"/>
      <c r="FQ2577" s="13"/>
      <c r="FR2577" s="13"/>
      <c r="FS2577" s="13"/>
      <c r="FT2577" s="13"/>
      <c r="FU2577" s="13"/>
      <c r="FV2577" s="13"/>
      <c r="FW2577" s="13"/>
      <c r="FX2577" s="13"/>
      <c r="FY2577" s="13"/>
      <c r="FZ2577" s="13"/>
      <c r="GA2577" s="13"/>
      <c r="GB2577" s="13"/>
      <c r="GC2577" s="13"/>
      <c r="GD2577" s="13"/>
      <c r="GE2577" s="13"/>
      <c r="GF2577" s="13"/>
      <c r="GG2577" s="13"/>
      <c r="GH2577" s="13"/>
      <c r="GI2577" s="13"/>
      <c r="GJ2577" s="13"/>
      <c r="GK2577" s="13"/>
      <c r="GL2577" s="13"/>
      <c r="GM2577" s="13"/>
      <c r="GN2577" s="13"/>
      <c r="GO2577" s="13"/>
      <c r="GP2577" s="13"/>
      <c r="GQ2577" s="13"/>
      <c r="GR2577" s="13"/>
      <c r="GS2577" s="13"/>
      <c r="GT2577" s="13"/>
      <c r="GU2577" s="13"/>
      <c r="GV2577" s="13"/>
      <c r="GW2577" s="13"/>
      <c r="GX2577" s="13"/>
      <c r="GY2577" s="13"/>
      <c r="GZ2577" s="13"/>
      <c r="HA2577" s="13"/>
      <c r="HB2577" s="13"/>
      <c r="HC2577" s="13"/>
      <c r="HD2577" s="13"/>
      <c r="HE2577" s="13"/>
      <c r="HF2577" s="13"/>
      <c r="HG2577" s="13"/>
      <c r="HH2577" s="13"/>
      <c r="HI2577" s="13"/>
      <c r="HJ2577" s="13"/>
      <c r="HK2577" s="13"/>
      <c r="HL2577" s="13"/>
      <c r="HM2577" s="13"/>
      <c r="HN2577" s="13"/>
      <c r="HO2577" s="13"/>
      <c r="HP2577" s="13"/>
    </row>
    <row r="2578" spans="1:224" s="75" customFormat="1" ht="15.75" x14ac:dyDescent="0.25">
      <c r="A2578" s="22" t="s">
        <v>3060</v>
      </c>
      <c r="B2578" s="51" t="s">
        <v>6807</v>
      </c>
      <c r="C2578" s="52" t="s">
        <v>2851</v>
      </c>
      <c r="D2578" s="22"/>
      <c r="E2578" s="22"/>
      <c r="F2578" s="22"/>
      <c r="G2578" s="25">
        <v>67</v>
      </c>
      <c r="H2578" s="7"/>
      <c r="I2578" s="3">
        <f t="shared" si="97"/>
        <v>0</v>
      </c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3"/>
      <c r="AD2578" s="13"/>
      <c r="AE2578" s="13"/>
      <c r="AF2578" s="13"/>
      <c r="AG2578" s="13"/>
      <c r="AH2578" s="13"/>
      <c r="AI2578" s="13"/>
      <c r="AJ2578" s="13"/>
      <c r="AK2578" s="13"/>
      <c r="AL2578" s="13"/>
      <c r="AM2578" s="13"/>
      <c r="AN2578" s="13"/>
      <c r="AO2578" s="13"/>
      <c r="AP2578" s="13"/>
      <c r="AQ2578" s="13"/>
      <c r="AR2578" s="13"/>
      <c r="AS2578" s="13"/>
      <c r="AT2578" s="13"/>
      <c r="AU2578" s="13"/>
      <c r="AV2578" s="13"/>
      <c r="AW2578" s="13"/>
      <c r="AX2578" s="13"/>
      <c r="AY2578" s="13"/>
      <c r="AZ2578" s="13"/>
      <c r="BA2578" s="13"/>
      <c r="BB2578" s="13"/>
      <c r="BC2578" s="13"/>
      <c r="BD2578" s="13"/>
      <c r="BE2578" s="13"/>
      <c r="BF2578" s="13"/>
      <c r="BG2578" s="13"/>
      <c r="BH2578" s="13"/>
      <c r="BI2578" s="13"/>
      <c r="BJ2578" s="13"/>
      <c r="BK2578" s="13"/>
      <c r="BL2578" s="13"/>
      <c r="BM2578" s="13"/>
      <c r="BN2578" s="13"/>
      <c r="BO2578" s="13"/>
      <c r="BP2578" s="13"/>
      <c r="BQ2578" s="13"/>
      <c r="BR2578" s="13"/>
      <c r="BS2578" s="13"/>
      <c r="BT2578" s="13"/>
      <c r="BU2578" s="13"/>
      <c r="BV2578" s="13"/>
      <c r="BW2578" s="13"/>
      <c r="BX2578" s="13"/>
      <c r="BY2578" s="13"/>
      <c r="BZ2578" s="13"/>
      <c r="CA2578" s="13"/>
      <c r="CB2578" s="13"/>
      <c r="CC2578" s="13"/>
      <c r="CD2578" s="13"/>
      <c r="CE2578" s="13"/>
      <c r="CF2578" s="13"/>
      <c r="CG2578" s="13"/>
      <c r="CH2578" s="13"/>
      <c r="CI2578" s="13"/>
      <c r="CJ2578" s="13"/>
      <c r="CK2578" s="13"/>
      <c r="CL2578" s="13"/>
      <c r="CM2578" s="13"/>
      <c r="CN2578" s="13"/>
      <c r="CO2578" s="13"/>
      <c r="CP2578" s="13"/>
      <c r="CQ2578" s="13"/>
      <c r="CR2578" s="13"/>
      <c r="CS2578" s="13"/>
      <c r="CT2578" s="13"/>
      <c r="CU2578" s="13"/>
      <c r="CV2578" s="13"/>
      <c r="CW2578" s="13"/>
      <c r="CX2578" s="13"/>
      <c r="CY2578" s="13"/>
      <c r="CZ2578" s="13"/>
      <c r="DA2578" s="13"/>
      <c r="DB2578" s="13"/>
      <c r="DC2578" s="13"/>
      <c r="DD2578" s="13"/>
      <c r="DE2578" s="13"/>
      <c r="DF2578" s="13"/>
      <c r="DG2578" s="13"/>
      <c r="DH2578" s="13"/>
      <c r="DI2578" s="13"/>
      <c r="DJ2578" s="13"/>
      <c r="DK2578" s="13"/>
      <c r="DL2578" s="13"/>
      <c r="DM2578" s="13"/>
      <c r="DN2578" s="13"/>
      <c r="DO2578" s="13"/>
      <c r="DP2578" s="13"/>
      <c r="DQ2578" s="13"/>
      <c r="DR2578" s="13"/>
      <c r="DS2578" s="13"/>
      <c r="DT2578" s="13"/>
      <c r="DU2578" s="13"/>
      <c r="DV2578" s="13"/>
      <c r="DW2578" s="13"/>
      <c r="DX2578" s="13"/>
      <c r="DY2578" s="13"/>
      <c r="DZ2578" s="13"/>
      <c r="EA2578" s="13"/>
      <c r="EB2578" s="13"/>
      <c r="EC2578" s="13"/>
      <c r="ED2578" s="13"/>
      <c r="EE2578" s="13"/>
      <c r="EF2578" s="13"/>
      <c r="EG2578" s="13"/>
      <c r="EH2578" s="13"/>
      <c r="EI2578" s="13"/>
      <c r="EJ2578" s="13"/>
      <c r="EK2578" s="13"/>
      <c r="EL2578" s="13"/>
      <c r="EM2578" s="13"/>
      <c r="EN2578" s="13"/>
      <c r="EO2578" s="13"/>
      <c r="EP2578" s="13"/>
      <c r="EQ2578" s="13"/>
      <c r="ER2578" s="13"/>
      <c r="ES2578" s="13"/>
      <c r="ET2578" s="13"/>
      <c r="EU2578" s="13"/>
      <c r="EV2578" s="13"/>
      <c r="EW2578" s="13"/>
      <c r="EX2578" s="13"/>
      <c r="EY2578" s="13"/>
      <c r="EZ2578" s="13"/>
      <c r="FA2578" s="13"/>
      <c r="FB2578" s="13"/>
      <c r="FC2578" s="13"/>
      <c r="FD2578" s="13"/>
      <c r="FE2578" s="13"/>
      <c r="FF2578" s="13"/>
      <c r="FG2578" s="13"/>
      <c r="FH2578" s="13"/>
      <c r="FI2578" s="13"/>
      <c r="FJ2578" s="13"/>
      <c r="FK2578" s="13"/>
      <c r="FL2578" s="13"/>
      <c r="FM2578" s="13"/>
      <c r="FN2578" s="13"/>
      <c r="FO2578" s="13"/>
      <c r="FP2578" s="13"/>
      <c r="FQ2578" s="13"/>
      <c r="FR2578" s="13"/>
      <c r="FS2578" s="13"/>
      <c r="FT2578" s="13"/>
      <c r="FU2578" s="13"/>
      <c r="FV2578" s="13"/>
      <c r="FW2578" s="13"/>
      <c r="FX2578" s="13"/>
      <c r="FY2578" s="13"/>
      <c r="FZ2578" s="13"/>
      <c r="GA2578" s="13"/>
      <c r="GB2578" s="13"/>
      <c r="GC2578" s="13"/>
      <c r="GD2578" s="13"/>
      <c r="GE2578" s="13"/>
      <c r="GF2578" s="13"/>
      <c r="GG2578" s="13"/>
      <c r="GH2578" s="13"/>
      <c r="GI2578" s="13"/>
      <c r="GJ2578" s="13"/>
      <c r="GK2578" s="13"/>
      <c r="GL2578" s="13"/>
      <c r="GM2578" s="13"/>
      <c r="GN2578" s="13"/>
      <c r="GO2578" s="13"/>
      <c r="GP2578" s="13"/>
      <c r="GQ2578" s="13"/>
      <c r="GR2578" s="13"/>
      <c r="GS2578" s="13"/>
      <c r="GT2578" s="13"/>
      <c r="GU2578" s="13"/>
      <c r="GV2578" s="13"/>
      <c r="GW2578" s="13"/>
      <c r="GX2578" s="13"/>
      <c r="GY2578" s="13"/>
      <c r="GZ2578" s="13"/>
      <c r="HA2578" s="13"/>
      <c r="HB2578" s="13"/>
      <c r="HC2578" s="13"/>
      <c r="HD2578" s="13"/>
      <c r="HE2578" s="13"/>
      <c r="HF2578" s="13"/>
      <c r="HG2578" s="13"/>
      <c r="HH2578" s="13"/>
      <c r="HI2578" s="13"/>
      <c r="HJ2578" s="13"/>
      <c r="HK2578" s="13"/>
      <c r="HL2578" s="13"/>
      <c r="HM2578" s="13"/>
      <c r="HN2578" s="13"/>
      <c r="HO2578" s="13"/>
      <c r="HP2578" s="13"/>
    </row>
    <row r="2579" spans="1:224" s="75" customFormat="1" ht="15.75" x14ac:dyDescent="0.25">
      <c r="A2579" s="22" t="s">
        <v>3107</v>
      </c>
      <c r="B2579" s="51" t="s">
        <v>6810</v>
      </c>
      <c r="C2579" s="52"/>
      <c r="D2579" s="22"/>
      <c r="E2579" s="22"/>
      <c r="F2579" s="22" t="s">
        <v>392</v>
      </c>
      <c r="G2579" s="25">
        <v>453</v>
      </c>
      <c r="H2579" s="7"/>
      <c r="I2579" s="3">
        <f t="shared" si="97"/>
        <v>0</v>
      </c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3"/>
      <c r="AD2579" s="13"/>
      <c r="AE2579" s="13"/>
      <c r="AF2579" s="13"/>
      <c r="AG2579" s="13"/>
      <c r="AH2579" s="13"/>
      <c r="AI2579" s="13"/>
      <c r="AJ2579" s="13"/>
      <c r="AK2579" s="13"/>
      <c r="AL2579" s="13"/>
      <c r="AM2579" s="13"/>
      <c r="AN2579" s="13"/>
      <c r="AO2579" s="13"/>
      <c r="AP2579" s="13"/>
      <c r="AQ2579" s="13"/>
      <c r="AR2579" s="13"/>
      <c r="AS2579" s="13"/>
      <c r="AT2579" s="13"/>
      <c r="AU2579" s="13"/>
      <c r="AV2579" s="13"/>
      <c r="AW2579" s="13"/>
      <c r="AX2579" s="13"/>
      <c r="AY2579" s="13"/>
      <c r="AZ2579" s="13"/>
      <c r="BA2579" s="13"/>
      <c r="BB2579" s="13"/>
      <c r="BC2579" s="13"/>
      <c r="BD2579" s="13"/>
      <c r="BE2579" s="13"/>
      <c r="BF2579" s="13"/>
      <c r="BG2579" s="13"/>
      <c r="BH2579" s="13"/>
      <c r="BI2579" s="13"/>
      <c r="BJ2579" s="13"/>
      <c r="BK2579" s="13"/>
      <c r="BL2579" s="13"/>
      <c r="BM2579" s="13"/>
      <c r="BN2579" s="13"/>
      <c r="BO2579" s="13"/>
      <c r="BP2579" s="13"/>
      <c r="BQ2579" s="13"/>
      <c r="BR2579" s="13"/>
      <c r="BS2579" s="13"/>
      <c r="BT2579" s="13"/>
      <c r="BU2579" s="13"/>
      <c r="BV2579" s="13"/>
      <c r="BW2579" s="13"/>
      <c r="BX2579" s="13"/>
      <c r="BY2579" s="13"/>
      <c r="BZ2579" s="13"/>
      <c r="CA2579" s="13"/>
      <c r="CB2579" s="13"/>
      <c r="CC2579" s="13"/>
      <c r="CD2579" s="13"/>
      <c r="CE2579" s="13"/>
      <c r="CF2579" s="13"/>
      <c r="CG2579" s="13"/>
      <c r="CH2579" s="13"/>
      <c r="CI2579" s="13"/>
      <c r="CJ2579" s="13"/>
      <c r="CK2579" s="13"/>
      <c r="CL2579" s="13"/>
      <c r="CM2579" s="13"/>
      <c r="CN2579" s="13"/>
      <c r="CO2579" s="13"/>
      <c r="CP2579" s="13"/>
      <c r="CQ2579" s="13"/>
      <c r="CR2579" s="13"/>
      <c r="CS2579" s="13"/>
      <c r="CT2579" s="13"/>
      <c r="CU2579" s="13"/>
      <c r="CV2579" s="13"/>
      <c r="CW2579" s="13"/>
      <c r="CX2579" s="13"/>
      <c r="CY2579" s="13"/>
      <c r="CZ2579" s="13"/>
      <c r="DA2579" s="13"/>
      <c r="DB2579" s="13"/>
      <c r="DC2579" s="13"/>
      <c r="DD2579" s="13"/>
      <c r="DE2579" s="13"/>
      <c r="DF2579" s="13"/>
      <c r="DG2579" s="13"/>
      <c r="DH2579" s="13"/>
      <c r="DI2579" s="13"/>
      <c r="DJ2579" s="13"/>
      <c r="DK2579" s="13"/>
      <c r="DL2579" s="13"/>
      <c r="DM2579" s="13"/>
      <c r="DN2579" s="13"/>
      <c r="DO2579" s="13"/>
      <c r="DP2579" s="13"/>
      <c r="DQ2579" s="13"/>
      <c r="DR2579" s="13"/>
      <c r="DS2579" s="13"/>
      <c r="DT2579" s="13"/>
      <c r="DU2579" s="13"/>
      <c r="DV2579" s="13"/>
      <c r="DW2579" s="13"/>
      <c r="DX2579" s="13"/>
      <c r="DY2579" s="13"/>
      <c r="DZ2579" s="13"/>
      <c r="EA2579" s="13"/>
      <c r="EB2579" s="13"/>
      <c r="EC2579" s="13"/>
      <c r="ED2579" s="13"/>
      <c r="EE2579" s="13"/>
      <c r="EF2579" s="13"/>
      <c r="EG2579" s="13"/>
      <c r="EH2579" s="13"/>
      <c r="EI2579" s="13"/>
      <c r="EJ2579" s="13"/>
      <c r="EK2579" s="13"/>
      <c r="EL2579" s="13"/>
      <c r="EM2579" s="13"/>
      <c r="EN2579" s="13"/>
      <c r="EO2579" s="13"/>
      <c r="EP2579" s="13"/>
      <c r="EQ2579" s="13"/>
      <c r="ER2579" s="13"/>
      <c r="ES2579" s="13"/>
      <c r="ET2579" s="13"/>
      <c r="EU2579" s="13"/>
      <c r="EV2579" s="13"/>
      <c r="EW2579" s="13"/>
      <c r="EX2579" s="13"/>
      <c r="EY2579" s="13"/>
      <c r="EZ2579" s="13"/>
      <c r="FA2579" s="13"/>
      <c r="FB2579" s="13"/>
      <c r="FC2579" s="13"/>
      <c r="FD2579" s="13"/>
      <c r="FE2579" s="13"/>
      <c r="FF2579" s="13"/>
      <c r="FG2579" s="13"/>
      <c r="FH2579" s="13"/>
      <c r="FI2579" s="13"/>
      <c r="FJ2579" s="13"/>
      <c r="FK2579" s="13"/>
      <c r="FL2579" s="13"/>
      <c r="FM2579" s="13"/>
      <c r="FN2579" s="13"/>
      <c r="FO2579" s="13"/>
      <c r="FP2579" s="13"/>
      <c r="FQ2579" s="13"/>
      <c r="FR2579" s="13"/>
      <c r="FS2579" s="13"/>
      <c r="FT2579" s="13"/>
      <c r="FU2579" s="13"/>
      <c r="FV2579" s="13"/>
      <c r="FW2579" s="13"/>
      <c r="FX2579" s="13"/>
      <c r="FY2579" s="13"/>
      <c r="FZ2579" s="13"/>
      <c r="GA2579" s="13"/>
      <c r="GB2579" s="13"/>
      <c r="GC2579" s="13"/>
      <c r="GD2579" s="13"/>
      <c r="GE2579" s="13"/>
      <c r="GF2579" s="13"/>
      <c r="GG2579" s="13"/>
      <c r="GH2579" s="13"/>
      <c r="GI2579" s="13"/>
      <c r="GJ2579" s="13"/>
      <c r="GK2579" s="13"/>
      <c r="GL2579" s="13"/>
      <c r="GM2579" s="13"/>
      <c r="GN2579" s="13"/>
      <c r="GO2579" s="13"/>
      <c r="GP2579" s="13"/>
      <c r="GQ2579" s="13"/>
      <c r="GR2579" s="13"/>
      <c r="GS2579" s="13"/>
      <c r="GT2579" s="13"/>
      <c r="GU2579" s="13"/>
      <c r="GV2579" s="13"/>
      <c r="GW2579" s="13"/>
      <c r="GX2579" s="13"/>
      <c r="GY2579" s="13"/>
      <c r="GZ2579" s="13"/>
      <c r="HA2579" s="13"/>
      <c r="HB2579" s="13"/>
      <c r="HC2579" s="13"/>
      <c r="HD2579" s="13"/>
      <c r="HE2579" s="13"/>
      <c r="HF2579" s="13"/>
      <c r="HG2579" s="13"/>
      <c r="HH2579" s="13"/>
      <c r="HI2579" s="13"/>
      <c r="HJ2579" s="13"/>
      <c r="HK2579" s="13"/>
      <c r="HL2579" s="13"/>
      <c r="HM2579" s="13"/>
      <c r="HN2579" s="13"/>
      <c r="HO2579" s="13"/>
      <c r="HP2579" s="13"/>
    </row>
    <row r="2580" spans="1:224" s="75" customFormat="1" ht="15.75" x14ac:dyDescent="0.25">
      <c r="A2580" s="22" t="s">
        <v>3108</v>
      </c>
      <c r="B2580" s="51" t="s">
        <v>6810</v>
      </c>
      <c r="C2580" s="52"/>
      <c r="D2580" s="22"/>
      <c r="E2580" s="22"/>
      <c r="F2580" s="22" t="s">
        <v>394</v>
      </c>
      <c r="G2580" s="25">
        <v>533</v>
      </c>
      <c r="H2580" s="7"/>
      <c r="I2580" s="3">
        <f t="shared" si="97"/>
        <v>0</v>
      </c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F2580" s="13"/>
      <c r="AG2580" s="13"/>
      <c r="AH2580" s="13"/>
      <c r="AI2580" s="13"/>
      <c r="AJ2580" s="13"/>
      <c r="AK2580" s="13"/>
      <c r="AL2580" s="13"/>
      <c r="AM2580" s="13"/>
      <c r="AN2580" s="13"/>
      <c r="AO2580" s="13"/>
      <c r="AP2580" s="13"/>
      <c r="AQ2580" s="13"/>
      <c r="AR2580" s="13"/>
      <c r="AS2580" s="13"/>
      <c r="AT2580" s="13"/>
      <c r="AU2580" s="13"/>
      <c r="AV2580" s="13"/>
      <c r="AW2580" s="13"/>
      <c r="AX2580" s="13"/>
      <c r="AY2580" s="13"/>
      <c r="AZ2580" s="13"/>
      <c r="BA2580" s="13"/>
      <c r="BB2580" s="13"/>
      <c r="BC2580" s="13"/>
      <c r="BD2580" s="13"/>
      <c r="BE2580" s="13"/>
      <c r="BF2580" s="13"/>
      <c r="BG2580" s="13"/>
      <c r="BH2580" s="13"/>
      <c r="BI2580" s="13"/>
      <c r="BJ2580" s="13"/>
      <c r="BK2580" s="13"/>
      <c r="BL2580" s="13"/>
      <c r="BM2580" s="13"/>
      <c r="BN2580" s="13"/>
      <c r="BO2580" s="13"/>
      <c r="BP2580" s="13"/>
      <c r="BQ2580" s="13"/>
      <c r="BR2580" s="13"/>
      <c r="BS2580" s="13"/>
      <c r="BT2580" s="13"/>
      <c r="BU2580" s="13"/>
      <c r="BV2580" s="13"/>
      <c r="BW2580" s="13"/>
      <c r="BX2580" s="13"/>
      <c r="BY2580" s="13"/>
      <c r="BZ2580" s="13"/>
      <c r="CA2580" s="13"/>
      <c r="CB2580" s="13"/>
      <c r="CC2580" s="13"/>
      <c r="CD2580" s="13"/>
      <c r="CE2580" s="13"/>
      <c r="CF2580" s="13"/>
      <c r="CG2580" s="13"/>
      <c r="CH2580" s="13"/>
      <c r="CI2580" s="13"/>
      <c r="CJ2580" s="13"/>
      <c r="CK2580" s="13"/>
      <c r="CL2580" s="13"/>
      <c r="CM2580" s="13"/>
      <c r="CN2580" s="13"/>
      <c r="CO2580" s="13"/>
      <c r="CP2580" s="13"/>
      <c r="CQ2580" s="13"/>
      <c r="CR2580" s="13"/>
      <c r="CS2580" s="13"/>
      <c r="CT2580" s="13"/>
      <c r="CU2580" s="13"/>
      <c r="CV2580" s="13"/>
      <c r="CW2580" s="13"/>
      <c r="CX2580" s="13"/>
      <c r="CY2580" s="13"/>
      <c r="CZ2580" s="13"/>
      <c r="DA2580" s="13"/>
      <c r="DB2580" s="13"/>
      <c r="DC2580" s="13"/>
      <c r="DD2580" s="13"/>
      <c r="DE2580" s="13"/>
      <c r="DF2580" s="13"/>
      <c r="DG2580" s="13"/>
      <c r="DH2580" s="13"/>
      <c r="DI2580" s="13"/>
      <c r="DJ2580" s="13"/>
      <c r="DK2580" s="13"/>
      <c r="DL2580" s="13"/>
      <c r="DM2580" s="13"/>
      <c r="DN2580" s="13"/>
      <c r="DO2580" s="13"/>
      <c r="DP2580" s="13"/>
      <c r="DQ2580" s="13"/>
      <c r="DR2580" s="13"/>
      <c r="DS2580" s="13"/>
      <c r="DT2580" s="13"/>
      <c r="DU2580" s="13"/>
      <c r="DV2580" s="13"/>
      <c r="DW2580" s="13"/>
      <c r="DX2580" s="13"/>
      <c r="DY2580" s="13"/>
      <c r="DZ2580" s="13"/>
      <c r="EA2580" s="13"/>
      <c r="EB2580" s="13"/>
      <c r="EC2580" s="13"/>
      <c r="ED2580" s="13"/>
      <c r="EE2580" s="13"/>
      <c r="EF2580" s="13"/>
      <c r="EG2580" s="13"/>
      <c r="EH2580" s="13"/>
      <c r="EI2580" s="13"/>
      <c r="EJ2580" s="13"/>
      <c r="EK2580" s="13"/>
      <c r="EL2580" s="13"/>
      <c r="EM2580" s="13"/>
      <c r="EN2580" s="13"/>
      <c r="EO2580" s="13"/>
      <c r="EP2580" s="13"/>
      <c r="EQ2580" s="13"/>
      <c r="ER2580" s="13"/>
      <c r="ES2580" s="13"/>
      <c r="ET2580" s="13"/>
      <c r="EU2580" s="13"/>
      <c r="EV2580" s="13"/>
      <c r="EW2580" s="13"/>
      <c r="EX2580" s="13"/>
      <c r="EY2580" s="13"/>
      <c r="EZ2580" s="13"/>
      <c r="FA2580" s="13"/>
      <c r="FB2580" s="13"/>
      <c r="FC2580" s="13"/>
      <c r="FD2580" s="13"/>
      <c r="FE2580" s="13"/>
      <c r="FF2580" s="13"/>
      <c r="FG2580" s="13"/>
      <c r="FH2580" s="13"/>
      <c r="FI2580" s="13"/>
      <c r="FJ2580" s="13"/>
      <c r="FK2580" s="13"/>
      <c r="FL2580" s="13"/>
      <c r="FM2580" s="13"/>
      <c r="FN2580" s="13"/>
      <c r="FO2580" s="13"/>
      <c r="FP2580" s="13"/>
      <c r="FQ2580" s="13"/>
      <c r="FR2580" s="13"/>
      <c r="FS2580" s="13"/>
      <c r="FT2580" s="13"/>
      <c r="FU2580" s="13"/>
      <c r="FV2580" s="13"/>
      <c r="FW2580" s="13"/>
      <c r="FX2580" s="13"/>
      <c r="FY2580" s="13"/>
      <c r="FZ2580" s="13"/>
      <c r="GA2580" s="13"/>
      <c r="GB2580" s="13"/>
      <c r="GC2580" s="13"/>
      <c r="GD2580" s="13"/>
      <c r="GE2580" s="13"/>
      <c r="GF2580" s="13"/>
      <c r="GG2580" s="13"/>
      <c r="GH2580" s="13"/>
      <c r="GI2580" s="13"/>
      <c r="GJ2580" s="13"/>
      <c r="GK2580" s="13"/>
      <c r="GL2580" s="13"/>
      <c r="GM2580" s="13"/>
      <c r="GN2580" s="13"/>
      <c r="GO2580" s="13"/>
      <c r="GP2580" s="13"/>
      <c r="GQ2580" s="13"/>
      <c r="GR2580" s="13"/>
      <c r="GS2580" s="13"/>
      <c r="GT2580" s="13"/>
      <c r="GU2580" s="13"/>
      <c r="GV2580" s="13"/>
      <c r="GW2580" s="13"/>
      <c r="GX2580" s="13"/>
      <c r="GY2580" s="13"/>
      <c r="GZ2580" s="13"/>
      <c r="HA2580" s="13"/>
      <c r="HB2580" s="13"/>
      <c r="HC2580" s="13"/>
      <c r="HD2580" s="13"/>
      <c r="HE2580" s="13"/>
      <c r="HF2580" s="13"/>
      <c r="HG2580" s="13"/>
      <c r="HH2580" s="13"/>
      <c r="HI2580" s="13"/>
      <c r="HJ2580" s="13"/>
      <c r="HK2580" s="13"/>
      <c r="HL2580" s="13"/>
      <c r="HM2580" s="13"/>
      <c r="HN2580" s="13"/>
      <c r="HO2580" s="13"/>
      <c r="HP2580" s="13"/>
    </row>
    <row r="2581" spans="1:224" s="75" customFormat="1" ht="15.75" x14ac:dyDescent="0.25">
      <c r="A2581" s="22" t="s">
        <v>3109</v>
      </c>
      <c r="B2581" s="51" t="s">
        <v>6810</v>
      </c>
      <c r="C2581" s="52"/>
      <c r="D2581" s="22"/>
      <c r="E2581" s="22"/>
      <c r="F2581" s="22" t="s">
        <v>454</v>
      </c>
      <c r="G2581" s="25">
        <v>640</v>
      </c>
      <c r="H2581" s="7"/>
      <c r="I2581" s="3">
        <f t="shared" si="97"/>
        <v>0</v>
      </c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3"/>
      <c r="AD2581" s="13"/>
      <c r="AE2581" s="13"/>
      <c r="AF2581" s="13"/>
      <c r="AG2581" s="13"/>
      <c r="AH2581" s="13"/>
      <c r="AI2581" s="13"/>
      <c r="AJ2581" s="13"/>
      <c r="AK2581" s="13"/>
      <c r="AL2581" s="13"/>
      <c r="AM2581" s="13"/>
      <c r="AN2581" s="13"/>
      <c r="AO2581" s="13"/>
      <c r="AP2581" s="13"/>
      <c r="AQ2581" s="13"/>
      <c r="AR2581" s="13"/>
      <c r="AS2581" s="13"/>
      <c r="AT2581" s="13"/>
      <c r="AU2581" s="13"/>
      <c r="AV2581" s="13"/>
      <c r="AW2581" s="13"/>
      <c r="AX2581" s="13"/>
      <c r="AY2581" s="13"/>
      <c r="AZ2581" s="13"/>
      <c r="BA2581" s="13"/>
      <c r="BB2581" s="13"/>
      <c r="BC2581" s="13"/>
      <c r="BD2581" s="13"/>
      <c r="BE2581" s="13"/>
      <c r="BF2581" s="13"/>
      <c r="BG2581" s="13"/>
      <c r="BH2581" s="13"/>
      <c r="BI2581" s="13"/>
      <c r="BJ2581" s="13"/>
      <c r="BK2581" s="13"/>
      <c r="BL2581" s="13"/>
      <c r="BM2581" s="13"/>
      <c r="BN2581" s="13"/>
      <c r="BO2581" s="13"/>
      <c r="BP2581" s="13"/>
      <c r="BQ2581" s="13"/>
      <c r="BR2581" s="13"/>
      <c r="BS2581" s="13"/>
      <c r="BT2581" s="13"/>
      <c r="BU2581" s="13"/>
      <c r="BV2581" s="13"/>
      <c r="BW2581" s="13"/>
      <c r="BX2581" s="13"/>
      <c r="BY2581" s="13"/>
      <c r="BZ2581" s="13"/>
      <c r="CA2581" s="13"/>
      <c r="CB2581" s="13"/>
      <c r="CC2581" s="13"/>
      <c r="CD2581" s="13"/>
      <c r="CE2581" s="13"/>
      <c r="CF2581" s="13"/>
      <c r="CG2581" s="13"/>
      <c r="CH2581" s="13"/>
      <c r="CI2581" s="13"/>
      <c r="CJ2581" s="13"/>
      <c r="CK2581" s="13"/>
      <c r="CL2581" s="13"/>
      <c r="CM2581" s="13"/>
      <c r="CN2581" s="13"/>
      <c r="CO2581" s="13"/>
      <c r="CP2581" s="13"/>
      <c r="CQ2581" s="13"/>
      <c r="CR2581" s="13"/>
      <c r="CS2581" s="13"/>
      <c r="CT2581" s="13"/>
      <c r="CU2581" s="13"/>
      <c r="CV2581" s="13"/>
      <c r="CW2581" s="13"/>
      <c r="CX2581" s="13"/>
      <c r="CY2581" s="13"/>
      <c r="CZ2581" s="13"/>
      <c r="DA2581" s="13"/>
      <c r="DB2581" s="13"/>
      <c r="DC2581" s="13"/>
      <c r="DD2581" s="13"/>
      <c r="DE2581" s="13"/>
      <c r="DF2581" s="13"/>
      <c r="DG2581" s="13"/>
      <c r="DH2581" s="13"/>
      <c r="DI2581" s="13"/>
      <c r="DJ2581" s="13"/>
      <c r="DK2581" s="13"/>
      <c r="DL2581" s="13"/>
      <c r="DM2581" s="13"/>
      <c r="DN2581" s="13"/>
      <c r="DO2581" s="13"/>
      <c r="DP2581" s="13"/>
      <c r="DQ2581" s="13"/>
      <c r="DR2581" s="13"/>
      <c r="DS2581" s="13"/>
      <c r="DT2581" s="13"/>
      <c r="DU2581" s="13"/>
      <c r="DV2581" s="13"/>
      <c r="DW2581" s="13"/>
      <c r="DX2581" s="13"/>
      <c r="DY2581" s="13"/>
      <c r="DZ2581" s="13"/>
      <c r="EA2581" s="13"/>
      <c r="EB2581" s="13"/>
      <c r="EC2581" s="13"/>
      <c r="ED2581" s="13"/>
      <c r="EE2581" s="13"/>
      <c r="EF2581" s="13"/>
      <c r="EG2581" s="13"/>
      <c r="EH2581" s="13"/>
      <c r="EI2581" s="13"/>
      <c r="EJ2581" s="13"/>
      <c r="EK2581" s="13"/>
      <c r="EL2581" s="13"/>
      <c r="EM2581" s="13"/>
      <c r="EN2581" s="13"/>
      <c r="EO2581" s="13"/>
      <c r="EP2581" s="13"/>
      <c r="EQ2581" s="13"/>
      <c r="ER2581" s="13"/>
      <c r="ES2581" s="13"/>
      <c r="ET2581" s="13"/>
      <c r="EU2581" s="13"/>
      <c r="EV2581" s="13"/>
      <c r="EW2581" s="13"/>
      <c r="EX2581" s="13"/>
      <c r="EY2581" s="13"/>
      <c r="EZ2581" s="13"/>
      <c r="FA2581" s="13"/>
      <c r="FB2581" s="13"/>
      <c r="FC2581" s="13"/>
      <c r="FD2581" s="13"/>
      <c r="FE2581" s="13"/>
      <c r="FF2581" s="13"/>
      <c r="FG2581" s="13"/>
      <c r="FH2581" s="13"/>
      <c r="FI2581" s="13"/>
      <c r="FJ2581" s="13"/>
      <c r="FK2581" s="13"/>
      <c r="FL2581" s="13"/>
      <c r="FM2581" s="13"/>
      <c r="FN2581" s="13"/>
      <c r="FO2581" s="13"/>
      <c r="FP2581" s="13"/>
      <c r="FQ2581" s="13"/>
      <c r="FR2581" s="13"/>
      <c r="FS2581" s="13"/>
      <c r="FT2581" s="13"/>
      <c r="FU2581" s="13"/>
      <c r="FV2581" s="13"/>
      <c r="FW2581" s="13"/>
      <c r="FX2581" s="13"/>
      <c r="FY2581" s="13"/>
      <c r="FZ2581" s="13"/>
      <c r="GA2581" s="13"/>
      <c r="GB2581" s="13"/>
      <c r="GC2581" s="13"/>
      <c r="GD2581" s="13"/>
      <c r="GE2581" s="13"/>
      <c r="GF2581" s="13"/>
      <c r="GG2581" s="13"/>
      <c r="GH2581" s="13"/>
      <c r="GI2581" s="13"/>
      <c r="GJ2581" s="13"/>
      <c r="GK2581" s="13"/>
      <c r="GL2581" s="13"/>
      <c r="GM2581" s="13"/>
      <c r="GN2581" s="13"/>
      <c r="GO2581" s="13"/>
      <c r="GP2581" s="13"/>
      <c r="GQ2581" s="13"/>
      <c r="GR2581" s="13"/>
      <c r="GS2581" s="13"/>
      <c r="GT2581" s="13"/>
      <c r="GU2581" s="13"/>
      <c r="GV2581" s="13"/>
      <c r="GW2581" s="13"/>
      <c r="GX2581" s="13"/>
      <c r="GY2581" s="13"/>
      <c r="GZ2581" s="13"/>
      <c r="HA2581" s="13"/>
      <c r="HB2581" s="13"/>
      <c r="HC2581" s="13"/>
      <c r="HD2581" s="13"/>
      <c r="HE2581" s="13"/>
      <c r="HF2581" s="13"/>
      <c r="HG2581" s="13"/>
      <c r="HH2581" s="13"/>
      <c r="HI2581" s="13"/>
      <c r="HJ2581" s="13"/>
      <c r="HK2581" s="13"/>
      <c r="HL2581" s="13"/>
      <c r="HM2581" s="13"/>
      <c r="HN2581" s="13"/>
      <c r="HO2581" s="13"/>
      <c r="HP2581" s="13"/>
    </row>
    <row r="2582" spans="1:224" s="75" customFormat="1" ht="15.75" x14ac:dyDescent="0.25">
      <c r="A2582" s="22" t="s">
        <v>3110</v>
      </c>
      <c r="B2582" s="51" t="s">
        <v>6810</v>
      </c>
      <c r="C2582" s="52"/>
      <c r="D2582" s="22"/>
      <c r="E2582" s="22"/>
      <c r="F2582" s="22" t="s">
        <v>3105</v>
      </c>
      <c r="G2582" s="25">
        <v>713</v>
      </c>
      <c r="H2582" s="7"/>
      <c r="I2582" s="3">
        <f t="shared" si="97"/>
        <v>0</v>
      </c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F2582" s="13"/>
      <c r="AG2582" s="13"/>
      <c r="AH2582" s="13"/>
      <c r="AI2582" s="13"/>
      <c r="AJ2582" s="13"/>
      <c r="AK2582" s="13"/>
      <c r="AL2582" s="13"/>
      <c r="AM2582" s="13"/>
      <c r="AN2582" s="13"/>
      <c r="AO2582" s="13"/>
      <c r="AP2582" s="13"/>
      <c r="AQ2582" s="13"/>
      <c r="AR2582" s="13"/>
      <c r="AS2582" s="13"/>
      <c r="AT2582" s="13"/>
      <c r="AU2582" s="13"/>
      <c r="AV2582" s="13"/>
      <c r="AW2582" s="13"/>
      <c r="AX2582" s="13"/>
      <c r="AY2582" s="13"/>
      <c r="AZ2582" s="13"/>
      <c r="BA2582" s="13"/>
      <c r="BB2582" s="13"/>
      <c r="BC2582" s="13"/>
      <c r="BD2582" s="13"/>
      <c r="BE2582" s="13"/>
      <c r="BF2582" s="13"/>
      <c r="BG2582" s="13"/>
      <c r="BH2582" s="13"/>
      <c r="BI2582" s="13"/>
      <c r="BJ2582" s="13"/>
      <c r="BK2582" s="13"/>
      <c r="BL2582" s="13"/>
      <c r="BM2582" s="13"/>
      <c r="BN2582" s="13"/>
      <c r="BO2582" s="13"/>
      <c r="BP2582" s="13"/>
      <c r="BQ2582" s="13"/>
      <c r="BR2582" s="13"/>
      <c r="BS2582" s="13"/>
      <c r="BT2582" s="13"/>
      <c r="BU2582" s="13"/>
      <c r="BV2582" s="13"/>
      <c r="BW2582" s="13"/>
      <c r="BX2582" s="13"/>
      <c r="BY2582" s="13"/>
      <c r="BZ2582" s="13"/>
      <c r="CA2582" s="13"/>
      <c r="CB2582" s="13"/>
      <c r="CC2582" s="13"/>
      <c r="CD2582" s="13"/>
      <c r="CE2582" s="13"/>
      <c r="CF2582" s="13"/>
      <c r="CG2582" s="13"/>
      <c r="CH2582" s="13"/>
      <c r="CI2582" s="13"/>
      <c r="CJ2582" s="13"/>
      <c r="CK2582" s="13"/>
      <c r="CL2582" s="13"/>
      <c r="CM2582" s="13"/>
      <c r="CN2582" s="13"/>
      <c r="CO2582" s="13"/>
      <c r="CP2582" s="13"/>
      <c r="CQ2582" s="13"/>
      <c r="CR2582" s="13"/>
      <c r="CS2582" s="13"/>
      <c r="CT2582" s="13"/>
      <c r="CU2582" s="13"/>
      <c r="CV2582" s="13"/>
      <c r="CW2582" s="13"/>
      <c r="CX2582" s="13"/>
      <c r="CY2582" s="13"/>
      <c r="CZ2582" s="13"/>
      <c r="DA2582" s="13"/>
      <c r="DB2582" s="13"/>
      <c r="DC2582" s="13"/>
      <c r="DD2582" s="13"/>
      <c r="DE2582" s="13"/>
      <c r="DF2582" s="13"/>
      <c r="DG2582" s="13"/>
      <c r="DH2582" s="13"/>
      <c r="DI2582" s="13"/>
      <c r="DJ2582" s="13"/>
      <c r="DK2582" s="13"/>
      <c r="DL2582" s="13"/>
      <c r="DM2582" s="13"/>
      <c r="DN2582" s="13"/>
      <c r="DO2582" s="13"/>
      <c r="DP2582" s="13"/>
      <c r="DQ2582" s="13"/>
      <c r="DR2582" s="13"/>
      <c r="DS2582" s="13"/>
      <c r="DT2582" s="13"/>
      <c r="DU2582" s="13"/>
      <c r="DV2582" s="13"/>
      <c r="DW2582" s="13"/>
      <c r="DX2582" s="13"/>
      <c r="DY2582" s="13"/>
      <c r="DZ2582" s="13"/>
      <c r="EA2582" s="13"/>
      <c r="EB2582" s="13"/>
      <c r="EC2582" s="13"/>
      <c r="ED2582" s="13"/>
      <c r="EE2582" s="13"/>
      <c r="EF2582" s="13"/>
      <c r="EG2582" s="13"/>
      <c r="EH2582" s="13"/>
      <c r="EI2582" s="13"/>
      <c r="EJ2582" s="13"/>
      <c r="EK2582" s="13"/>
      <c r="EL2582" s="13"/>
      <c r="EM2582" s="13"/>
      <c r="EN2582" s="13"/>
      <c r="EO2582" s="13"/>
      <c r="EP2582" s="13"/>
      <c r="EQ2582" s="13"/>
      <c r="ER2582" s="13"/>
      <c r="ES2582" s="13"/>
      <c r="ET2582" s="13"/>
      <c r="EU2582" s="13"/>
      <c r="EV2582" s="13"/>
      <c r="EW2582" s="13"/>
      <c r="EX2582" s="13"/>
      <c r="EY2582" s="13"/>
      <c r="EZ2582" s="13"/>
      <c r="FA2582" s="13"/>
      <c r="FB2582" s="13"/>
      <c r="FC2582" s="13"/>
      <c r="FD2582" s="13"/>
      <c r="FE2582" s="13"/>
      <c r="FF2582" s="13"/>
      <c r="FG2582" s="13"/>
      <c r="FH2582" s="13"/>
      <c r="FI2582" s="13"/>
      <c r="FJ2582" s="13"/>
      <c r="FK2582" s="13"/>
      <c r="FL2582" s="13"/>
      <c r="FM2582" s="13"/>
      <c r="FN2582" s="13"/>
      <c r="FO2582" s="13"/>
      <c r="FP2582" s="13"/>
      <c r="FQ2582" s="13"/>
      <c r="FR2582" s="13"/>
      <c r="FS2582" s="13"/>
      <c r="FT2582" s="13"/>
      <c r="FU2582" s="13"/>
      <c r="FV2582" s="13"/>
      <c r="FW2582" s="13"/>
      <c r="FX2582" s="13"/>
      <c r="FY2582" s="13"/>
      <c r="FZ2582" s="13"/>
      <c r="GA2582" s="13"/>
      <c r="GB2582" s="13"/>
      <c r="GC2582" s="13"/>
      <c r="GD2582" s="13"/>
      <c r="GE2582" s="13"/>
      <c r="GF2582" s="13"/>
      <c r="GG2582" s="13"/>
      <c r="GH2582" s="13"/>
      <c r="GI2582" s="13"/>
      <c r="GJ2582" s="13"/>
      <c r="GK2582" s="13"/>
      <c r="GL2582" s="13"/>
      <c r="GM2582" s="13"/>
      <c r="GN2582" s="13"/>
      <c r="GO2582" s="13"/>
      <c r="GP2582" s="13"/>
      <c r="GQ2582" s="13"/>
      <c r="GR2582" s="13"/>
      <c r="GS2582" s="13"/>
      <c r="GT2582" s="13"/>
      <c r="GU2582" s="13"/>
      <c r="GV2582" s="13"/>
      <c r="GW2582" s="13"/>
      <c r="GX2582" s="13"/>
      <c r="GY2582" s="13"/>
      <c r="GZ2582" s="13"/>
      <c r="HA2582" s="13"/>
      <c r="HB2582" s="13"/>
      <c r="HC2582" s="13"/>
      <c r="HD2582" s="13"/>
      <c r="HE2582" s="13"/>
      <c r="HF2582" s="13"/>
      <c r="HG2582" s="13"/>
      <c r="HH2582" s="13"/>
      <c r="HI2582" s="13"/>
      <c r="HJ2582" s="13"/>
      <c r="HK2582" s="13"/>
      <c r="HL2582" s="13"/>
      <c r="HM2582" s="13"/>
      <c r="HN2582" s="13"/>
      <c r="HO2582" s="13"/>
      <c r="HP2582" s="13"/>
    </row>
    <row r="2583" spans="1:224" s="75" customFormat="1" ht="15.75" x14ac:dyDescent="0.25">
      <c r="A2583" s="22" t="s">
        <v>5450</v>
      </c>
      <c r="B2583" s="51" t="s">
        <v>6598</v>
      </c>
      <c r="C2583" s="52" t="s">
        <v>3336</v>
      </c>
      <c r="D2583" s="22" t="s">
        <v>6647</v>
      </c>
      <c r="E2583" s="22"/>
      <c r="F2583" s="22" t="s">
        <v>3202</v>
      </c>
      <c r="G2583" s="25">
        <v>56</v>
      </c>
      <c r="H2583" s="7"/>
      <c r="I2583" s="3">
        <f t="shared" si="97"/>
        <v>0</v>
      </c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F2583" s="13"/>
      <c r="AG2583" s="13"/>
      <c r="AH2583" s="13"/>
      <c r="AI2583" s="13"/>
      <c r="AJ2583" s="13"/>
      <c r="AK2583" s="13"/>
      <c r="AL2583" s="13"/>
      <c r="AM2583" s="13"/>
      <c r="AN2583" s="13"/>
      <c r="AO2583" s="13"/>
      <c r="AP2583" s="13"/>
      <c r="AQ2583" s="13"/>
      <c r="AR2583" s="13"/>
      <c r="AS2583" s="13"/>
      <c r="AT2583" s="13"/>
      <c r="AU2583" s="13"/>
      <c r="AV2583" s="13"/>
      <c r="AW2583" s="13"/>
      <c r="AX2583" s="13"/>
      <c r="AY2583" s="13"/>
      <c r="AZ2583" s="13"/>
      <c r="BA2583" s="13"/>
      <c r="BB2583" s="13"/>
      <c r="BC2583" s="13"/>
      <c r="BD2583" s="13"/>
      <c r="BE2583" s="13"/>
      <c r="BF2583" s="13"/>
      <c r="BG2583" s="13"/>
      <c r="BH2583" s="13"/>
      <c r="BI2583" s="13"/>
      <c r="BJ2583" s="13"/>
      <c r="BK2583" s="13"/>
      <c r="BL2583" s="13"/>
      <c r="BM2583" s="13"/>
      <c r="BN2583" s="13"/>
      <c r="BO2583" s="13"/>
      <c r="BP2583" s="13"/>
      <c r="BQ2583" s="13"/>
      <c r="BR2583" s="13"/>
      <c r="BS2583" s="13"/>
      <c r="BT2583" s="13"/>
      <c r="BU2583" s="13"/>
      <c r="BV2583" s="13"/>
      <c r="BW2583" s="13"/>
      <c r="BX2583" s="13"/>
      <c r="BY2583" s="13"/>
      <c r="BZ2583" s="13"/>
      <c r="CA2583" s="13"/>
      <c r="CB2583" s="13"/>
      <c r="CC2583" s="13"/>
      <c r="CD2583" s="13"/>
      <c r="CE2583" s="13"/>
      <c r="CF2583" s="13"/>
      <c r="CG2583" s="13"/>
      <c r="CH2583" s="13"/>
      <c r="CI2583" s="13"/>
      <c r="CJ2583" s="13"/>
      <c r="CK2583" s="13"/>
      <c r="CL2583" s="13"/>
      <c r="CM2583" s="13"/>
      <c r="CN2583" s="13"/>
      <c r="CO2583" s="13"/>
      <c r="CP2583" s="13"/>
      <c r="CQ2583" s="13"/>
      <c r="CR2583" s="13"/>
      <c r="CS2583" s="13"/>
      <c r="CT2583" s="13"/>
      <c r="CU2583" s="13"/>
      <c r="CV2583" s="13"/>
      <c r="CW2583" s="13"/>
      <c r="CX2583" s="13"/>
      <c r="CY2583" s="13"/>
      <c r="CZ2583" s="13"/>
      <c r="DA2583" s="13"/>
      <c r="DB2583" s="13"/>
      <c r="DC2583" s="13"/>
      <c r="DD2583" s="13"/>
      <c r="DE2583" s="13"/>
      <c r="DF2583" s="13"/>
      <c r="DG2583" s="13"/>
      <c r="DH2583" s="13"/>
      <c r="DI2583" s="13"/>
      <c r="DJ2583" s="13"/>
      <c r="DK2583" s="13"/>
      <c r="DL2583" s="13"/>
      <c r="DM2583" s="13"/>
      <c r="DN2583" s="13"/>
      <c r="DO2583" s="13"/>
      <c r="DP2583" s="13"/>
      <c r="DQ2583" s="13"/>
      <c r="DR2583" s="13"/>
      <c r="DS2583" s="13"/>
      <c r="DT2583" s="13"/>
      <c r="DU2583" s="13"/>
      <c r="DV2583" s="13"/>
      <c r="DW2583" s="13"/>
      <c r="DX2583" s="13"/>
      <c r="DY2583" s="13"/>
      <c r="DZ2583" s="13"/>
      <c r="EA2583" s="13"/>
      <c r="EB2583" s="13"/>
      <c r="EC2583" s="13"/>
      <c r="ED2583" s="13"/>
      <c r="EE2583" s="13"/>
      <c r="EF2583" s="13"/>
      <c r="EG2583" s="13"/>
      <c r="EH2583" s="13"/>
      <c r="EI2583" s="13"/>
      <c r="EJ2583" s="13"/>
      <c r="EK2583" s="13"/>
      <c r="EL2583" s="13"/>
      <c r="EM2583" s="13"/>
      <c r="EN2583" s="13"/>
      <c r="EO2583" s="13"/>
      <c r="EP2583" s="13"/>
      <c r="EQ2583" s="13"/>
      <c r="ER2583" s="13"/>
      <c r="ES2583" s="13"/>
      <c r="ET2583" s="13"/>
      <c r="EU2583" s="13"/>
      <c r="EV2583" s="13"/>
      <c r="EW2583" s="13"/>
      <c r="EX2583" s="13"/>
      <c r="EY2583" s="13"/>
      <c r="EZ2583" s="13"/>
      <c r="FA2583" s="13"/>
      <c r="FB2583" s="13"/>
      <c r="FC2583" s="13"/>
      <c r="FD2583" s="13"/>
      <c r="FE2583" s="13"/>
      <c r="FF2583" s="13"/>
      <c r="FG2583" s="13"/>
      <c r="FH2583" s="13"/>
      <c r="FI2583" s="13"/>
      <c r="FJ2583" s="13"/>
      <c r="FK2583" s="13"/>
      <c r="FL2583" s="13"/>
      <c r="FM2583" s="13"/>
      <c r="FN2583" s="13"/>
      <c r="FO2583" s="13"/>
      <c r="FP2583" s="13"/>
      <c r="FQ2583" s="13"/>
      <c r="FR2583" s="13"/>
      <c r="FS2583" s="13"/>
      <c r="FT2583" s="13"/>
      <c r="FU2583" s="13"/>
      <c r="FV2583" s="13"/>
      <c r="FW2583" s="13"/>
      <c r="FX2583" s="13"/>
      <c r="FY2583" s="13"/>
      <c r="FZ2583" s="13"/>
      <c r="GA2583" s="13"/>
      <c r="GB2583" s="13"/>
      <c r="GC2583" s="13"/>
      <c r="GD2583" s="13"/>
      <c r="GE2583" s="13"/>
      <c r="GF2583" s="13"/>
      <c r="GG2583" s="13"/>
      <c r="GH2583" s="13"/>
      <c r="GI2583" s="13"/>
      <c r="GJ2583" s="13"/>
      <c r="GK2583" s="13"/>
      <c r="GL2583" s="13"/>
      <c r="GM2583" s="13"/>
      <c r="GN2583" s="13"/>
      <c r="GO2583" s="13"/>
      <c r="GP2583" s="13"/>
      <c r="GQ2583" s="13"/>
      <c r="GR2583" s="13"/>
      <c r="GS2583" s="13"/>
      <c r="GT2583" s="13"/>
      <c r="GU2583" s="13"/>
      <c r="GV2583" s="13"/>
      <c r="GW2583" s="13"/>
      <c r="GX2583" s="13"/>
      <c r="GY2583" s="13"/>
      <c r="GZ2583" s="13"/>
      <c r="HA2583" s="13"/>
      <c r="HB2583" s="13"/>
      <c r="HC2583" s="13"/>
      <c r="HD2583" s="13"/>
      <c r="HE2583" s="13"/>
      <c r="HF2583" s="13"/>
      <c r="HG2583" s="13"/>
      <c r="HH2583" s="13"/>
      <c r="HI2583" s="13"/>
      <c r="HJ2583" s="13"/>
      <c r="HK2583" s="13"/>
      <c r="HL2583" s="13"/>
      <c r="HM2583" s="13"/>
      <c r="HN2583" s="13"/>
      <c r="HO2583" s="13"/>
      <c r="HP2583" s="13"/>
    </row>
    <row r="2584" spans="1:224" s="75" customFormat="1" ht="15.75" x14ac:dyDescent="0.25">
      <c r="A2584" s="22" t="s">
        <v>5451</v>
      </c>
      <c r="B2584" s="51" t="s">
        <v>6551</v>
      </c>
      <c r="C2584" s="52" t="s">
        <v>3486</v>
      </c>
      <c r="D2584" s="22"/>
      <c r="E2584" s="22" t="s">
        <v>375</v>
      </c>
      <c r="F2584" s="22" t="s">
        <v>3205</v>
      </c>
      <c r="G2584" s="25">
        <v>240</v>
      </c>
      <c r="H2584" s="7"/>
      <c r="I2584" s="3">
        <f t="shared" si="97"/>
        <v>0</v>
      </c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F2584" s="13"/>
      <c r="AG2584" s="13"/>
      <c r="AH2584" s="13"/>
      <c r="AI2584" s="13"/>
      <c r="AJ2584" s="13"/>
      <c r="AK2584" s="13"/>
      <c r="AL2584" s="13"/>
      <c r="AM2584" s="13"/>
      <c r="AN2584" s="13"/>
      <c r="AO2584" s="13"/>
      <c r="AP2584" s="13"/>
      <c r="AQ2584" s="13"/>
      <c r="AR2584" s="13"/>
      <c r="AS2584" s="13"/>
      <c r="AT2584" s="13"/>
      <c r="AU2584" s="13"/>
      <c r="AV2584" s="13"/>
      <c r="AW2584" s="13"/>
      <c r="AX2584" s="13"/>
      <c r="AY2584" s="13"/>
      <c r="AZ2584" s="13"/>
      <c r="BA2584" s="13"/>
      <c r="BB2584" s="13"/>
      <c r="BC2584" s="13"/>
      <c r="BD2584" s="13"/>
      <c r="BE2584" s="13"/>
      <c r="BF2584" s="13"/>
      <c r="BG2584" s="13"/>
      <c r="BH2584" s="13"/>
      <c r="BI2584" s="13"/>
      <c r="BJ2584" s="13"/>
      <c r="BK2584" s="13"/>
      <c r="BL2584" s="13"/>
      <c r="BM2584" s="13"/>
      <c r="BN2584" s="13"/>
      <c r="BO2584" s="13"/>
      <c r="BP2584" s="13"/>
      <c r="BQ2584" s="13"/>
      <c r="BR2584" s="13"/>
      <c r="BS2584" s="13"/>
      <c r="BT2584" s="13"/>
      <c r="BU2584" s="13"/>
      <c r="BV2584" s="13"/>
      <c r="BW2584" s="13"/>
      <c r="BX2584" s="13"/>
      <c r="BY2584" s="13"/>
      <c r="BZ2584" s="13"/>
      <c r="CA2584" s="13"/>
      <c r="CB2584" s="13"/>
      <c r="CC2584" s="13"/>
      <c r="CD2584" s="13"/>
      <c r="CE2584" s="13"/>
      <c r="CF2584" s="13"/>
      <c r="CG2584" s="13"/>
      <c r="CH2584" s="13"/>
      <c r="CI2584" s="13"/>
      <c r="CJ2584" s="13"/>
      <c r="CK2584" s="13"/>
      <c r="CL2584" s="13"/>
      <c r="CM2584" s="13"/>
      <c r="CN2584" s="13"/>
      <c r="CO2584" s="13"/>
      <c r="CP2584" s="13"/>
      <c r="CQ2584" s="13"/>
      <c r="CR2584" s="13"/>
      <c r="CS2584" s="13"/>
      <c r="CT2584" s="13"/>
      <c r="CU2584" s="13"/>
      <c r="CV2584" s="13"/>
      <c r="CW2584" s="13"/>
      <c r="CX2584" s="13"/>
      <c r="CY2584" s="13"/>
      <c r="CZ2584" s="13"/>
      <c r="DA2584" s="13"/>
      <c r="DB2584" s="13"/>
      <c r="DC2584" s="13"/>
      <c r="DD2584" s="13"/>
      <c r="DE2584" s="13"/>
      <c r="DF2584" s="13"/>
      <c r="DG2584" s="13"/>
      <c r="DH2584" s="13"/>
      <c r="DI2584" s="13"/>
      <c r="DJ2584" s="13"/>
      <c r="DK2584" s="13"/>
      <c r="DL2584" s="13"/>
      <c r="DM2584" s="13"/>
      <c r="DN2584" s="13"/>
      <c r="DO2584" s="13"/>
      <c r="DP2584" s="13"/>
      <c r="DQ2584" s="13"/>
      <c r="DR2584" s="13"/>
      <c r="DS2584" s="13"/>
      <c r="DT2584" s="13"/>
      <c r="DU2584" s="13"/>
      <c r="DV2584" s="13"/>
      <c r="DW2584" s="13"/>
      <c r="DX2584" s="13"/>
      <c r="DY2584" s="13"/>
      <c r="DZ2584" s="13"/>
      <c r="EA2584" s="13"/>
      <c r="EB2584" s="13"/>
      <c r="EC2584" s="13"/>
      <c r="ED2584" s="13"/>
      <c r="EE2584" s="13"/>
      <c r="EF2584" s="13"/>
      <c r="EG2584" s="13"/>
      <c r="EH2584" s="13"/>
      <c r="EI2584" s="13"/>
      <c r="EJ2584" s="13"/>
      <c r="EK2584" s="13"/>
      <c r="EL2584" s="13"/>
      <c r="EM2584" s="13"/>
      <c r="EN2584" s="13"/>
      <c r="EO2584" s="13"/>
      <c r="EP2584" s="13"/>
      <c r="EQ2584" s="13"/>
      <c r="ER2584" s="13"/>
      <c r="ES2584" s="13"/>
      <c r="ET2584" s="13"/>
      <c r="EU2584" s="13"/>
      <c r="EV2584" s="13"/>
      <c r="EW2584" s="13"/>
      <c r="EX2584" s="13"/>
      <c r="EY2584" s="13"/>
      <c r="EZ2584" s="13"/>
      <c r="FA2584" s="13"/>
      <c r="FB2584" s="13"/>
      <c r="FC2584" s="13"/>
      <c r="FD2584" s="13"/>
      <c r="FE2584" s="13"/>
      <c r="FF2584" s="13"/>
      <c r="FG2584" s="13"/>
      <c r="FH2584" s="13"/>
      <c r="FI2584" s="13"/>
      <c r="FJ2584" s="13"/>
      <c r="FK2584" s="13"/>
      <c r="FL2584" s="13"/>
      <c r="FM2584" s="13"/>
      <c r="FN2584" s="13"/>
      <c r="FO2584" s="13"/>
      <c r="FP2584" s="13"/>
      <c r="FQ2584" s="13"/>
      <c r="FR2584" s="13"/>
      <c r="FS2584" s="13"/>
      <c r="FT2584" s="13"/>
      <c r="FU2584" s="13"/>
      <c r="FV2584" s="13"/>
      <c r="FW2584" s="13"/>
      <c r="FX2584" s="13"/>
      <c r="FY2584" s="13"/>
      <c r="FZ2584" s="13"/>
      <c r="GA2584" s="13"/>
      <c r="GB2584" s="13"/>
      <c r="GC2584" s="13"/>
      <c r="GD2584" s="13"/>
      <c r="GE2584" s="13"/>
      <c r="GF2584" s="13"/>
      <c r="GG2584" s="13"/>
      <c r="GH2584" s="13"/>
      <c r="GI2584" s="13"/>
      <c r="GJ2584" s="13"/>
      <c r="GK2584" s="13"/>
      <c r="GL2584" s="13"/>
      <c r="GM2584" s="13"/>
      <c r="GN2584" s="13"/>
      <c r="GO2584" s="13"/>
      <c r="GP2584" s="13"/>
      <c r="GQ2584" s="13"/>
      <c r="GR2584" s="13"/>
      <c r="GS2584" s="13"/>
      <c r="GT2584" s="13"/>
      <c r="GU2584" s="13"/>
      <c r="GV2584" s="13"/>
      <c r="GW2584" s="13"/>
      <c r="GX2584" s="13"/>
      <c r="GY2584" s="13"/>
      <c r="GZ2584" s="13"/>
      <c r="HA2584" s="13"/>
      <c r="HB2584" s="13"/>
      <c r="HC2584" s="13"/>
      <c r="HD2584" s="13"/>
      <c r="HE2584" s="13"/>
      <c r="HF2584" s="13"/>
      <c r="HG2584" s="13"/>
      <c r="HH2584" s="13"/>
      <c r="HI2584" s="13"/>
      <c r="HJ2584" s="13"/>
      <c r="HK2584" s="13"/>
      <c r="HL2584" s="13"/>
      <c r="HM2584" s="13"/>
      <c r="HN2584" s="13"/>
      <c r="HO2584" s="13"/>
      <c r="HP2584" s="13"/>
    </row>
    <row r="2585" spans="1:224" s="75" customFormat="1" ht="15.75" x14ac:dyDescent="0.25">
      <c r="A2585" s="22" t="s">
        <v>5452</v>
      </c>
      <c r="B2585" s="51" t="s">
        <v>6551</v>
      </c>
      <c r="C2585" s="52" t="s">
        <v>3227</v>
      </c>
      <c r="D2585" s="22"/>
      <c r="E2585" s="22" t="s">
        <v>6028</v>
      </c>
      <c r="F2585" s="22" t="s">
        <v>3206</v>
      </c>
      <c r="G2585" s="25">
        <v>280</v>
      </c>
      <c r="H2585" s="7"/>
      <c r="I2585" s="3">
        <f t="shared" si="97"/>
        <v>0</v>
      </c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F2585" s="13"/>
      <c r="AG2585" s="13"/>
      <c r="AH2585" s="13"/>
      <c r="AI2585" s="13"/>
      <c r="AJ2585" s="13"/>
      <c r="AK2585" s="13"/>
      <c r="AL2585" s="13"/>
      <c r="AM2585" s="13"/>
      <c r="AN2585" s="13"/>
      <c r="AO2585" s="13"/>
      <c r="AP2585" s="13"/>
      <c r="AQ2585" s="13"/>
      <c r="AR2585" s="13"/>
      <c r="AS2585" s="13"/>
      <c r="AT2585" s="13"/>
      <c r="AU2585" s="13"/>
      <c r="AV2585" s="13"/>
      <c r="AW2585" s="13"/>
      <c r="AX2585" s="13"/>
      <c r="AY2585" s="13"/>
      <c r="AZ2585" s="13"/>
      <c r="BA2585" s="13"/>
      <c r="BB2585" s="13"/>
      <c r="BC2585" s="13"/>
      <c r="BD2585" s="13"/>
      <c r="BE2585" s="13"/>
      <c r="BF2585" s="13"/>
      <c r="BG2585" s="13"/>
      <c r="BH2585" s="13"/>
      <c r="BI2585" s="13"/>
      <c r="BJ2585" s="13"/>
      <c r="BK2585" s="13"/>
      <c r="BL2585" s="13"/>
      <c r="BM2585" s="13"/>
      <c r="BN2585" s="13"/>
      <c r="BO2585" s="13"/>
      <c r="BP2585" s="13"/>
      <c r="BQ2585" s="13"/>
      <c r="BR2585" s="13"/>
      <c r="BS2585" s="13"/>
      <c r="BT2585" s="13"/>
      <c r="BU2585" s="13"/>
      <c r="BV2585" s="13"/>
      <c r="BW2585" s="13"/>
      <c r="BX2585" s="13"/>
      <c r="BY2585" s="13"/>
      <c r="BZ2585" s="13"/>
      <c r="CA2585" s="13"/>
      <c r="CB2585" s="13"/>
      <c r="CC2585" s="13"/>
      <c r="CD2585" s="13"/>
      <c r="CE2585" s="13"/>
      <c r="CF2585" s="13"/>
      <c r="CG2585" s="13"/>
      <c r="CH2585" s="13"/>
      <c r="CI2585" s="13"/>
      <c r="CJ2585" s="13"/>
      <c r="CK2585" s="13"/>
      <c r="CL2585" s="13"/>
      <c r="CM2585" s="13"/>
      <c r="CN2585" s="13"/>
      <c r="CO2585" s="13"/>
      <c r="CP2585" s="13"/>
      <c r="CQ2585" s="13"/>
      <c r="CR2585" s="13"/>
      <c r="CS2585" s="13"/>
      <c r="CT2585" s="13"/>
      <c r="CU2585" s="13"/>
      <c r="CV2585" s="13"/>
      <c r="CW2585" s="13"/>
      <c r="CX2585" s="13"/>
      <c r="CY2585" s="13"/>
      <c r="CZ2585" s="13"/>
      <c r="DA2585" s="13"/>
      <c r="DB2585" s="13"/>
      <c r="DC2585" s="13"/>
      <c r="DD2585" s="13"/>
      <c r="DE2585" s="13"/>
      <c r="DF2585" s="13"/>
      <c r="DG2585" s="13"/>
      <c r="DH2585" s="13"/>
      <c r="DI2585" s="13"/>
      <c r="DJ2585" s="13"/>
      <c r="DK2585" s="13"/>
      <c r="DL2585" s="13"/>
      <c r="DM2585" s="13"/>
      <c r="DN2585" s="13"/>
      <c r="DO2585" s="13"/>
      <c r="DP2585" s="13"/>
      <c r="DQ2585" s="13"/>
      <c r="DR2585" s="13"/>
      <c r="DS2585" s="13"/>
      <c r="DT2585" s="13"/>
      <c r="DU2585" s="13"/>
      <c r="DV2585" s="13"/>
      <c r="DW2585" s="13"/>
      <c r="DX2585" s="13"/>
      <c r="DY2585" s="13"/>
      <c r="DZ2585" s="13"/>
      <c r="EA2585" s="13"/>
      <c r="EB2585" s="13"/>
      <c r="EC2585" s="13"/>
      <c r="ED2585" s="13"/>
      <c r="EE2585" s="13"/>
      <c r="EF2585" s="13"/>
      <c r="EG2585" s="13"/>
      <c r="EH2585" s="13"/>
      <c r="EI2585" s="13"/>
      <c r="EJ2585" s="13"/>
      <c r="EK2585" s="13"/>
      <c r="EL2585" s="13"/>
      <c r="EM2585" s="13"/>
      <c r="EN2585" s="13"/>
      <c r="EO2585" s="13"/>
      <c r="EP2585" s="13"/>
      <c r="EQ2585" s="13"/>
      <c r="ER2585" s="13"/>
      <c r="ES2585" s="13"/>
      <c r="ET2585" s="13"/>
      <c r="EU2585" s="13"/>
      <c r="EV2585" s="13"/>
      <c r="EW2585" s="13"/>
      <c r="EX2585" s="13"/>
      <c r="EY2585" s="13"/>
      <c r="EZ2585" s="13"/>
      <c r="FA2585" s="13"/>
      <c r="FB2585" s="13"/>
      <c r="FC2585" s="13"/>
      <c r="FD2585" s="13"/>
      <c r="FE2585" s="13"/>
      <c r="FF2585" s="13"/>
      <c r="FG2585" s="13"/>
      <c r="FH2585" s="13"/>
      <c r="FI2585" s="13"/>
      <c r="FJ2585" s="13"/>
      <c r="FK2585" s="13"/>
      <c r="FL2585" s="13"/>
      <c r="FM2585" s="13"/>
      <c r="FN2585" s="13"/>
      <c r="FO2585" s="13"/>
      <c r="FP2585" s="13"/>
      <c r="FQ2585" s="13"/>
      <c r="FR2585" s="13"/>
      <c r="FS2585" s="13"/>
      <c r="FT2585" s="13"/>
      <c r="FU2585" s="13"/>
      <c r="FV2585" s="13"/>
      <c r="FW2585" s="13"/>
      <c r="FX2585" s="13"/>
      <c r="FY2585" s="13"/>
      <c r="FZ2585" s="13"/>
      <c r="GA2585" s="13"/>
      <c r="GB2585" s="13"/>
      <c r="GC2585" s="13"/>
      <c r="GD2585" s="13"/>
      <c r="GE2585" s="13"/>
      <c r="GF2585" s="13"/>
      <c r="GG2585" s="13"/>
      <c r="GH2585" s="13"/>
      <c r="GI2585" s="13"/>
      <c r="GJ2585" s="13"/>
      <c r="GK2585" s="13"/>
      <c r="GL2585" s="13"/>
      <c r="GM2585" s="13"/>
      <c r="GN2585" s="13"/>
      <c r="GO2585" s="13"/>
      <c r="GP2585" s="13"/>
      <c r="GQ2585" s="13"/>
      <c r="GR2585" s="13"/>
      <c r="GS2585" s="13"/>
      <c r="GT2585" s="13"/>
      <c r="GU2585" s="13"/>
      <c r="GV2585" s="13"/>
      <c r="GW2585" s="13"/>
      <c r="GX2585" s="13"/>
      <c r="GY2585" s="13"/>
      <c r="GZ2585" s="13"/>
      <c r="HA2585" s="13"/>
      <c r="HB2585" s="13"/>
      <c r="HC2585" s="13"/>
      <c r="HD2585" s="13"/>
      <c r="HE2585" s="13"/>
      <c r="HF2585" s="13"/>
      <c r="HG2585" s="13"/>
      <c r="HH2585" s="13"/>
      <c r="HI2585" s="13"/>
      <c r="HJ2585" s="13"/>
      <c r="HK2585" s="13"/>
      <c r="HL2585" s="13"/>
      <c r="HM2585" s="13"/>
      <c r="HN2585" s="13"/>
      <c r="HO2585" s="13"/>
      <c r="HP2585" s="13"/>
    </row>
    <row r="2586" spans="1:224" s="75" customFormat="1" ht="15.75" x14ac:dyDescent="0.25">
      <c r="A2586" s="22" t="s">
        <v>5453</v>
      </c>
      <c r="B2586" s="51" t="s">
        <v>6551</v>
      </c>
      <c r="C2586" s="52" t="s">
        <v>3318</v>
      </c>
      <c r="D2586" s="22"/>
      <c r="E2586" s="22" t="s">
        <v>3160</v>
      </c>
      <c r="F2586" s="22" t="s">
        <v>4244</v>
      </c>
      <c r="G2586" s="25">
        <v>320</v>
      </c>
      <c r="H2586" s="7"/>
      <c r="I2586" s="3">
        <f t="shared" si="97"/>
        <v>0</v>
      </c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3"/>
      <c r="AD2586" s="13"/>
      <c r="AE2586" s="13"/>
      <c r="AF2586" s="13"/>
      <c r="AG2586" s="13"/>
      <c r="AH2586" s="13"/>
      <c r="AI2586" s="13"/>
      <c r="AJ2586" s="13"/>
      <c r="AK2586" s="13"/>
      <c r="AL2586" s="13"/>
      <c r="AM2586" s="13"/>
      <c r="AN2586" s="13"/>
      <c r="AO2586" s="13"/>
      <c r="AP2586" s="13"/>
      <c r="AQ2586" s="13"/>
      <c r="AR2586" s="13"/>
      <c r="AS2586" s="13"/>
      <c r="AT2586" s="13"/>
      <c r="AU2586" s="13"/>
      <c r="AV2586" s="13"/>
      <c r="AW2586" s="13"/>
      <c r="AX2586" s="13"/>
      <c r="AY2586" s="13"/>
      <c r="AZ2586" s="13"/>
      <c r="BA2586" s="13"/>
      <c r="BB2586" s="13"/>
      <c r="BC2586" s="13"/>
      <c r="BD2586" s="13"/>
      <c r="BE2586" s="13"/>
      <c r="BF2586" s="13"/>
      <c r="BG2586" s="13"/>
      <c r="BH2586" s="13"/>
      <c r="BI2586" s="13"/>
      <c r="BJ2586" s="13"/>
      <c r="BK2586" s="13"/>
      <c r="BL2586" s="13"/>
      <c r="BM2586" s="13"/>
      <c r="BN2586" s="13"/>
      <c r="BO2586" s="13"/>
      <c r="BP2586" s="13"/>
      <c r="BQ2586" s="13"/>
      <c r="BR2586" s="13"/>
      <c r="BS2586" s="13"/>
      <c r="BT2586" s="13"/>
      <c r="BU2586" s="13"/>
      <c r="BV2586" s="13"/>
      <c r="BW2586" s="13"/>
      <c r="BX2586" s="13"/>
      <c r="BY2586" s="13"/>
      <c r="BZ2586" s="13"/>
      <c r="CA2586" s="13"/>
      <c r="CB2586" s="13"/>
      <c r="CC2586" s="13"/>
      <c r="CD2586" s="13"/>
      <c r="CE2586" s="13"/>
      <c r="CF2586" s="13"/>
      <c r="CG2586" s="13"/>
      <c r="CH2586" s="13"/>
      <c r="CI2586" s="13"/>
      <c r="CJ2586" s="13"/>
      <c r="CK2586" s="13"/>
      <c r="CL2586" s="13"/>
      <c r="CM2586" s="13"/>
      <c r="CN2586" s="13"/>
      <c r="CO2586" s="13"/>
      <c r="CP2586" s="13"/>
      <c r="CQ2586" s="13"/>
      <c r="CR2586" s="13"/>
      <c r="CS2586" s="13"/>
      <c r="CT2586" s="13"/>
      <c r="CU2586" s="13"/>
      <c r="CV2586" s="13"/>
      <c r="CW2586" s="13"/>
      <c r="CX2586" s="13"/>
      <c r="CY2586" s="13"/>
      <c r="CZ2586" s="13"/>
      <c r="DA2586" s="13"/>
      <c r="DB2586" s="13"/>
      <c r="DC2586" s="13"/>
      <c r="DD2586" s="13"/>
      <c r="DE2586" s="13"/>
      <c r="DF2586" s="13"/>
      <c r="DG2586" s="13"/>
      <c r="DH2586" s="13"/>
      <c r="DI2586" s="13"/>
      <c r="DJ2586" s="13"/>
      <c r="DK2586" s="13"/>
      <c r="DL2586" s="13"/>
      <c r="DM2586" s="13"/>
      <c r="DN2586" s="13"/>
      <c r="DO2586" s="13"/>
      <c r="DP2586" s="13"/>
      <c r="DQ2586" s="13"/>
      <c r="DR2586" s="13"/>
      <c r="DS2586" s="13"/>
      <c r="DT2586" s="13"/>
      <c r="DU2586" s="13"/>
      <c r="DV2586" s="13"/>
      <c r="DW2586" s="13"/>
      <c r="DX2586" s="13"/>
      <c r="DY2586" s="13"/>
      <c r="DZ2586" s="13"/>
      <c r="EA2586" s="13"/>
      <c r="EB2586" s="13"/>
      <c r="EC2586" s="13"/>
      <c r="ED2586" s="13"/>
      <c r="EE2586" s="13"/>
      <c r="EF2586" s="13"/>
      <c r="EG2586" s="13"/>
      <c r="EH2586" s="13"/>
      <c r="EI2586" s="13"/>
      <c r="EJ2586" s="13"/>
      <c r="EK2586" s="13"/>
      <c r="EL2586" s="13"/>
      <c r="EM2586" s="13"/>
      <c r="EN2586" s="13"/>
      <c r="EO2586" s="13"/>
      <c r="EP2586" s="13"/>
      <c r="EQ2586" s="13"/>
      <c r="ER2586" s="13"/>
      <c r="ES2586" s="13"/>
      <c r="ET2586" s="13"/>
      <c r="EU2586" s="13"/>
      <c r="EV2586" s="13"/>
      <c r="EW2586" s="13"/>
      <c r="EX2586" s="13"/>
      <c r="EY2586" s="13"/>
      <c r="EZ2586" s="13"/>
      <c r="FA2586" s="13"/>
      <c r="FB2586" s="13"/>
      <c r="FC2586" s="13"/>
      <c r="FD2586" s="13"/>
      <c r="FE2586" s="13"/>
      <c r="FF2586" s="13"/>
      <c r="FG2586" s="13"/>
      <c r="FH2586" s="13"/>
      <c r="FI2586" s="13"/>
      <c r="FJ2586" s="13"/>
      <c r="FK2586" s="13"/>
      <c r="FL2586" s="13"/>
      <c r="FM2586" s="13"/>
      <c r="FN2586" s="13"/>
      <c r="FO2586" s="13"/>
      <c r="FP2586" s="13"/>
      <c r="FQ2586" s="13"/>
      <c r="FR2586" s="13"/>
      <c r="FS2586" s="13"/>
      <c r="FT2586" s="13"/>
      <c r="FU2586" s="13"/>
      <c r="FV2586" s="13"/>
      <c r="FW2586" s="13"/>
      <c r="FX2586" s="13"/>
      <c r="FY2586" s="13"/>
      <c r="FZ2586" s="13"/>
      <c r="GA2586" s="13"/>
      <c r="GB2586" s="13"/>
      <c r="GC2586" s="13"/>
      <c r="GD2586" s="13"/>
      <c r="GE2586" s="13"/>
      <c r="GF2586" s="13"/>
      <c r="GG2586" s="13"/>
      <c r="GH2586" s="13"/>
      <c r="GI2586" s="13"/>
      <c r="GJ2586" s="13"/>
      <c r="GK2586" s="13"/>
      <c r="GL2586" s="13"/>
      <c r="GM2586" s="13"/>
      <c r="GN2586" s="13"/>
      <c r="GO2586" s="13"/>
      <c r="GP2586" s="13"/>
      <c r="GQ2586" s="13"/>
      <c r="GR2586" s="13"/>
      <c r="GS2586" s="13"/>
      <c r="GT2586" s="13"/>
      <c r="GU2586" s="13"/>
      <c r="GV2586" s="13"/>
      <c r="GW2586" s="13"/>
      <c r="GX2586" s="13"/>
      <c r="GY2586" s="13"/>
      <c r="GZ2586" s="13"/>
      <c r="HA2586" s="13"/>
      <c r="HB2586" s="13"/>
      <c r="HC2586" s="13"/>
      <c r="HD2586" s="13"/>
      <c r="HE2586" s="13"/>
      <c r="HF2586" s="13"/>
      <c r="HG2586" s="13"/>
      <c r="HH2586" s="13"/>
      <c r="HI2586" s="13"/>
      <c r="HJ2586" s="13"/>
      <c r="HK2586" s="13"/>
      <c r="HL2586" s="13"/>
      <c r="HM2586" s="13"/>
      <c r="HN2586" s="13"/>
      <c r="HO2586" s="13"/>
      <c r="HP2586" s="13"/>
    </row>
    <row r="2587" spans="1:224" s="75" customFormat="1" ht="15.75" x14ac:dyDescent="0.25">
      <c r="A2587" s="22" t="s">
        <v>5454</v>
      </c>
      <c r="B2587" s="51" t="s">
        <v>6551</v>
      </c>
      <c r="C2587" s="52" t="s">
        <v>3227</v>
      </c>
      <c r="D2587" s="22"/>
      <c r="E2587" s="22" t="s">
        <v>3133</v>
      </c>
      <c r="F2587" s="22" t="s">
        <v>3920</v>
      </c>
      <c r="G2587" s="25">
        <v>332</v>
      </c>
      <c r="H2587" s="7"/>
      <c r="I2587" s="3">
        <f t="shared" si="97"/>
        <v>0</v>
      </c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F2587" s="13"/>
      <c r="AG2587" s="13"/>
      <c r="AH2587" s="13"/>
      <c r="AI2587" s="13"/>
      <c r="AJ2587" s="13"/>
      <c r="AK2587" s="13"/>
      <c r="AL2587" s="13"/>
      <c r="AM2587" s="13"/>
      <c r="AN2587" s="13"/>
      <c r="AO2587" s="13"/>
      <c r="AP2587" s="13"/>
      <c r="AQ2587" s="13"/>
      <c r="AR2587" s="13"/>
      <c r="AS2587" s="13"/>
      <c r="AT2587" s="13"/>
      <c r="AU2587" s="13"/>
      <c r="AV2587" s="13"/>
      <c r="AW2587" s="13"/>
      <c r="AX2587" s="13"/>
      <c r="AY2587" s="13"/>
      <c r="AZ2587" s="13"/>
      <c r="BA2587" s="13"/>
      <c r="BB2587" s="13"/>
      <c r="BC2587" s="13"/>
      <c r="BD2587" s="13"/>
      <c r="BE2587" s="13"/>
      <c r="BF2587" s="13"/>
      <c r="BG2587" s="13"/>
      <c r="BH2587" s="13"/>
      <c r="BI2587" s="13"/>
      <c r="BJ2587" s="13"/>
      <c r="BK2587" s="13"/>
      <c r="BL2587" s="13"/>
      <c r="BM2587" s="13"/>
      <c r="BN2587" s="13"/>
      <c r="BO2587" s="13"/>
      <c r="BP2587" s="13"/>
      <c r="BQ2587" s="13"/>
      <c r="BR2587" s="13"/>
      <c r="BS2587" s="13"/>
      <c r="BT2587" s="13"/>
      <c r="BU2587" s="13"/>
      <c r="BV2587" s="13"/>
      <c r="BW2587" s="13"/>
      <c r="BX2587" s="13"/>
      <c r="BY2587" s="13"/>
      <c r="BZ2587" s="13"/>
      <c r="CA2587" s="13"/>
      <c r="CB2587" s="13"/>
      <c r="CC2587" s="13"/>
      <c r="CD2587" s="13"/>
      <c r="CE2587" s="13"/>
      <c r="CF2587" s="13"/>
      <c r="CG2587" s="13"/>
      <c r="CH2587" s="13"/>
      <c r="CI2587" s="13"/>
      <c r="CJ2587" s="13"/>
      <c r="CK2587" s="13"/>
      <c r="CL2587" s="13"/>
      <c r="CM2587" s="13"/>
      <c r="CN2587" s="13"/>
      <c r="CO2587" s="13"/>
      <c r="CP2587" s="13"/>
      <c r="CQ2587" s="13"/>
      <c r="CR2587" s="13"/>
      <c r="CS2587" s="13"/>
      <c r="CT2587" s="13"/>
      <c r="CU2587" s="13"/>
      <c r="CV2587" s="13"/>
      <c r="CW2587" s="13"/>
      <c r="CX2587" s="13"/>
      <c r="CY2587" s="13"/>
      <c r="CZ2587" s="13"/>
      <c r="DA2587" s="13"/>
      <c r="DB2587" s="13"/>
      <c r="DC2587" s="13"/>
      <c r="DD2587" s="13"/>
      <c r="DE2587" s="13"/>
      <c r="DF2587" s="13"/>
      <c r="DG2587" s="13"/>
      <c r="DH2587" s="13"/>
      <c r="DI2587" s="13"/>
      <c r="DJ2587" s="13"/>
      <c r="DK2587" s="13"/>
      <c r="DL2587" s="13"/>
      <c r="DM2587" s="13"/>
      <c r="DN2587" s="13"/>
      <c r="DO2587" s="13"/>
      <c r="DP2587" s="13"/>
      <c r="DQ2587" s="13"/>
      <c r="DR2587" s="13"/>
      <c r="DS2587" s="13"/>
      <c r="DT2587" s="13"/>
      <c r="DU2587" s="13"/>
      <c r="DV2587" s="13"/>
      <c r="DW2587" s="13"/>
      <c r="DX2587" s="13"/>
      <c r="DY2587" s="13"/>
      <c r="DZ2587" s="13"/>
      <c r="EA2587" s="13"/>
      <c r="EB2587" s="13"/>
      <c r="EC2587" s="13"/>
      <c r="ED2587" s="13"/>
      <c r="EE2587" s="13"/>
      <c r="EF2587" s="13"/>
      <c r="EG2587" s="13"/>
      <c r="EH2587" s="13"/>
      <c r="EI2587" s="13"/>
      <c r="EJ2587" s="13"/>
      <c r="EK2587" s="13"/>
      <c r="EL2587" s="13"/>
      <c r="EM2587" s="13"/>
      <c r="EN2587" s="13"/>
      <c r="EO2587" s="13"/>
      <c r="EP2587" s="13"/>
      <c r="EQ2587" s="13"/>
      <c r="ER2587" s="13"/>
      <c r="ES2587" s="13"/>
      <c r="ET2587" s="13"/>
      <c r="EU2587" s="13"/>
      <c r="EV2587" s="13"/>
      <c r="EW2587" s="13"/>
      <c r="EX2587" s="13"/>
      <c r="EY2587" s="13"/>
      <c r="EZ2587" s="13"/>
      <c r="FA2587" s="13"/>
      <c r="FB2587" s="13"/>
      <c r="FC2587" s="13"/>
      <c r="FD2587" s="13"/>
      <c r="FE2587" s="13"/>
      <c r="FF2587" s="13"/>
      <c r="FG2587" s="13"/>
      <c r="FH2587" s="13"/>
      <c r="FI2587" s="13"/>
      <c r="FJ2587" s="13"/>
      <c r="FK2587" s="13"/>
      <c r="FL2587" s="13"/>
      <c r="FM2587" s="13"/>
      <c r="FN2587" s="13"/>
      <c r="FO2587" s="13"/>
      <c r="FP2587" s="13"/>
      <c r="FQ2587" s="13"/>
      <c r="FR2587" s="13"/>
      <c r="FS2587" s="13"/>
      <c r="FT2587" s="13"/>
      <c r="FU2587" s="13"/>
      <c r="FV2587" s="13"/>
      <c r="FW2587" s="13"/>
      <c r="FX2587" s="13"/>
      <c r="FY2587" s="13"/>
      <c r="FZ2587" s="13"/>
      <c r="GA2587" s="13"/>
      <c r="GB2587" s="13"/>
      <c r="GC2587" s="13"/>
      <c r="GD2587" s="13"/>
      <c r="GE2587" s="13"/>
      <c r="GF2587" s="13"/>
      <c r="GG2587" s="13"/>
      <c r="GH2587" s="13"/>
      <c r="GI2587" s="13"/>
      <c r="GJ2587" s="13"/>
      <c r="GK2587" s="13"/>
      <c r="GL2587" s="13"/>
      <c r="GM2587" s="13"/>
      <c r="GN2587" s="13"/>
      <c r="GO2587" s="13"/>
      <c r="GP2587" s="13"/>
      <c r="GQ2587" s="13"/>
      <c r="GR2587" s="13"/>
      <c r="GS2587" s="13"/>
      <c r="GT2587" s="13"/>
      <c r="GU2587" s="13"/>
      <c r="GV2587" s="13"/>
      <c r="GW2587" s="13"/>
      <c r="GX2587" s="13"/>
      <c r="GY2587" s="13"/>
      <c r="GZ2587" s="13"/>
      <c r="HA2587" s="13"/>
      <c r="HB2587" s="13"/>
      <c r="HC2587" s="13"/>
      <c r="HD2587" s="13"/>
      <c r="HE2587" s="13"/>
      <c r="HF2587" s="13"/>
      <c r="HG2587" s="13"/>
      <c r="HH2587" s="13"/>
      <c r="HI2587" s="13"/>
      <c r="HJ2587" s="13"/>
      <c r="HK2587" s="13"/>
      <c r="HL2587" s="13"/>
      <c r="HM2587" s="13"/>
      <c r="HN2587" s="13"/>
      <c r="HO2587" s="13"/>
      <c r="HP2587" s="13"/>
    </row>
    <row r="2588" spans="1:224" s="75" customFormat="1" ht="15.75" x14ac:dyDescent="0.25">
      <c r="A2588" s="22" t="s">
        <v>5455</v>
      </c>
      <c r="B2588" s="51" t="s">
        <v>6551</v>
      </c>
      <c r="C2588" s="52" t="s">
        <v>3227</v>
      </c>
      <c r="D2588" s="22"/>
      <c r="E2588" s="22" t="s">
        <v>362</v>
      </c>
      <c r="F2588" s="22" t="s">
        <v>3401</v>
      </c>
      <c r="G2588" s="25">
        <v>386</v>
      </c>
      <c r="H2588" s="7"/>
      <c r="I2588" s="3">
        <f t="shared" si="97"/>
        <v>0</v>
      </c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F2588" s="13"/>
      <c r="AG2588" s="13"/>
      <c r="AH2588" s="13"/>
      <c r="AI2588" s="13"/>
      <c r="AJ2588" s="13"/>
      <c r="AK2588" s="13"/>
      <c r="AL2588" s="13"/>
      <c r="AM2588" s="13"/>
      <c r="AN2588" s="13"/>
      <c r="AO2588" s="13"/>
      <c r="AP2588" s="13"/>
      <c r="AQ2588" s="13"/>
      <c r="AR2588" s="13"/>
      <c r="AS2588" s="13"/>
      <c r="AT2588" s="13"/>
      <c r="AU2588" s="13"/>
      <c r="AV2588" s="13"/>
      <c r="AW2588" s="13"/>
      <c r="AX2588" s="13"/>
      <c r="AY2588" s="13"/>
      <c r="AZ2588" s="13"/>
      <c r="BA2588" s="13"/>
      <c r="BB2588" s="13"/>
      <c r="BC2588" s="13"/>
      <c r="BD2588" s="13"/>
      <c r="BE2588" s="13"/>
      <c r="BF2588" s="13"/>
      <c r="BG2588" s="13"/>
      <c r="BH2588" s="13"/>
      <c r="BI2588" s="13"/>
      <c r="BJ2588" s="13"/>
      <c r="BK2588" s="13"/>
      <c r="BL2588" s="13"/>
      <c r="BM2588" s="13"/>
      <c r="BN2588" s="13"/>
      <c r="BO2588" s="13"/>
      <c r="BP2588" s="13"/>
      <c r="BQ2588" s="13"/>
      <c r="BR2588" s="13"/>
      <c r="BS2588" s="13"/>
      <c r="BT2588" s="13"/>
      <c r="BU2588" s="13"/>
      <c r="BV2588" s="13"/>
      <c r="BW2588" s="13"/>
      <c r="BX2588" s="13"/>
      <c r="BY2588" s="13"/>
      <c r="BZ2588" s="13"/>
      <c r="CA2588" s="13"/>
      <c r="CB2588" s="13"/>
      <c r="CC2588" s="13"/>
      <c r="CD2588" s="13"/>
      <c r="CE2588" s="13"/>
      <c r="CF2588" s="13"/>
      <c r="CG2588" s="13"/>
      <c r="CH2588" s="13"/>
      <c r="CI2588" s="13"/>
      <c r="CJ2588" s="13"/>
      <c r="CK2588" s="13"/>
      <c r="CL2588" s="13"/>
      <c r="CM2588" s="13"/>
      <c r="CN2588" s="13"/>
      <c r="CO2588" s="13"/>
      <c r="CP2588" s="13"/>
      <c r="CQ2588" s="13"/>
      <c r="CR2588" s="13"/>
      <c r="CS2588" s="13"/>
      <c r="CT2588" s="13"/>
      <c r="CU2588" s="13"/>
      <c r="CV2588" s="13"/>
      <c r="CW2588" s="13"/>
      <c r="CX2588" s="13"/>
      <c r="CY2588" s="13"/>
      <c r="CZ2588" s="13"/>
      <c r="DA2588" s="13"/>
      <c r="DB2588" s="13"/>
      <c r="DC2588" s="13"/>
      <c r="DD2588" s="13"/>
      <c r="DE2588" s="13"/>
      <c r="DF2588" s="13"/>
      <c r="DG2588" s="13"/>
      <c r="DH2588" s="13"/>
      <c r="DI2588" s="13"/>
      <c r="DJ2588" s="13"/>
      <c r="DK2588" s="13"/>
      <c r="DL2588" s="13"/>
      <c r="DM2588" s="13"/>
      <c r="DN2588" s="13"/>
      <c r="DO2588" s="13"/>
      <c r="DP2588" s="13"/>
      <c r="DQ2588" s="13"/>
      <c r="DR2588" s="13"/>
      <c r="DS2588" s="13"/>
      <c r="DT2588" s="13"/>
      <c r="DU2588" s="13"/>
      <c r="DV2588" s="13"/>
      <c r="DW2588" s="13"/>
      <c r="DX2588" s="13"/>
      <c r="DY2588" s="13"/>
      <c r="DZ2588" s="13"/>
      <c r="EA2588" s="13"/>
      <c r="EB2588" s="13"/>
      <c r="EC2588" s="13"/>
      <c r="ED2588" s="13"/>
      <c r="EE2588" s="13"/>
      <c r="EF2588" s="13"/>
      <c r="EG2588" s="13"/>
      <c r="EH2588" s="13"/>
      <c r="EI2588" s="13"/>
      <c r="EJ2588" s="13"/>
      <c r="EK2588" s="13"/>
      <c r="EL2588" s="13"/>
      <c r="EM2588" s="13"/>
      <c r="EN2588" s="13"/>
      <c r="EO2588" s="13"/>
      <c r="EP2588" s="13"/>
      <c r="EQ2588" s="13"/>
      <c r="ER2588" s="13"/>
      <c r="ES2588" s="13"/>
      <c r="ET2588" s="13"/>
      <c r="EU2588" s="13"/>
      <c r="EV2588" s="13"/>
      <c r="EW2588" s="13"/>
      <c r="EX2588" s="13"/>
      <c r="EY2588" s="13"/>
      <c r="EZ2588" s="13"/>
      <c r="FA2588" s="13"/>
      <c r="FB2588" s="13"/>
      <c r="FC2588" s="13"/>
      <c r="FD2588" s="13"/>
      <c r="FE2588" s="13"/>
      <c r="FF2588" s="13"/>
      <c r="FG2588" s="13"/>
      <c r="FH2588" s="13"/>
      <c r="FI2588" s="13"/>
      <c r="FJ2588" s="13"/>
      <c r="FK2588" s="13"/>
      <c r="FL2588" s="13"/>
      <c r="FM2588" s="13"/>
      <c r="FN2588" s="13"/>
      <c r="FO2588" s="13"/>
      <c r="FP2588" s="13"/>
      <c r="FQ2588" s="13"/>
      <c r="FR2588" s="13"/>
      <c r="FS2588" s="13"/>
      <c r="FT2588" s="13"/>
      <c r="FU2588" s="13"/>
      <c r="FV2588" s="13"/>
      <c r="FW2588" s="13"/>
      <c r="FX2588" s="13"/>
      <c r="FY2588" s="13"/>
      <c r="FZ2588" s="13"/>
      <c r="GA2588" s="13"/>
      <c r="GB2588" s="13"/>
      <c r="GC2588" s="13"/>
      <c r="GD2588" s="13"/>
      <c r="GE2588" s="13"/>
      <c r="GF2588" s="13"/>
      <c r="GG2588" s="13"/>
      <c r="GH2588" s="13"/>
      <c r="GI2588" s="13"/>
      <c r="GJ2588" s="13"/>
      <c r="GK2588" s="13"/>
      <c r="GL2588" s="13"/>
      <c r="GM2588" s="13"/>
      <c r="GN2588" s="13"/>
      <c r="GO2588" s="13"/>
      <c r="GP2588" s="13"/>
      <c r="GQ2588" s="13"/>
      <c r="GR2588" s="13"/>
      <c r="GS2588" s="13"/>
      <c r="GT2588" s="13"/>
      <c r="GU2588" s="13"/>
      <c r="GV2588" s="13"/>
      <c r="GW2588" s="13"/>
      <c r="GX2588" s="13"/>
      <c r="GY2588" s="13"/>
      <c r="GZ2588" s="13"/>
      <c r="HA2588" s="13"/>
      <c r="HB2588" s="13"/>
      <c r="HC2588" s="13"/>
      <c r="HD2588" s="13"/>
      <c r="HE2588" s="13"/>
      <c r="HF2588" s="13"/>
      <c r="HG2588" s="13"/>
      <c r="HH2588" s="13"/>
      <c r="HI2588" s="13"/>
      <c r="HJ2588" s="13"/>
      <c r="HK2588" s="13"/>
      <c r="HL2588" s="13"/>
      <c r="HM2588" s="13"/>
      <c r="HN2588" s="13"/>
      <c r="HO2588" s="13"/>
      <c r="HP2588" s="13"/>
    </row>
    <row r="2589" spans="1:224" s="75" customFormat="1" ht="15.75" x14ac:dyDescent="0.25">
      <c r="A2589" s="22" t="s">
        <v>5456</v>
      </c>
      <c r="B2589" s="51" t="s">
        <v>6551</v>
      </c>
      <c r="C2589" s="52" t="s">
        <v>5457</v>
      </c>
      <c r="D2589" s="22"/>
      <c r="E2589" s="22" t="s">
        <v>6033</v>
      </c>
      <c r="F2589" s="22" t="s">
        <v>4202</v>
      </c>
      <c r="G2589" s="25">
        <v>514</v>
      </c>
      <c r="H2589" s="7"/>
      <c r="I2589" s="3">
        <f t="shared" si="97"/>
        <v>0</v>
      </c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F2589" s="13"/>
      <c r="AG2589" s="13"/>
      <c r="AH2589" s="13"/>
      <c r="AI2589" s="13"/>
      <c r="AJ2589" s="13"/>
      <c r="AK2589" s="13"/>
      <c r="AL2589" s="13"/>
      <c r="AM2589" s="13"/>
      <c r="AN2589" s="13"/>
      <c r="AO2589" s="13"/>
      <c r="AP2589" s="13"/>
      <c r="AQ2589" s="13"/>
      <c r="AR2589" s="13"/>
      <c r="AS2589" s="13"/>
      <c r="AT2589" s="13"/>
      <c r="AU2589" s="13"/>
      <c r="AV2589" s="13"/>
      <c r="AW2589" s="13"/>
      <c r="AX2589" s="13"/>
      <c r="AY2589" s="13"/>
      <c r="AZ2589" s="13"/>
      <c r="BA2589" s="13"/>
      <c r="BB2589" s="13"/>
      <c r="BC2589" s="13"/>
      <c r="BD2589" s="13"/>
      <c r="BE2589" s="13"/>
      <c r="BF2589" s="13"/>
      <c r="BG2589" s="13"/>
      <c r="BH2589" s="13"/>
      <c r="BI2589" s="13"/>
      <c r="BJ2589" s="13"/>
      <c r="BK2589" s="13"/>
      <c r="BL2589" s="13"/>
      <c r="BM2589" s="13"/>
      <c r="BN2589" s="13"/>
      <c r="BO2589" s="13"/>
      <c r="BP2589" s="13"/>
      <c r="BQ2589" s="13"/>
      <c r="BR2589" s="13"/>
      <c r="BS2589" s="13"/>
      <c r="BT2589" s="13"/>
      <c r="BU2589" s="13"/>
      <c r="BV2589" s="13"/>
      <c r="BW2589" s="13"/>
      <c r="BX2589" s="13"/>
      <c r="BY2589" s="13"/>
      <c r="BZ2589" s="13"/>
      <c r="CA2589" s="13"/>
      <c r="CB2589" s="13"/>
      <c r="CC2589" s="13"/>
      <c r="CD2589" s="13"/>
      <c r="CE2589" s="13"/>
      <c r="CF2589" s="13"/>
      <c r="CG2589" s="13"/>
      <c r="CH2589" s="13"/>
      <c r="CI2589" s="13"/>
      <c r="CJ2589" s="13"/>
      <c r="CK2589" s="13"/>
      <c r="CL2589" s="13"/>
      <c r="CM2589" s="13"/>
      <c r="CN2589" s="13"/>
      <c r="CO2589" s="13"/>
      <c r="CP2589" s="13"/>
      <c r="CQ2589" s="13"/>
      <c r="CR2589" s="13"/>
      <c r="CS2589" s="13"/>
      <c r="CT2589" s="13"/>
      <c r="CU2589" s="13"/>
      <c r="CV2589" s="13"/>
      <c r="CW2589" s="13"/>
      <c r="CX2589" s="13"/>
      <c r="CY2589" s="13"/>
      <c r="CZ2589" s="13"/>
      <c r="DA2589" s="13"/>
      <c r="DB2589" s="13"/>
      <c r="DC2589" s="13"/>
      <c r="DD2589" s="13"/>
      <c r="DE2589" s="13"/>
      <c r="DF2589" s="13"/>
      <c r="DG2589" s="13"/>
      <c r="DH2589" s="13"/>
      <c r="DI2589" s="13"/>
      <c r="DJ2589" s="13"/>
      <c r="DK2589" s="13"/>
      <c r="DL2589" s="13"/>
      <c r="DM2589" s="13"/>
      <c r="DN2589" s="13"/>
      <c r="DO2589" s="13"/>
      <c r="DP2589" s="13"/>
      <c r="DQ2589" s="13"/>
      <c r="DR2589" s="13"/>
      <c r="DS2589" s="13"/>
      <c r="DT2589" s="13"/>
      <c r="DU2589" s="13"/>
      <c r="DV2589" s="13"/>
      <c r="DW2589" s="13"/>
      <c r="DX2589" s="13"/>
      <c r="DY2589" s="13"/>
      <c r="DZ2589" s="13"/>
      <c r="EA2589" s="13"/>
      <c r="EB2589" s="13"/>
      <c r="EC2589" s="13"/>
      <c r="ED2589" s="13"/>
      <c r="EE2589" s="13"/>
      <c r="EF2589" s="13"/>
      <c r="EG2589" s="13"/>
      <c r="EH2589" s="13"/>
      <c r="EI2589" s="13"/>
      <c r="EJ2589" s="13"/>
      <c r="EK2589" s="13"/>
      <c r="EL2589" s="13"/>
      <c r="EM2589" s="13"/>
      <c r="EN2589" s="13"/>
      <c r="EO2589" s="13"/>
      <c r="EP2589" s="13"/>
      <c r="EQ2589" s="13"/>
      <c r="ER2589" s="13"/>
      <c r="ES2589" s="13"/>
      <c r="ET2589" s="13"/>
      <c r="EU2589" s="13"/>
      <c r="EV2589" s="13"/>
      <c r="EW2589" s="13"/>
      <c r="EX2589" s="13"/>
      <c r="EY2589" s="13"/>
      <c r="EZ2589" s="13"/>
      <c r="FA2589" s="13"/>
      <c r="FB2589" s="13"/>
      <c r="FC2589" s="13"/>
      <c r="FD2589" s="13"/>
      <c r="FE2589" s="13"/>
      <c r="FF2589" s="13"/>
      <c r="FG2589" s="13"/>
      <c r="FH2589" s="13"/>
      <c r="FI2589" s="13"/>
      <c r="FJ2589" s="13"/>
      <c r="FK2589" s="13"/>
      <c r="FL2589" s="13"/>
      <c r="FM2589" s="13"/>
      <c r="FN2589" s="13"/>
      <c r="FO2589" s="13"/>
      <c r="FP2589" s="13"/>
      <c r="FQ2589" s="13"/>
      <c r="FR2589" s="13"/>
      <c r="FS2589" s="13"/>
      <c r="FT2589" s="13"/>
      <c r="FU2589" s="13"/>
      <c r="FV2589" s="13"/>
      <c r="FW2589" s="13"/>
      <c r="FX2589" s="13"/>
      <c r="FY2589" s="13"/>
      <c r="FZ2589" s="13"/>
      <c r="GA2589" s="13"/>
      <c r="GB2589" s="13"/>
      <c r="GC2589" s="13"/>
      <c r="GD2589" s="13"/>
      <c r="GE2589" s="13"/>
      <c r="GF2589" s="13"/>
      <c r="GG2589" s="13"/>
      <c r="GH2589" s="13"/>
      <c r="GI2589" s="13"/>
      <c r="GJ2589" s="13"/>
      <c r="GK2589" s="13"/>
      <c r="GL2589" s="13"/>
      <c r="GM2589" s="13"/>
      <c r="GN2589" s="13"/>
      <c r="GO2589" s="13"/>
      <c r="GP2589" s="13"/>
      <c r="GQ2589" s="13"/>
      <c r="GR2589" s="13"/>
      <c r="GS2589" s="13"/>
      <c r="GT2589" s="13"/>
      <c r="GU2589" s="13"/>
      <c r="GV2589" s="13"/>
      <c r="GW2589" s="13"/>
      <c r="GX2589" s="13"/>
      <c r="GY2589" s="13"/>
      <c r="GZ2589" s="13"/>
      <c r="HA2589" s="13"/>
      <c r="HB2589" s="13"/>
      <c r="HC2589" s="13"/>
      <c r="HD2589" s="13"/>
      <c r="HE2589" s="13"/>
      <c r="HF2589" s="13"/>
      <c r="HG2589" s="13"/>
      <c r="HH2589" s="13"/>
      <c r="HI2589" s="13"/>
      <c r="HJ2589" s="13"/>
      <c r="HK2589" s="13"/>
      <c r="HL2589" s="13"/>
      <c r="HM2589" s="13"/>
      <c r="HN2589" s="13"/>
      <c r="HO2589" s="13"/>
      <c r="HP2589" s="13"/>
    </row>
    <row r="2590" spans="1:224" s="75" customFormat="1" ht="15.75" x14ac:dyDescent="0.25">
      <c r="A2590" s="22" t="s">
        <v>5459</v>
      </c>
      <c r="B2590" s="51" t="s">
        <v>6551</v>
      </c>
      <c r="C2590" s="52" t="s">
        <v>5457</v>
      </c>
      <c r="D2590" s="22"/>
      <c r="E2590" s="22" t="s">
        <v>6032</v>
      </c>
      <c r="F2590" s="22" t="s">
        <v>3483</v>
      </c>
      <c r="G2590" s="25">
        <v>565</v>
      </c>
      <c r="H2590" s="7"/>
      <c r="I2590" s="3">
        <f t="shared" si="97"/>
        <v>0</v>
      </c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3"/>
      <c r="AD2590" s="13"/>
      <c r="AE2590" s="13"/>
      <c r="AF2590" s="13"/>
      <c r="AG2590" s="13"/>
      <c r="AH2590" s="13"/>
      <c r="AI2590" s="13"/>
      <c r="AJ2590" s="13"/>
      <c r="AK2590" s="13"/>
      <c r="AL2590" s="13"/>
      <c r="AM2590" s="13"/>
      <c r="AN2590" s="13"/>
      <c r="AO2590" s="13"/>
      <c r="AP2590" s="13"/>
      <c r="AQ2590" s="13"/>
      <c r="AR2590" s="13"/>
      <c r="AS2590" s="13"/>
      <c r="AT2590" s="13"/>
      <c r="AU2590" s="13"/>
      <c r="AV2590" s="13"/>
      <c r="AW2590" s="13"/>
      <c r="AX2590" s="13"/>
      <c r="AY2590" s="13"/>
      <c r="AZ2590" s="13"/>
      <c r="BA2590" s="13"/>
      <c r="BB2590" s="13"/>
      <c r="BC2590" s="13"/>
      <c r="BD2590" s="13"/>
      <c r="BE2590" s="13"/>
      <c r="BF2590" s="13"/>
      <c r="BG2590" s="13"/>
      <c r="BH2590" s="13"/>
      <c r="BI2590" s="13"/>
      <c r="BJ2590" s="13"/>
      <c r="BK2590" s="13"/>
      <c r="BL2590" s="13"/>
      <c r="BM2590" s="13"/>
      <c r="BN2590" s="13"/>
      <c r="BO2590" s="13"/>
      <c r="BP2590" s="13"/>
      <c r="BQ2590" s="13"/>
      <c r="BR2590" s="13"/>
      <c r="BS2590" s="13"/>
      <c r="BT2590" s="13"/>
      <c r="BU2590" s="13"/>
      <c r="BV2590" s="13"/>
      <c r="BW2590" s="13"/>
      <c r="BX2590" s="13"/>
      <c r="BY2590" s="13"/>
      <c r="BZ2590" s="13"/>
      <c r="CA2590" s="13"/>
      <c r="CB2590" s="13"/>
      <c r="CC2590" s="13"/>
      <c r="CD2590" s="13"/>
      <c r="CE2590" s="13"/>
      <c r="CF2590" s="13"/>
      <c r="CG2590" s="13"/>
      <c r="CH2590" s="13"/>
      <c r="CI2590" s="13"/>
      <c r="CJ2590" s="13"/>
      <c r="CK2590" s="13"/>
      <c r="CL2590" s="13"/>
      <c r="CM2590" s="13"/>
      <c r="CN2590" s="13"/>
      <c r="CO2590" s="13"/>
      <c r="CP2590" s="13"/>
      <c r="CQ2590" s="13"/>
      <c r="CR2590" s="13"/>
      <c r="CS2590" s="13"/>
      <c r="CT2590" s="13"/>
      <c r="CU2590" s="13"/>
      <c r="CV2590" s="13"/>
      <c r="CW2590" s="13"/>
      <c r="CX2590" s="13"/>
      <c r="CY2590" s="13"/>
      <c r="CZ2590" s="13"/>
      <c r="DA2590" s="13"/>
      <c r="DB2590" s="13"/>
      <c r="DC2590" s="13"/>
      <c r="DD2590" s="13"/>
      <c r="DE2590" s="13"/>
      <c r="DF2590" s="13"/>
      <c r="DG2590" s="13"/>
      <c r="DH2590" s="13"/>
      <c r="DI2590" s="13"/>
      <c r="DJ2590" s="13"/>
      <c r="DK2590" s="13"/>
      <c r="DL2590" s="13"/>
      <c r="DM2590" s="13"/>
      <c r="DN2590" s="13"/>
      <c r="DO2590" s="13"/>
      <c r="DP2590" s="13"/>
      <c r="DQ2590" s="13"/>
      <c r="DR2590" s="13"/>
      <c r="DS2590" s="13"/>
      <c r="DT2590" s="13"/>
      <c r="DU2590" s="13"/>
      <c r="DV2590" s="13"/>
      <c r="DW2590" s="13"/>
      <c r="DX2590" s="13"/>
      <c r="DY2590" s="13"/>
      <c r="DZ2590" s="13"/>
      <c r="EA2590" s="13"/>
      <c r="EB2590" s="13"/>
      <c r="EC2590" s="13"/>
      <c r="ED2590" s="13"/>
      <c r="EE2590" s="13"/>
      <c r="EF2590" s="13"/>
      <c r="EG2590" s="13"/>
      <c r="EH2590" s="13"/>
      <c r="EI2590" s="13"/>
      <c r="EJ2590" s="13"/>
      <c r="EK2590" s="13"/>
      <c r="EL2590" s="13"/>
      <c r="EM2590" s="13"/>
      <c r="EN2590" s="13"/>
      <c r="EO2590" s="13"/>
      <c r="EP2590" s="13"/>
      <c r="EQ2590" s="13"/>
      <c r="ER2590" s="13"/>
      <c r="ES2590" s="13"/>
      <c r="ET2590" s="13"/>
      <c r="EU2590" s="13"/>
      <c r="EV2590" s="13"/>
      <c r="EW2590" s="13"/>
      <c r="EX2590" s="13"/>
      <c r="EY2590" s="13"/>
      <c r="EZ2590" s="13"/>
      <c r="FA2590" s="13"/>
      <c r="FB2590" s="13"/>
      <c r="FC2590" s="13"/>
      <c r="FD2590" s="13"/>
      <c r="FE2590" s="13"/>
      <c r="FF2590" s="13"/>
      <c r="FG2590" s="13"/>
      <c r="FH2590" s="13"/>
      <c r="FI2590" s="13"/>
      <c r="FJ2590" s="13"/>
      <c r="FK2590" s="13"/>
      <c r="FL2590" s="13"/>
      <c r="FM2590" s="13"/>
      <c r="FN2590" s="13"/>
      <c r="FO2590" s="13"/>
      <c r="FP2590" s="13"/>
      <c r="FQ2590" s="13"/>
      <c r="FR2590" s="13"/>
      <c r="FS2590" s="13"/>
      <c r="FT2590" s="13"/>
      <c r="FU2590" s="13"/>
      <c r="FV2590" s="13"/>
      <c r="FW2590" s="13"/>
      <c r="FX2590" s="13"/>
      <c r="FY2590" s="13"/>
      <c r="FZ2590" s="13"/>
      <c r="GA2590" s="13"/>
      <c r="GB2590" s="13"/>
      <c r="GC2590" s="13"/>
      <c r="GD2590" s="13"/>
      <c r="GE2590" s="13"/>
      <c r="GF2590" s="13"/>
      <c r="GG2590" s="13"/>
      <c r="GH2590" s="13"/>
      <c r="GI2590" s="13"/>
      <c r="GJ2590" s="13"/>
      <c r="GK2590" s="13"/>
      <c r="GL2590" s="13"/>
      <c r="GM2590" s="13"/>
      <c r="GN2590" s="13"/>
      <c r="GO2590" s="13"/>
      <c r="GP2590" s="13"/>
      <c r="GQ2590" s="13"/>
      <c r="GR2590" s="13"/>
      <c r="GS2590" s="13"/>
      <c r="GT2590" s="13"/>
      <c r="GU2590" s="13"/>
      <c r="GV2590" s="13"/>
      <c r="GW2590" s="13"/>
      <c r="GX2590" s="13"/>
      <c r="GY2590" s="13"/>
      <c r="GZ2590" s="13"/>
      <c r="HA2590" s="13"/>
      <c r="HB2590" s="13"/>
      <c r="HC2590" s="13"/>
      <c r="HD2590" s="13"/>
      <c r="HE2590" s="13"/>
      <c r="HF2590" s="13"/>
      <c r="HG2590" s="13"/>
      <c r="HH2590" s="13"/>
      <c r="HI2590" s="13"/>
      <c r="HJ2590" s="13"/>
      <c r="HK2590" s="13"/>
      <c r="HL2590" s="13"/>
      <c r="HM2590" s="13"/>
      <c r="HN2590" s="13"/>
      <c r="HO2590" s="13"/>
      <c r="HP2590" s="13"/>
    </row>
    <row r="2591" spans="1:224" s="75" customFormat="1" ht="15.75" x14ac:dyDescent="0.25">
      <c r="A2591" s="22" t="s">
        <v>5460</v>
      </c>
      <c r="B2591" s="51" t="s">
        <v>6551</v>
      </c>
      <c r="C2591" s="52" t="s">
        <v>3720</v>
      </c>
      <c r="D2591" s="22"/>
      <c r="E2591" s="22" t="s">
        <v>6034</v>
      </c>
      <c r="F2591" s="22" t="s">
        <v>4006</v>
      </c>
      <c r="G2591" s="25">
        <v>620</v>
      </c>
      <c r="H2591" s="7"/>
      <c r="I2591" s="3">
        <f t="shared" si="97"/>
        <v>0</v>
      </c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3"/>
      <c r="AD2591" s="13"/>
      <c r="AE2591" s="13"/>
      <c r="AF2591" s="13"/>
      <c r="AG2591" s="13"/>
      <c r="AH2591" s="13"/>
      <c r="AI2591" s="13"/>
      <c r="AJ2591" s="13"/>
      <c r="AK2591" s="13"/>
      <c r="AL2591" s="13"/>
      <c r="AM2591" s="13"/>
      <c r="AN2591" s="13"/>
      <c r="AO2591" s="13"/>
      <c r="AP2591" s="13"/>
      <c r="AQ2591" s="13"/>
      <c r="AR2591" s="13"/>
      <c r="AS2591" s="13"/>
      <c r="AT2591" s="13"/>
      <c r="AU2591" s="13"/>
      <c r="AV2591" s="13"/>
      <c r="AW2591" s="13"/>
      <c r="AX2591" s="13"/>
      <c r="AY2591" s="13"/>
      <c r="AZ2591" s="13"/>
      <c r="BA2591" s="13"/>
      <c r="BB2591" s="13"/>
      <c r="BC2591" s="13"/>
      <c r="BD2591" s="13"/>
      <c r="BE2591" s="13"/>
      <c r="BF2591" s="13"/>
      <c r="BG2591" s="13"/>
      <c r="BH2591" s="13"/>
      <c r="BI2591" s="13"/>
      <c r="BJ2591" s="13"/>
      <c r="BK2591" s="13"/>
      <c r="BL2591" s="13"/>
      <c r="BM2591" s="13"/>
      <c r="BN2591" s="13"/>
      <c r="BO2591" s="13"/>
      <c r="BP2591" s="13"/>
      <c r="BQ2591" s="13"/>
      <c r="BR2591" s="13"/>
      <c r="BS2591" s="13"/>
      <c r="BT2591" s="13"/>
      <c r="BU2591" s="13"/>
      <c r="BV2591" s="13"/>
      <c r="BW2591" s="13"/>
      <c r="BX2591" s="13"/>
      <c r="BY2591" s="13"/>
      <c r="BZ2591" s="13"/>
      <c r="CA2591" s="13"/>
      <c r="CB2591" s="13"/>
      <c r="CC2591" s="13"/>
      <c r="CD2591" s="13"/>
      <c r="CE2591" s="13"/>
      <c r="CF2591" s="13"/>
      <c r="CG2591" s="13"/>
      <c r="CH2591" s="13"/>
      <c r="CI2591" s="13"/>
      <c r="CJ2591" s="13"/>
      <c r="CK2591" s="13"/>
      <c r="CL2591" s="13"/>
      <c r="CM2591" s="13"/>
      <c r="CN2591" s="13"/>
      <c r="CO2591" s="13"/>
      <c r="CP2591" s="13"/>
      <c r="CQ2591" s="13"/>
      <c r="CR2591" s="13"/>
      <c r="CS2591" s="13"/>
      <c r="CT2591" s="13"/>
      <c r="CU2591" s="13"/>
      <c r="CV2591" s="13"/>
      <c r="CW2591" s="13"/>
      <c r="CX2591" s="13"/>
      <c r="CY2591" s="13"/>
      <c r="CZ2591" s="13"/>
      <c r="DA2591" s="13"/>
      <c r="DB2591" s="13"/>
      <c r="DC2591" s="13"/>
      <c r="DD2591" s="13"/>
      <c r="DE2591" s="13"/>
      <c r="DF2591" s="13"/>
      <c r="DG2591" s="13"/>
      <c r="DH2591" s="13"/>
      <c r="DI2591" s="13"/>
      <c r="DJ2591" s="13"/>
      <c r="DK2591" s="13"/>
      <c r="DL2591" s="13"/>
      <c r="DM2591" s="13"/>
      <c r="DN2591" s="13"/>
      <c r="DO2591" s="13"/>
      <c r="DP2591" s="13"/>
      <c r="DQ2591" s="13"/>
      <c r="DR2591" s="13"/>
      <c r="DS2591" s="13"/>
      <c r="DT2591" s="13"/>
      <c r="DU2591" s="13"/>
      <c r="DV2591" s="13"/>
      <c r="DW2591" s="13"/>
      <c r="DX2591" s="13"/>
      <c r="DY2591" s="13"/>
      <c r="DZ2591" s="13"/>
      <c r="EA2591" s="13"/>
      <c r="EB2591" s="13"/>
      <c r="EC2591" s="13"/>
      <c r="ED2591" s="13"/>
      <c r="EE2591" s="13"/>
      <c r="EF2591" s="13"/>
      <c r="EG2591" s="13"/>
      <c r="EH2591" s="13"/>
      <c r="EI2591" s="13"/>
      <c r="EJ2591" s="13"/>
      <c r="EK2591" s="13"/>
      <c r="EL2591" s="13"/>
      <c r="EM2591" s="13"/>
      <c r="EN2591" s="13"/>
      <c r="EO2591" s="13"/>
      <c r="EP2591" s="13"/>
      <c r="EQ2591" s="13"/>
      <c r="ER2591" s="13"/>
      <c r="ES2591" s="13"/>
      <c r="ET2591" s="13"/>
      <c r="EU2591" s="13"/>
      <c r="EV2591" s="13"/>
      <c r="EW2591" s="13"/>
      <c r="EX2591" s="13"/>
      <c r="EY2591" s="13"/>
      <c r="EZ2591" s="13"/>
      <c r="FA2591" s="13"/>
      <c r="FB2591" s="13"/>
      <c r="FC2591" s="13"/>
      <c r="FD2591" s="13"/>
      <c r="FE2591" s="13"/>
      <c r="FF2591" s="13"/>
      <c r="FG2591" s="13"/>
      <c r="FH2591" s="13"/>
      <c r="FI2591" s="13"/>
      <c r="FJ2591" s="13"/>
      <c r="FK2591" s="13"/>
      <c r="FL2591" s="13"/>
      <c r="FM2591" s="13"/>
      <c r="FN2591" s="13"/>
      <c r="FO2591" s="13"/>
      <c r="FP2591" s="13"/>
      <c r="FQ2591" s="13"/>
      <c r="FR2591" s="13"/>
      <c r="FS2591" s="13"/>
      <c r="FT2591" s="13"/>
      <c r="FU2591" s="13"/>
      <c r="FV2591" s="13"/>
      <c r="FW2591" s="13"/>
      <c r="FX2591" s="13"/>
      <c r="FY2591" s="13"/>
      <c r="FZ2591" s="13"/>
      <c r="GA2591" s="13"/>
      <c r="GB2591" s="13"/>
      <c r="GC2591" s="13"/>
      <c r="GD2591" s="13"/>
      <c r="GE2591" s="13"/>
      <c r="GF2591" s="13"/>
      <c r="GG2591" s="13"/>
      <c r="GH2591" s="13"/>
      <c r="GI2591" s="13"/>
      <c r="GJ2591" s="13"/>
      <c r="GK2591" s="13"/>
      <c r="GL2591" s="13"/>
      <c r="GM2591" s="13"/>
      <c r="GN2591" s="13"/>
      <c r="GO2591" s="13"/>
      <c r="GP2591" s="13"/>
      <c r="GQ2591" s="13"/>
      <c r="GR2591" s="13"/>
      <c r="GS2591" s="13"/>
      <c r="GT2591" s="13"/>
      <c r="GU2591" s="13"/>
      <c r="GV2591" s="13"/>
      <c r="GW2591" s="13"/>
      <c r="GX2591" s="13"/>
      <c r="GY2591" s="13"/>
      <c r="GZ2591" s="13"/>
      <c r="HA2591" s="13"/>
      <c r="HB2591" s="13"/>
      <c r="HC2591" s="13"/>
      <c r="HD2591" s="13"/>
      <c r="HE2591" s="13"/>
      <c r="HF2591" s="13"/>
      <c r="HG2591" s="13"/>
      <c r="HH2591" s="13"/>
      <c r="HI2591" s="13"/>
      <c r="HJ2591" s="13"/>
      <c r="HK2591" s="13"/>
      <c r="HL2591" s="13"/>
      <c r="HM2591" s="13"/>
      <c r="HN2591" s="13"/>
      <c r="HO2591" s="13"/>
      <c r="HP2591" s="13"/>
    </row>
    <row r="2592" spans="1:224" s="75" customFormat="1" ht="15.75" x14ac:dyDescent="0.25">
      <c r="A2592" s="22" t="s">
        <v>5461</v>
      </c>
      <c r="B2592" s="51" t="s">
        <v>6551</v>
      </c>
      <c r="C2592" s="52" t="s">
        <v>3720</v>
      </c>
      <c r="D2592" s="22"/>
      <c r="E2592" s="22" t="s">
        <v>7149</v>
      </c>
      <c r="F2592" s="22" t="s">
        <v>5462</v>
      </c>
      <c r="G2592" s="25">
        <v>696</v>
      </c>
      <c r="H2592" s="7"/>
      <c r="I2592" s="3">
        <f t="shared" si="97"/>
        <v>0</v>
      </c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F2592" s="13"/>
      <c r="AG2592" s="13"/>
      <c r="AH2592" s="13"/>
      <c r="AI2592" s="13"/>
      <c r="AJ2592" s="13"/>
      <c r="AK2592" s="13"/>
      <c r="AL2592" s="13"/>
      <c r="AM2592" s="13"/>
      <c r="AN2592" s="13"/>
      <c r="AO2592" s="13"/>
      <c r="AP2592" s="13"/>
      <c r="AQ2592" s="13"/>
      <c r="AR2592" s="13"/>
      <c r="AS2592" s="13"/>
      <c r="AT2592" s="13"/>
      <c r="AU2592" s="13"/>
      <c r="AV2592" s="13"/>
      <c r="AW2592" s="13"/>
      <c r="AX2592" s="13"/>
      <c r="AY2592" s="13"/>
      <c r="AZ2592" s="13"/>
      <c r="BA2592" s="13"/>
      <c r="BB2592" s="13"/>
      <c r="BC2592" s="13"/>
      <c r="BD2592" s="13"/>
      <c r="BE2592" s="13"/>
      <c r="BF2592" s="13"/>
      <c r="BG2592" s="13"/>
      <c r="BH2592" s="13"/>
      <c r="BI2592" s="13"/>
      <c r="BJ2592" s="13"/>
      <c r="BK2592" s="13"/>
      <c r="BL2592" s="13"/>
      <c r="BM2592" s="13"/>
      <c r="BN2592" s="13"/>
      <c r="BO2592" s="13"/>
      <c r="BP2592" s="13"/>
      <c r="BQ2592" s="13"/>
      <c r="BR2592" s="13"/>
      <c r="BS2592" s="13"/>
      <c r="BT2592" s="13"/>
      <c r="BU2592" s="13"/>
      <c r="BV2592" s="13"/>
      <c r="BW2592" s="13"/>
      <c r="BX2592" s="13"/>
      <c r="BY2592" s="13"/>
      <c r="BZ2592" s="13"/>
      <c r="CA2592" s="13"/>
      <c r="CB2592" s="13"/>
      <c r="CC2592" s="13"/>
      <c r="CD2592" s="13"/>
      <c r="CE2592" s="13"/>
      <c r="CF2592" s="13"/>
      <c r="CG2592" s="13"/>
      <c r="CH2592" s="13"/>
      <c r="CI2592" s="13"/>
      <c r="CJ2592" s="13"/>
      <c r="CK2592" s="13"/>
      <c r="CL2592" s="13"/>
      <c r="CM2592" s="13"/>
      <c r="CN2592" s="13"/>
      <c r="CO2592" s="13"/>
      <c r="CP2592" s="13"/>
      <c r="CQ2592" s="13"/>
      <c r="CR2592" s="13"/>
      <c r="CS2592" s="13"/>
      <c r="CT2592" s="13"/>
      <c r="CU2592" s="13"/>
      <c r="CV2592" s="13"/>
      <c r="CW2592" s="13"/>
      <c r="CX2592" s="13"/>
      <c r="CY2592" s="13"/>
      <c r="CZ2592" s="13"/>
      <c r="DA2592" s="13"/>
      <c r="DB2592" s="13"/>
      <c r="DC2592" s="13"/>
      <c r="DD2592" s="13"/>
      <c r="DE2592" s="13"/>
      <c r="DF2592" s="13"/>
      <c r="DG2592" s="13"/>
      <c r="DH2592" s="13"/>
      <c r="DI2592" s="13"/>
      <c r="DJ2592" s="13"/>
      <c r="DK2592" s="13"/>
      <c r="DL2592" s="13"/>
      <c r="DM2592" s="13"/>
      <c r="DN2592" s="13"/>
      <c r="DO2592" s="13"/>
      <c r="DP2592" s="13"/>
      <c r="DQ2592" s="13"/>
      <c r="DR2592" s="13"/>
      <c r="DS2592" s="13"/>
      <c r="DT2592" s="13"/>
      <c r="DU2592" s="13"/>
      <c r="DV2592" s="13"/>
      <c r="DW2592" s="13"/>
      <c r="DX2592" s="13"/>
      <c r="DY2592" s="13"/>
      <c r="DZ2592" s="13"/>
      <c r="EA2592" s="13"/>
      <c r="EB2592" s="13"/>
      <c r="EC2592" s="13"/>
      <c r="ED2592" s="13"/>
      <c r="EE2592" s="13"/>
      <c r="EF2592" s="13"/>
      <c r="EG2592" s="13"/>
      <c r="EH2592" s="13"/>
      <c r="EI2592" s="13"/>
      <c r="EJ2592" s="13"/>
      <c r="EK2592" s="13"/>
      <c r="EL2592" s="13"/>
      <c r="EM2592" s="13"/>
      <c r="EN2592" s="13"/>
      <c r="EO2592" s="13"/>
      <c r="EP2592" s="13"/>
      <c r="EQ2592" s="13"/>
      <c r="ER2592" s="13"/>
      <c r="ES2592" s="13"/>
      <c r="ET2592" s="13"/>
      <c r="EU2592" s="13"/>
      <c r="EV2592" s="13"/>
      <c r="EW2592" s="13"/>
      <c r="EX2592" s="13"/>
      <c r="EY2592" s="13"/>
      <c r="EZ2592" s="13"/>
      <c r="FA2592" s="13"/>
      <c r="FB2592" s="13"/>
      <c r="FC2592" s="13"/>
      <c r="FD2592" s="13"/>
      <c r="FE2592" s="13"/>
      <c r="FF2592" s="13"/>
      <c r="FG2592" s="13"/>
      <c r="FH2592" s="13"/>
      <c r="FI2592" s="13"/>
      <c r="FJ2592" s="13"/>
      <c r="FK2592" s="13"/>
      <c r="FL2592" s="13"/>
      <c r="FM2592" s="13"/>
      <c r="FN2592" s="13"/>
      <c r="FO2592" s="13"/>
      <c r="FP2592" s="13"/>
      <c r="FQ2592" s="13"/>
      <c r="FR2592" s="13"/>
      <c r="FS2592" s="13"/>
      <c r="FT2592" s="13"/>
      <c r="FU2592" s="13"/>
      <c r="FV2592" s="13"/>
      <c r="FW2592" s="13"/>
      <c r="FX2592" s="13"/>
      <c r="FY2592" s="13"/>
      <c r="FZ2592" s="13"/>
      <c r="GA2592" s="13"/>
      <c r="GB2592" s="13"/>
      <c r="GC2592" s="13"/>
      <c r="GD2592" s="13"/>
      <c r="GE2592" s="13"/>
      <c r="GF2592" s="13"/>
      <c r="GG2592" s="13"/>
      <c r="GH2592" s="13"/>
      <c r="GI2592" s="13"/>
      <c r="GJ2592" s="13"/>
      <c r="GK2592" s="13"/>
      <c r="GL2592" s="13"/>
      <c r="GM2592" s="13"/>
      <c r="GN2592" s="13"/>
      <c r="GO2592" s="13"/>
      <c r="GP2592" s="13"/>
      <c r="GQ2592" s="13"/>
      <c r="GR2592" s="13"/>
      <c r="GS2592" s="13"/>
      <c r="GT2592" s="13"/>
      <c r="GU2592" s="13"/>
      <c r="GV2592" s="13"/>
      <c r="GW2592" s="13"/>
      <c r="GX2592" s="13"/>
      <c r="GY2592" s="13"/>
      <c r="GZ2592" s="13"/>
      <c r="HA2592" s="13"/>
      <c r="HB2592" s="13"/>
      <c r="HC2592" s="13"/>
      <c r="HD2592" s="13"/>
      <c r="HE2592" s="13"/>
      <c r="HF2592" s="13"/>
      <c r="HG2592" s="13"/>
      <c r="HH2592" s="13"/>
      <c r="HI2592" s="13"/>
      <c r="HJ2592" s="13"/>
      <c r="HK2592" s="13"/>
      <c r="HL2592" s="13"/>
      <c r="HM2592" s="13"/>
      <c r="HN2592" s="13"/>
      <c r="HO2592" s="13"/>
      <c r="HP2592" s="13"/>
    </row>
    <row r="2593" spans="1:224" s="75" customFormat="1" ht="15.75" x14ac:dyDescent="0.25">
      <c r="A2593" s="22" t="s">
        <v>5463</v>
      </c>
      <c r="B2593" s="51" t="s">
        <v>6551</v>
      </c>
      <c r="C2593" s="52" t="s">
        <v>3227</v>
      </c>
      <c r="D2593" s="22"/>
      <c r="E2593" s="22" t="s">
        <v>7148</v>
      </c>
      <c r="F2593" s="22" t="s">
        <v>3509</v>
      </c>
      <c r="G2593" s="25">
        <v>771</v>
      </c>
      <c r="H2593" s="7"/>
      <c r="I2593" s="3">
        <f t="shared" si="97"/>
        <v>0</v>
      </c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F2593" s="13"/>
      <c r="AG2593" s="13"/>
      <c r="AH2593" s="13"/>
      <c r="AI2593" s="13"/>
      <c r="AJ2593" s="13"/>
      <c r="AK2593" s="13"/>
      <c r="AL2593" s="13"/>
      <c r="AM2593" s="13"/>
      <c r="AN2593" s="13"/>
      <c r="AO2593" s="13"/>
      <c r="AP2593" s="13"/>
      <c r="AQ2593" s="13"/>
      <c r="AR2593" s="13"/>
      <c r="AS2593" s="13"/>
      <c r="AT2593" s="13"/>
      <c r="AU2593" s="13"/>
      <c r="AV2593" s="13"/>
      <c r="AW2593" s="13"/>
      <c r="AX2593" s="13"/>
      <c r="AY2593" s="13"/>
      <c r="AZ2593" s="13"/>
      <c r="BA2593" s="13"/>
      <c r="BB2593" s="13"/>
      <c r="BC2593" s="13"/>
      <c r="BD2593" s="13"/>
      <c r="BE2593" s="13"/>
      <c r="BF2593" s="13"/>
      <c r="BG2593" s="13"/>
      <c r="BH2593" s="13"/>
      <c r="BI2593" s="13"/>
      <c r="BJ2593" s="13"/>
      <c r="BK2593" s="13"/>
      <c r="BL2593" s="13"/>
      <c r="BM2593" s="13"/>
      <c r="BN2593" s="13"/>
      <c r="BO2593" s="13"/>
      <c r="BP2593" s="13"/>
      <c r="BQ2593" s="13"/>
      <c r="BR2593" s="13"/>
      <c r="BS2593" s="13"/>
      <c r="BT2593" s="13"/>
      <c r="BU2593" s="13"/>
      <c r="BV2593" s="13"/>
      <c r="BW2593" s="13"/>
      <c r="BX2593" s="13"/>
      <c r="BY2593" s="13"/>
      <c r="BZ2593" s="13"/>
      <c r="CA2593" s="13"/>
      <c r="CB2593" s="13"/>
      <c r="CC2593" s="13"/>
      <c r="CD2593" s="13"/>
      <c r="CE2593" s="13"/>
      <c r="CF2593" s="13"/>
      <c r="CG2593" s="13"/>
      <c r="CH2593" s="13"/>
      <c r="CI2593" s="13"/>
      <c r="CJ2593" s="13"/>
      <c r="CK2593" s="13"/>
      <c r="CL2593" s="13"/>
      <c r="CM2593" s="13"/>
      <c r="CN2593" s="13"/>
      <c r="CO2593" s="13"/>
      <c r="CP2593" s="13"/>
      <c r="CQ2593" s="13"/>
      <c r="CR2593" s="13"/>
      <c r="CS2593" s="13"/>
      <c r="CT2593" s="13"/>
      <c r="CU2593" s="13"/>
      <c r="CV2593" s="13"/>
      <c r="CW2593" s="13"/>
      <c r="CX2593" s="13"/>
      <c r="CY2593" s="13"/>
      <c r="CZ2593" s="13"/>
      <c r="DA2593" s="13"/>
      <c r="DB2593" s="13"/>
      <c r="DC2593" s="13"/>
      <c r="DD2593" s="13"/>
      <c r="DE2593" s="13"/>
      <c r="DF2593" s="13"/>
      <c r="DG2593" s="13"/>
      <c r="DH2593" s="13"/>
      <c r="DI2593" s="13"/>
      <c r="DJ2593" s="13"/>
      <c r="DK2593" s="13"/>
      <c r="DL2593" s="13"/>
      <c r="DM2593" s="13"/>
      <c r="DN2593" s="13"/>
      <c r="DO2593" s="13"/>
      <c r="DP2593" s="13"/>
      <c r="DQ2593" s="13"/>
      <c r="DR2593" s="13"/>
      <c r="DS2593" s="13"/>
      <c r="DT2593" s="13"/>
      <c r="DU2593" s="13"/>
      <c r="DV2593" s="13"/>
      <c r="DW2593" s="13"/>
      <c r="DX2593" s="13"/>
      <c r="DY2593" s="13"/>
      <c r="DZ2593" s="13"/>
      <c r="EA2593" s="13"/>
      <c r="EB2593" s="13"/>
      <c r="EC2593" s="13"/>
      <c r="ED2593" s="13"/>
      <c r="EE2593" s="13"/>
      <c r="EF2593" s="13"/>
      <c r="EG2593" s="13"/>
      <c r="EH2593" s="13"/>
      <c r="EI2593" s="13"/>
      <c r="EJ2593" s="13"/>
      <c r="EK2593" s="13"/>
      <c r="EL2593" s="13"/>
      <c r="EM2593" s="13"/>
      <c r="EN2593" s="13"/>
      <c r="EO2593" s="13"/>
      <c r="EP2593" s="13"/>
      <c r="EQ2593" s="13"/>
      <c r="ER2593" s="13"/>
      <c r="ES2593" s="13"/>
      <c r="ET2593" s="13"/>
      <c r="EU2593" s="13"/>
      <c r="EV2593" s="13"/>
      <c r="EW2593" s="13"/>
      <c r="EX2593" s="13"/>
      <c r="EY2593" s="13"/>
      <c r="EZ2593" s="13"/>
      <c r="FA2593" s="13"/>
      <c r="FB2593" s="13"/>
      <c r="FC2593" s="13"/>
      <c r="FD2593" s="13"/>
      <c r="FE2593" s="13"/>
      <c r="FF2593" s="13"/>
      <c r="FG2593" s="13"/>
      <c r="FH2593" s="13"/>
      <c r="FI2593" s="13"/>
      <c r="FJ2593" s="13"/>
      <c r="FK2593" s="13"/>
      <c r="FL2593" s="13"/>
      <c r="FM2593" s="13"/>
      <c r="FN2593" s="13"/>
      <c r="FO2593" s="13"/>
      <c r="FP2593" s="13"/>
      <c r="FQ2593" s="13"/>
      <c r="FR2593" s="13"/>
      <c r="FS2593" s="13"/>
      <c r="FT2593" s="13"/>
      <c r="FU2593" s="13"/>
      <c r="FV2593" s="13"/>
      <c r="FW2593" s="13"/>
      <c r="FX2593" s="13"/>
      <c r="FY2593" s="13"/>
      <c r="FZ2593" s="13"/>
      <c r="GA2593" s="13"/>
      <c r="GB2593" s="13"/>
      <c r="GC2593" s="13"/>
      <c r="GD2593" s="13"/>
      <c r="GE2593" s="13"/>
      <c r="GF2593" s="13"/>
      <c r="GG2593" s="13"/>
      <c r="GH2593" s="13"/>
      <c r="GI2593" s="13"/>
      <c r="GJ2593" s="13"/>
      <c r="GK2593" s="13"/>
      <c r="GL2593" s="13"/>
      <c r="GM2593" s="13"/>
      <c r="GN2593" s="13"/>
      <c r="GO2593" s="13"/>
      <c r="GP2593" s="13"/>
      <c r="GQ2593" s="13"/>
      <c r="GR2593" s="13"/>
      <c r="GS2593" s="13"/>
      <c r="GT2593" s="13"/>
      <c r="GU2593" s="13"/>
      <c r="GV2593" s="13"/>
      <c r="GW2593" s="13"/>
      <c r="GX2593" s="13"/>
      <c r="GY2593" s="13"/>
      <c r="GZ2593" s="13"/>
      <c r="HA2593" s="13"/>
      <c r="HB2593" s="13"/>
      <c r="HC2593" s="13"/>
      <c r="HD2593" s="13"/>
      <c r="HE2593" s="13"/>
      <c r="HF2593" s="13"/>
      <c r="HG2593" s="13"/>
      <c r="HH2593" s="13"/>
      <c r="HI2593" s="13"/>
      <c r="HJ2593" s="13"/>
      <c r="HK2593" s="13"/>
      <c r="HL2593" s="13"/>
      <c r="HM2593" s="13"/>
      <c r="HN2593" s="13"/>
      <c r="HO2593" s="13"/>
      <c r="HP2593" s="13"/>
    </row>
    <row r="2594" spans="1:224" s="75" customFormat="1" ht="15.75" x14ac:dyDescent="0.25">
      <c r="A2594" s="22" t="s">
        <v>5464</v>
      </c>
      <c r="B2594" s="51" t="s">
        <v>6551</v>
      </c>
      <c r="C2594" s="52" t="s">
        <v>3720</v>
      </c>
      <c r="D2594" s="22"/>
      <c r="E2594" s="22" t="s">
        <v>7150</v>
      </c>
      <c r="F2594" s="22" t="s">
        <v>4635</v>
      </c>
      <c r="G2594" s="25">
        <v>823</v>
      </c>
      <c r="H2594" s="7"/>
      <c r="I2594" s="3">
        <f t="shared" si="97"/>
        <v>0</v>
      </c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3"/>
      <c r="AD2594" s="13"/>
      <c r="AE2594" s="13"/>
      <c r="AF2594" s="13"/>
      <c r="AG2594" s="13"/>
      <c r="AH2594" s="13"/>
      <c r="AI2594" s="13"/>
      <c r="AJ2594" s="13"/>
      <c r="AK2594" s="13"/>
      <c r="AL2594" s="13"/>
      <c r="AM2594" s="13"/>
      <c r="AN2594" s="13"/>
      <c r="AO2594" s="13"/>
      <c r="AP2594" s="13"/>
      <c r="AQ2594" s="13"/>
      <c r="AR2594" s="13"/>
      <c r="AS2594" s="13"/>
      <c r="AT2594" s="13"/>
      <c r="AU2594" s="13"/>
      <c r="AV2594" s="13"/>
      <c r="AW2594" s="13"/>
      <c r="AX2594" s="13"/>
      <c r="AY2594" s="13"/>
      <c r="AZ2594" s="13"/>
      <c r="BA2594" s="13"/>
      <c r="BB2594" s="13"/>
      <c r="BC2594" s="13"/>
      <c r="BD2594" s="13"/>
      <c r="BE2594" s="13"/>
      <c r="BF2594" s="13"/>
      <c r="BG2594" s="13"/>
      <c r="BH2594" s="13"/>
      <c r="BI2594" s="13"/>
      <c r="BJ2594" s="13"/>
      <c r="BK2594" s="13"/>
      <c r="BL2594" s="13"/>
      <c r="BM2594" s="13"/>
      <c r="BN2594" s="13"/>
      <c r="BO2594" s="13"/>
      <c r="BP2594" s="13"/>
      <c r="BQ2594" s="13"/>
      <c r="BR2594" s="13"/>
      <c r="BS2594" s="13"/>
      <c r="BT2594" s="13"/>
      <c r="BU2594" s="13"/>
      <c r="BV2594" s="13"/>
      <c r="BW2594" s="13"/>
      <c r="BX2594" s="13"/>
      <c r="BY2594" s="13"/>
      <c r="BZ2594" s="13"/>
      <c r="CA2594" s="13"/>
      <c r="CB2594" s="13"/>
      <c r="CC2594" s="13"/>
      <c r="CD2594" s="13"/>
      <c r="CE2594" s="13"/>
      <c r="CF2594" s="13"/>
      <c r="CG2594" s="13"/>
      <c r="CH2594" s="13"/>
      <c r="CI2594" s="13"/>
      <c r="CJ2594" s="13"/>
      <c r="CK2594" s="13"/>
      <c r="CL2594" s="13"/>
      <c r="CM2594" s="13"/>
      <c r="CN2594" s="13"/>
      <c r="CO2594" s="13"/>
      <c r="CP2594" s="13"/>
      <c r="CQ2594" s="13"/>
      <c r="CR2594" s="13"/>
      <c r="CS2594" s="13"/>
      <c r="CT2594" s="13"/>
      <c r="CU2594" s="13"/>
      <c r="CV2594" s="13"/>
      <c r="CW2594" s="13"/>
      <c r="CX2594" s="13"/>
      <c r="CY2594" s="13"/>
      <c r="CZ2594" s="13"/>
      <c r="DA2594" s="13"/>
      <c r="DB2594" s="13"/>
      <c r="DC2594" s="13"/>
      <c r="DD2594" s="13"/>
      <c r="DE2594" s="13"/>
      <c r="DF2594" s="13"/>
      <c r="DG2594" s="13"/>
      <c r="DH2594" s="13"/>
      <c r="DI2594" s="13"/>
      <c r="DJ2594" s="13"/>
      <c r="DK2594" s="13"/>
      <c r="DL2594" s="13"/>
      <c r="DM2594" s="13"/>
      <c r="DN2594" s="13"/>
      <c r="DO2594" s="13"/>
      <c r="DP2594" s="13"/>
      <c r="DQ2594" s="13"/>
      <c r="DR2594" s="13"/>
      <c r="DS2594" s="13"/>
      <c r="DT2594" s="13"/>
      <c r="DU2594" s="13"/>
      <c r="DV2594" s="13"/>
      <c r="DW2594" s="13"/>
      <c r="DX2594" s="13"/>
      <c r="DY2594" s="13"/>
      <c r="DZ2594" s="13"/>
      <c r="EA2594" s="13"/>
      <c r="EB2594" s="13"/>
      <c r="EC2594" s="13"/>
      <c r="ED2594" s="13"/>
      <c r="EE2594" s="13"/>
      <c r="EF2594" s="13"/>
      <c r="EG2594" s="13"/>
      <c r="EH2594" s="13"/>
      <c r="EI2594" s="13"/>
      <c r="EJ2594" s="13"/>
      <c r="EK2594" s="13"/>
      <c r="EL2594" s="13"/>
      <c r="EM2594" s="13"/>
      <c r="EN2594" s="13"/>
      <c r="EO2594" s="13"/>
      <c r="EP2594" s="13"/>
      <c r="EQ2594" s="13"/>
      <c r="ER2594" s="13"/>
      <c r="ES2594" s="13"/>
      <c r="ET2594" s="13"/>
      <c r="EU2594" s="13"/>
      <c r="EV2594" s="13"/>
      <c r="EW2594" s="13"/>
      <c r="EX2594" s="13"/>
      <c r="EY2594" s="13"/>
      <c r="EZ2594" s="13"/>
      <c r="FA2594" s="13"/>
      <c r="FB2594" s="13"/>
      <c r="FC2594" s="13"/>
      <c r="FD2594" s="13"/>
      <c r="FE2594" s="13"/>
      <c r="FF2594" s="13"/>
      <c r="FG2594" s="13"/>
      <c r="FH2594" s="13"/>
      <c r="FI2594" s="13"/>
      <c r="FJ2594" s="13"/>
      <c r="FK2594" s="13"/>
      <c r="FL2594" s="13"/>
      <c r="FM2594" s="13"/>
      <c r="FN2594" s="13"/>
      <c r="FO2594" s="13"/>
      <c r="FP2594" s="13"/>
      <c r="FQ2594" s="13"/>
      <c r="FR2594" s="13"/>
      <c r="FS2594" s="13"/>
      <c r="FT2594" s="13"/>
      <c r="FU2594" s="13"/>
      <c r="FV2594" s="13"/>
      <c r="FW2594" s="13"/>
      <c r="FX2594" s="13"/>
      <c r="FY2594" s="13"/>
      <c r="FZ2594" s="13"/>
      <c r="GA2594" s="13"/>
      <c r="GB2594" s="13"/>
      <c r="GC2594" s="13"/>
      <c r="GD2594" s="13"/>
      <c r="GE2594" s="13"/>
      <c r="GF2594" s="13"/>
      <c r="GG2594" s="13"/>
      <c r="GH2594" s="13"/>
      <c r="GI2594" s="13"/>
      <c r="GJ2594" s="13"/>
      <c r="GK2594" s="13"/>
      <c r="GL2594" s="13"/>
      <c r="GM2594" s="13"/>
      <c r="GN2594" s="13"/>
      <c r="GO2594" s="13"/>
      <c r="GP2594" s="13"/>
      <c r="GQ2594" s="13"/>
      <c r="GR2594" s="13"/>
      <c r="GS2594" s="13"/>
      <c r="GT2594" s="13"/>
      <c r="GU2594" s="13"/>
      <c r="GV2594" s="13"/>
      <c r="GW2594" s="13"/>
      <c r="GX2594" s="13"/>
      <c r="GY2594" s="13"/>
      <c r="GZ2594" s="13"/>
      <c r="HA2594" s="13"/>
      <c r="HB2594" s="13"/>
      <c r="HC2594" s="13"/>
      <c r="HD2594" s="13"/>
      <c r="HE2594" s="13"/>
      <c r="HF2594" s="13"/>
      <c r="HG2594" s="13"/>
      <c r="HH2594" s="13"/>
      <c r="HI2594" s="13"/>
      <c r="HJ2594" s="13"/>
      <c r="HK2594" s="13"/>
      <c r="HL2594" s="13"/>
      <c r="HM2594" s="13"/>
      <c r="HN2594" s="13"/>
      <c r="HO2594" s="13"/>
      <c r="HP2594" s="13"/>
    </row>
    <row r="2595" spans="1:224" s="75" customFormat="1" ht="15.75" x14ac:dyDescent="0.25">
      <c r="A2595" s="22" t="s">
        <v>5465</v>
      </c>
      <c r="B2595" s="51" t="s">
        <v>6551</v>
      </c>
      <c r="C2595" s="52" t="s">
        <v>3227</v>
      </c>
      <c r="D2595" s="22"/>
      <c r="E2595" s="22" t="s">
        <v>7151</v>
      </c>
      <c r="F2595" s="22" t="s">
        <v>5466</v>
      </c>
      <c r="G2595" s="25">
        <v>874</v>
      </c>
      <c r="H2595" s="7"/>
      <c r="I2595" s="3">
        <f t="shared" si="97"/>
        <v>0</v>
      </c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F2595" s="13"/>
      <c r="AG2595" s="13"/>
      <c r="AH2595" s="13"/>
      <c r="AI2595" s="13"/>
      <c r="AJ2595" s="13"/>
      <c r="AK2595" s="13"/>
      <c r="AL2595" s="13"/>
      <c r="AM2595" s="13"/>
      <c r="AN2595" s="13"/>
      <c r="AO2595" s="13"/>
      <c r="AP2595" s="13"/>
      <c r="AQ2595" s="13"/>
      <c r="AR2595" s="13"/>
      <c r="AS2595" s="13"/>
      <c r="AT2595" s="13"/>
      <c r="AU2595" s="13"/>
      <c r="AV2595" s="13"/>
      <c r="AW2595" s="13"/>
      <c r="AX2595" s="13"/>
      <c r="AY2595" s="13"/>
      <c r="AZ2595" s="13"/>
      <c r="BA2595" s="13"/>
      <c r="BB2595" s="13"/>
      <c r="BC2595" s="13"/>
      <c r="BD2595" s="13"/>
      <c r="BE2595" s="13"/>
      <c r="BF2595" s="13"/>
      <c r="BG2595" s="13"/>
      <c r="BH2595" s="13"/>
      <c r="BI2595" s="13"/>
      <c r="BJ2595" s="13"/>
      <c r="BK2595" s="13"/>
      <c r="BL2595" s="13"/>
      <c r="BM2595" s="13"/>
      <c r="BN2595" s="13"/>
      <c r="BO2595" s="13"/>
      <c r="BP2595" s="13"/>
      <c r="BQ2595" s="13"/>
      <c r="BR2595" s="13"/>
      <c r="BS2595" s="13"/>
      <c r="BT2595" s="13"/>
      <c r="BU2595" s="13"/>
      <c r="BV2595" s="13"/>
      <c r="BW2595" s="13"/>
      <c r="BX2595" s="13"/>
      <c r="BY2595" s="13"/>
      <c r="BZ2595" s="13"/>
      <c r="CA2595" s="13"/>
      <c r="CB2595" s="13"/>
      <c r="CC2595" s="13"/>
      <c r="CD2595" s="13"/>
      <c r="CE2595" s="13"/>
      <c r="CF2595" s="13"/>
      <c r="CG2595" s="13"/>
      <c r="CH2595" s="13"/>
      <c r="CI2595" s="13"/>
      <c r="CJ2595" s="13"/>
      <c r="CK2595" s="13"/>
      <c r="CL2595" s="13"/>
      <c r="CM2595" s="13"/>
      <c r="CN2595" s="13"/>
      <c r="CO2595" s="13"/>
      <c r="CP2595" s="13"/>
      <c r="CQ2595" s="13"/>
      <c r="CR2595" s="13"/>
      <c r="CS2595" s="13"/>
      <c r="CT2595" s="13"/>
      <c r="CU2595" s="13"/>
      <c r="CV2595" s="13"/>
      <c r="CW2595" s="13"/>
      <c r="CX2595" s="13"/>
      <c r="CY2595" s="13"/>
      <c r="CZ2595" s="13"/>
      <c r="DA2595" s="13"/>
      <c r="DB2595" s="13"/>
      <c r="DC2595" s="13"/>
      <c r="DD2595" s="13"/>
      <c r="DE2595" s="13"/>
      <c r="DF2595" s="13"/>
      <c r="DG2595" s="13"/>
      <c r="DH2595" s="13"/>
      <c r="DI2595" s="13"/>
      <c r="DJ2595" s="13"/>
      <c r="DK2595" s="13"/>
      <c r="DL2595" s="13"/>
      <c r="DM2595" s="13"/>
      <c r="DN2595" s="13"/>
      <c r="DO2595" s="13"/>
      <c r="DP2595" s="13"/>
      <c r="DQ2595" s="13"/>
      <c r="DR2595" s="13"/>
      <c r="DS2595" s="13"/>
      <c r="DT2595" s="13"/>
      <c r="DU2595" s="13"/>
      <c r="DV2595" s="13"/>
      <c r="DW2595" s="13"/>
      <c r="DX2595" s="13"/>
      <c r="DY2595" s="13"/>
      <c r="DZ2595" s="13"/>
      <c r="EA2595" s="13"/>
      <c r="EB2595" s="13"/>
      <c r="EC2595" s="13"/>
      <c r="ED2595" s="13"/>
      <c r="EE2595" s="13"/>
      <c r="EF2595" s="13"/>
      <c r="EG2595" s="13"/>
      <c r="EH2595" s="13"/>
      <c r="EI2595" s="13"/>
      <c r="EJ2595" s="13"/>
      <c r="EK2595" s="13"/>
      <c r="EL2595" s="13"/>
      <c r="EM2595" s="13"/>
      <c r="EN2595" s="13"/>
      <c r="EO2595" s="13"/>
      <c r="EP2595" s="13"/>
      <c r="EQ2595" s="13"/>
      <c r="ER2595" s="13"/>
      <c r="ES2595" s="13"/>
      <c r="ET2595" s="13"/>
      <c r="EU2595" s="13"/>
      <c r="EV2595" s="13"/>
      <c r="EW2595" s="13"/>
      <c r="EX2595" s="13"/>
      <c r="EY2595" s="13"/>
      <c r="EZ2595" s="13"/>
      <c r="FA2595" s="13"/>
      <c r="FB2595" s="13"/>
      <c r="FC2595" s="13"/>
      <c r="FD2595" s="13"/>
      <c r="FE2595" s="13"/>
      <c r="FF2595" s="13"/>
      <c r="FG2595" s="13"/>
      <c r="FH2595" s="13"/>
      <c r="FI2595" s="13"/>
      <c r="FJ2595" s="13"/>
      <c r="FK2595" s="13"/>
      <c r="FL2595" s="13"/>
      <c r="FM2595" s="13"/>
      <c r="FN2595" s="13"/>
      <c r="FO2595" s="13"/>
      <c r="FP2595" s="13"/>
      <c r="FQ2595" s="13"/>
      <c r="FR2595" s="13"/>
      <c r="FS2595" s="13"/>
      <c r="FT2595" s="13"/>
      <c r="FU2595" s="13"/>
      <c r="FV2595" s="13"/>
      <c r="FW2595" s="13"/>
      <c r="FX2595" s="13"/>
      <c r="FY2595" s="13"/>
      <c r="FZ2595" s="13"/>
      <c r="GA2595" s="13"/>
      <c r="GB2595" s="13"/>
      <c r="GC2595" s="13"/>
      <c r="GD2595" s="13"/>
      <c r="GE2595" s="13"/>
      <c r="GF2595" s="13"/>
      <c r="GG2595" s="13"/>
      <c r="GH2595" s="13"/>
      <c r="GI2595" s="13"/>
      <c r="GJ2595" s="13"/>
      <c r="GK2595" s="13"/>
      <c r="GL2595" s="13"/>
      <c r="GM2595" s="13"/>
      <c r="GN2595" s="13"/>
      <c r="GO2595" s="13"/>
      <c r="GP2595" s="13"/>
      <c r="GQ2595" s="13"/>
      <c r="GR2595" s="13"/>
      <c r="GS2595" s="13"/>
      <c r="GT2595" s="13"/>
      <c r="GU2595" s="13"/>
      <c r="GV2595" s="13"/>
      <c r="GW2595" s="13"/>
      <c r="GX2595" s="13"/>
      <c r="GY2595" s="13"/>
      <c r="GZ2595" s="13"/>
      <c r="HA2595" s="13"/>
      <c r="HB2595" s="13"/>
      <c r="HC2595" s="13"/>
      <c r="HD2595" s="13"/>
      <c r="HE2595" s="13"/>
      <c r="HF2595" s="13"/>
      <c r="HG2595" s="13"/>
      <c r="HH2595" s="13"/>
      <c r="HI2595" s="13"/>
      <c r="HJ2595" s="13"/>
      <c r="HK2595" s="13"/>
      <c r="HL2595" s="13"/>
      <c r="HM2595" s="13"/>
      <c r="HN2595" s="13"/>
      <c r="HO2595" s="13"/>
      <c r="HP2595" s="13"/>
    </row>
    <row r="2596" spans="1:224" s="75" customFormat="1" ht="15.75" x14ac:dyDescent="0.25">
      <c r="A2596" s="22" t="s">
        <v>5467</v>
      </c>
      <c r="B2596" s="51" t="s">
        <v>6551</v>
      </c>
      <c r="C2596" s="52" t="s">
        <v>3227</v>
      </c>
      <c r="D2596" s="22"/>
      <c r="E2596" s="22" t="s">
        <v>7152</v>
      </c>
      <c r="F2596" s="22" t="s">
        <v>4572</v>
      </c>
      <c r="G2596" s="25">
        <v>921</v>
      </c>
      <c r="H2596" s="7"/>
      <c r="I2596" s="3">
        <f t="shared" si="97"/>
        <v>0</v>
      </c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3"/>
      <c r="AD2596" s="13"/>
      <c r="AE2596" s="13"/>
      <c r="AF2596" s="13"/>
      <c r="AG2596" s="13"/>
      <c r="AH2596" s="13"/>
      <c r="AI2596" s="13"/>
      <c r="AJ2596" s="13"/>
      <c r="AK2596" s="13"/>
      <c r="AL2596" s="13"/>
      <c r="AM2596" s="13"/>
      <c r="AN2596" s="13"/>
      <c r="AO2596" s="13"/>
      <c r="AP2596" s="13"/>
      <c r="AQ2596" s="13"/>
      <c r="AR2596" s="13"/>
      <c r="AS2596" s="13"/>
      <c r="AT2596" s="13"/>
      <c r="AU2596" s="13"/>
      <c r="AV2596" s="13"/>
      <c r="AW2596" s="13"/>
      <c r="AX2596" s="13"/>
      <c r="AY2596" s="13"/>
      <c r="AZ2596" s="13"/>
      <c r="BA2596" s="13"/>
      <c r="BB2596" s="13"/>
      <c r="BC2596" s="13"/>
      <c r="BD2596" s="13"/>
      <c r="BE2596" s="13"/>
      <c r="BF2596" s="13"/>
      <c r="BG2596" s="13"/>
      <c r="BH2596" s="13"/>
      <c r="BI2596" s="13"/>
      <c r="BJ2596" s="13"/>
      <c r="BK2596" s="13"/>
      <c r="BL2596" s="13"/>
      <c r="BM2596" s="13"/>
      <c r="BN2596" s="13"/>
      <c r="BO2596" s="13"/>
      <c r="BP2596" s="13"/>
      <c r="BQ2596" s="13"/>
      <c r="BR2596" s="13"/>
      <c r="BS2596" s="13"/>
      <c r="BT2596" s="13"/>
      <c r="BU2596" s="13"/>
      <c r="BV2596" s="13"/>
      <c r="BW2596" s="13"/>
      <c r="BX2596" s="13"/>
      <c r="BY2596" s="13"/>
      <c r="BZ2596" s="13"/>
      <c r="CA2596" s="13"/>
      <c r="CB2596" s="13"/>
      <c r="CC2596" s="13"/>
      <c r="CD2596" s="13"/>
      <c r="CE2596" s="13"/>
      <c r="CF2596" s="13"/>
      <c r="CG2596" s="13"/>
      <c r="CH2596" s="13"/>
      <c r="CI2596" s="13"/>
      <c r="CJ2596" s="13"/>
      <c r="CK2596" s="13"/>
      <c r="CL2596" s="13"/>
      <c r="CM2596" s="13"/>
      <c r="CN2596" s="13"/>
      <c r="CO2596" s="13"/>
      <c r="CP2596" s="13"/>
      <c r="CQ2596" s="13"/>
      <c r="CR2596" s="13"/>
      <c r="CS2596" s="13"/>
      <c r="CT2596" s="13"/>
      <c r="CU2596" s="13"/>
      <c r="CV2596" s="13"/>
      <c r="CW2596" s="13"/>
      <c r="CX2596" s="13"/>
      <c r="CY2596" s="13"/>
      <c r="CZ2596" s="13"/>
      <c r="DA2596" s="13"/>
      <c r="DB2596" s="13"/>
      <c r="DC2596" s="13"/>
      <c r="DD2596" s="13"/>
      <c r="DE2596" s="13"/>
      <c r="DF2596" s="13"/>
      <c r="DG2596" s="13"/>
      <c r="DH2596" s="13"/>
      <c r="DI2596" s="13"/>
      <c r="DJ2596" s="13"/>
      <c r="DK2596" s="13"/>
      <c r="DL2596" s="13"/>
      <c r="DM2596" s="13"/>
      <c r="DN2596" s="13"/>
      <c r="DO2596" s="13"/>
      <c r="DP2596" s="13"/>
      <c r="DQ2596" s="13"/>
      <c r="DR2596" s="13"/>
      <c r="DS2596" s="13"/>
      <c r="DT2596" s="13"/>
      <c r="DU2596" s="13"/>
      <c r="DV2596" s="13"/>
      <c r="DW2596" s="13"/>
      <c r="DX2596" s="13"/>
      <c r="DY2596" s="13"/>
      <c r="DZ2596" s="13"/>
      <c r="EA2596" s="13"/>
      <c r="EB2596" s="13"/>
      <c r="EC2596" s="13"/>
      <c r="ED2596" s="13"/>
      <c r="EE2596" s="13"/>
      <c r="EF2596" s="13"/>
      <c r="EG2596" s="13"/>
      <c r="EH2596" s="13"/>
      <c r="EI2596" s="13"/>
      <c r="EJ2596" s="13"/>
      <c r="EK2596" s="13"/>
      <c r="EL2596" s="13"/>
      <c r="EM2596" s="13"/>
      <c r="EN2596" s="13"/>
      <c r="EO2596" s="13"/>
      <c r="EP2596" s="13"/>
      <c r="EQ2596" s="13"/>
      <c r="ER2596" s="13"/>
      <c r="ES2596" s="13"/>
      <c r="ET2596" s="13"/>
      <c r="EU2596" s="13"/>
      <c r="EV2596" s="13"/>
      <c r="EW2596" s="13"/>
      <c r="EX2596" s="13"/>
      <c r="EY2596" s="13"/>
      <c r="EZ2596" s="13"/>
      <c r="FA2596" s="13"/>
      <c r="FB2596" s="13"/>
      <c r="FC2596" s="13"/>
      <c r="FD2596" s="13"/>
      <c r="FE2596" s="13"/>
      <c r="FF2596" s="13"/>
      <c r="FG2596" s="13"/>
      <c r="FH2596" s="13"/>
      <c r="FI2596" s="13"/>
      <c r="FJ2596" s="13"/>
      <c r="FK2596" s="13"/>
      <c r="FL2596" s="13"/>
      <c r="FM2596" s="13"/>
      <c r="FN2596" s="13"/>
      <c r="FO2596" s="13"/>
      <c r="FP2596" s="13"/>
      <c r="FQ2596" s="13"/>
      <c r="FR2596" s="13"/>
      <c r="FS2596" s="13"/>
      <c r="FT2596" s="13"/>
      <c r="FU2596" s="13"/>
      <c r="FV2596" s="13"/>
      <c r="FW2596" s="13"/>
      <c r="FX2596" s="13"/>
      <c r="FY2596" s="13"/>
      <c r="FZ2596" s="13"/>
      <c r="GA2596" s="13"/>
      <c r="GB2596" s="13"/>
      <c r="GC2596" s="13"/>
      <c r="GD2596" s="13"/>
      <c r="GE2596" s="13"/>
      <c r="GF2596" s="13"/>
      <c r="GG2596" s="13"/>
      <c r="GH2596" s="13"/>
      <c r="GI2596" s="13"/>
      <c r="GJ2596" s="13"/>
      <c r="GK2596" s="13"/>
      <c r="GL2596" s="13"/>
      <c r="GM2596" s="13"/>
      <c r="GN2596" s="13"/>
      <c r="GO2596" s="13"/>
      <c r="GP2596" s="13"/>
      <c r="GQ2596" s="13"/>
      <c r="GR2596" s="13"/>
      <c r="GS2596" s="13"/>
      <c r="GT2596" s="13"/>
      <c r="GU2596" s="13"/>
      <c r="GV2596" s="13"/>
      <c r="GW2596" s="13"/>
      <c r="GX2596" s="13"/>
      <c r="GY2596" s="13"/>
      <c r="GZ2596" s="13"/>
      <c r="HA2596" s="13"/>
      <c r="HB2596" s="13"/>
      <c r="HC2596" s="13"/>
      <c r="HD2596" s="13"/>
      <c r="HE2596" s="13"/>
      <c r="HF2596" s="13"/>
      <c r="HG2596" s="13"/>
      <c r="HH2596" s="13"/>
      <c r="HI2596" s="13"/>
      <c r="HJ2596" s="13"/>
      <c r="HK2596" s="13"/>
      <c r="HL2596" s="13"/>
      <c r="HM2596" s="13"/>
      <c r="HN2596" s="13"/>
      <c r="HO2596" s="13"/>
      <c r="HP2596" s="13"/>
    </row>
    <row r="2597" spans="1:224" s="50" customFormat="1" x14ac:dyDescent="0.25">
      <c r="A2597" s="22" t="s">
        <v>6432</v>
      </c>
      <c r="B2597" s="23" t="s">
        <v>6433</v>
      </c>
      <c r="C2597" s="49" t="s">
        <v>6434</v>
      </c>
      <c r="D2597" s="81"/>
      <c r="E2597" s="49" t="s">
        <v>3148</v>
      </c>
      <c r="F2597" s="49"/>
      <c r="G2597" s="25">
        <v>3500</v>
      </c>
      <c r="H2597" s="7"/>
      <c r="I2597" s="3">
        <f t="shared" ref="I2597:I2598" si="98">G2597*H2597</f>
        <v>0</v>
      </c>
    </row>
    <row r="2598" spans="1:224" s="50" customFormat="1" x14ac:dyDescent="0.25">
      <c r="A2598" s="22" t="s">
        <v>6435</v>
      </c>
      <c r="B2598" s="23" t="s">
        <v>6433</v>
      </c>
      <c r="C2598" s="49" t="s">
        <v>6436</v>
      </c>
      <c r="D2598" s="81"/>
      <c r="E2598" s="49" t="s">
        <v>3149</v>
      </c>
      <c r="F2598" s="49"/>
      <c r="G2598" s="25">
        <v>4700</v>
      </c>
      <c r="H2598" s="7"/>
      <c r="I2598" s="3">
        <f t="shared" si="98"/>
        <v>0</v>
      </c>
    </row>
    <row r="2599" spans="1:224" s="75" customFormat="1" ht="15.75" x14ac:dyDescent="0.25">
      <c r="A2599" s="22" t="s">
        <v>3061</v>
      </c>
      <c r="B2599" s="51" t="s">
        <v>3062</v>
      </c>
      <c r="C2599" s="52" t="s">
        <v>2866</v>
      </c>
      <c r="D2599" s="22"/>
      <c r="E2599" s="22"/>
      <c r="F2599" s="22"/>
      <c r="G2599" s="25">
        <v>12</v>
      </c>
      <c r="H2599" s="7"/>
      <c r="I2599" s="3">
        <f>G2599*H2599</f>
        <v>0</v>
      </c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F2599" s="13"/>
      <c r="AG2599" s="13"/>
      <c r="AH2599" s="13"/>
      <c r="AI2599" s="13"/>
      <c r="AJ2599" s="13"/>
      <c r="AK2599" s="13"/>
      <c r="AL2599" s="13"/>
      <c r="AM2599" s="13"/>
      <c r="AN2599" s="13"/>
      <c r="AO2599" s="13"/>
      <c r="AP2599" s="13"/>
      <c r="AQ2599" s="13"/>
      <c r="AR2599" s="13"/>
      <c r="AS2599" s="13"/>
      <c r="AT2599" s="13"/>
      <c r="AU2599" s="13"/>
      <c r="AV2599" s="13"/>
      <c r="AW2599" s="13"/>
      <c r="AX2599" s="13"/>
      <c r="AY2599" s="13"/>
      <c r="AZ2599" s="13"/>
      <c r="BA2599" s="13"/>
      <c r="BB2599" s="13"/>
      <c r="BC2599" s="13"/>
      <c r="BD2599" s="13"/>
      <c r="BE2599" s="13"/>
      <c r="BF2599" s="13"/>
      <c r="BG2599" s="13"/>
      <c r="BH2599" s="13"/>
      <c r="BI2599" s="13"/>
      <c r="BJ2599" s="13"/>
      <c r="BK2599" s="13"/>
      <c r="BL2599" s="13"/>
      <c r="BM2599" s="13"/>
      <c r="BN2599" s="13"/>
      <c r="BO2599" s="13"/>
      <c r="BP2599" s="13"/>
      <c r="BQ2599" s="13"/>
      <c r="BR2599" s="13"/>
      <c r="BS2599" s="13"/>
      <c r="BT2599" s="13"/>
      <c r="BU2599" s="13"/>
      <c r="BV2599" s="13"/>
      <c r="BW2599" s="13"/>
      <c r="BX2599" s="13"/>
      <c r="BY2599" s="13"/>
      <c r="BZ2599" s="13"/>
      <c r="CA2599" s="13"/>
      <c r="CB2599" s="13"/>
      <c r="CC2599" s="13"/>
      <c r="CD2599" s="13"/>
      <c r="CE2599" s="13"/>
      <c r="CF2599" s="13"/>
      <c r="CG2599" s="13"/>
      <c r="CH2599" s="13"/>
      <c r="CI2599" s="13"/>
      <c r="CJ2599" s="13"/>
      <c r="CK2599" s="13"/>
      <c r="CL2599" s="13"/>
      <c r="CM2599" s="13"/>
      <c r="CN2599" s="13"/>
      <c r="CO2599" s="13"/>
      <c r="CP2599" s="13"/>
      <c r="CQ2599" s="13"/>
      <c r="CR2599" s="13"/>
      <c r="CS2599" s="13"/>
      <c r="CT2599" s="13"/>
      <c r="CU2599" s="13"/>
      <c r="CV2599" s="13"/>
      <c r="CW2599" s="13"/>
      <c r="CX2599" s="13"/>
      <c r="CY2599" s="13"/>
      <c r="CZ2599" s="13"/>
      <c r="DA2599" s="13"/>
      <c r="DB2599" s="13"/>
      <c r="DC2599" s="13"/>
      <c r="DD2599" s="13"/>
      <c r="DE2599" s="13"/>
      <c r="DF2599" s="13"/>
      <c r="DG2599" s="13"/>
      <c r="DH2599" s="13"/>
      <c r="DI2599" s="13"/>
      <c r="DJ2599" s="13"/>
      <c r="DK2599" s="13"/>
      <c r="DL2599" s="13"/>
      <c r="DM2599" s="13"/>
      <c r="DN2599" s="13"/>
      <c r="DO2599" s="13"/>
      <c r="DP2599" s="13"/>
      <c r="DQ2599" s="13"/>
      <c r="DR2599" s="13"/>
      <c r="DS2599" s="13"/>
      <c r="DT2599" s="13"/>
      <c r="DU2599" s="13"/>
      <c r="DV2599" s="13"/>
      <c r="DW2599" s="13"/>
      <c r="DX2599" s="13"/>
      <c r="DY2599" s="13"/>
      <c r="DZ2599" s="13"/>
      <c r="EA2599" s="13"/>
      <c r="EB2599" s="13"/>
      <c r="EC2599" s="13"/>
      <c r="ED2599" s="13"/>
      <c r="EE2599" s="13"/>
      <c r="EF2599" s="13"/>
      <c r="EG2599" s="13"/>
      <c r="EH2599" s="13"/>
      <c r="EI2599" s="13"/>
      <c r="EJ2599" s="13"/>
      <c r="EK2599" s="13"/>
      <c r="EL2599" s="13"/>
      <c r="EM2599" s="13"/>
      <c r="EN2599" s="13"/>
      <c r="EO2599" s="13"/>
      <c r="EP2599" s="13"/>
      <c r="EQ2599" s="13"/>
      <c r="ER2599" s="13"/>
      <c r="ES2599" s="13"/>
      <c r="ET2599" s="13"/>
      <c r="EU2599" s="13"/>
      <c r="EV2599" s="13"/>
      <c r="EW2599" s="13"/>
      <c r="EX2599" s="13"/>
      <c r="EY2599" s="13"/>
      <c r="EZ2599" s="13"/>
      <c r="FA2599" s="13"/>
      <c r="FB2599" s="13"/>
      <c r="FC2599" s="13"/>
      <c r="FD2599" s="13"/>
      <c r="FE2599" s="13"/>
      <c r="FF2599" s="13"/>
      <c r="FG2599" s="13"/>
      <c r="FH2599" s="13"/>
      <c r="FI2599" s="13"/>
      <c r="FJ2599" s="13"/>
      <c r="FK2599" s="13"/>
      <c r="FL2599" s="13"/>
      <c r="FM2599" s="13"/>
      <c r="FN2599" s="13"/>
      <c r="FO2599" s="13"/>
      <c r="FP2599" s="13"/>
      <c r="FQ2599" s="13"/>
      <c r="FR2599" s="13"/>
      <c r="FS2599" s="13"/>
      <c r="FT2599" s="13"/>
      <c r="FU2599" s="13"/>
      <c r="FV2599" s="13"/>
      <c r="FW2599" s="13"/>
      <c r="FX2599" s="13"/>
      <c r="FY2599" s="13"/>
      <c r="FZ2599" s="13"/>
      <c r="GA2599" s="13"/>
      <c r="GB2599" s="13"/>
      <c r="GC2599" s="13"/>
      <c r="GD2599" s="13"/>
      <c r="GE2599" s="13"/>
      <c r="GF2599" s="13"/>
      <c r="GG2599" s="13"/>
      <c r="GH2599" s="13"/>
      <c r="GI2599" s="13"/>
      <c r="GJ2599" s="13"/>
      <c r="GK2599" s="13"/>
      <c r="GL2599" s="13"/>
      <c r="GM2599" s="13"/>
      <c r="GN2599" s="13"/>
      <c r="GO2599" s="13"/>
      <c r="GP2599" s="13"/>
      <c r="GQ2599" s="13"/>
      <c r="GR2599" s="13"/>
      <c r="GS2599" s="13"/>
      <c r="GT2599" s="13"/>
      <c r="GU2599" s="13"/>
      <c r="GV2599" s="13"/>
      <c r="GW2599" s="13"/>
      <c r="GX2599" s="13"/>
      <c r="GY2599" s="13"/>
      <c r="GZ2599" s="13"/>
      <c r="HA2599" s="13"/>
      <c r="HB2599" s="13"/>
      <c r="HC2599" s="13"/>
      <c r="HD2599" s="13"/>
      <c r="HE2599" s="13"/>
      <c r="HF2599" s="13"/>
      <c r="HG2599" s="13"/>
      <c r="HH2599" s="13"/>
      <c r="HI2599" s="13"/>
      <c r="HJ2599" s="13"/>
      <c r="HK2599" s="13"/>
      <c r="HL2599" s="13"/>
      <c r="HM2599" s="13"/>
      <c r="HN2599" s="13"/>
      <c r="HO2599" s="13"/>
      <c r="HP2599" s="13"/>
    </row>
    <row r="2600" spans="1:224" s="75" customFormat="1" ht="15.75" x14ac:dyDescent="0.25">
      <c r="A2600" s="22" t="s">
        <v>3063</v>
      </c>
      <c r="B2600" s="51" t="s">
        <v>3062</v>
      </c>
      <c r="C2600" s="52" t="s">
        <v>2849</v>
      </c>
      <c r="D2600" s="22"/>
      <c r="E2600" s="22"/>
      <c r="F2600" s="22"/>
      <c r="G2600" s="25">
        <v>24</v>
      </c>
      <c r="H2600" s="7"/>
      <c r="I2600" s="3">
        <f>G2600*H2600</f>
        <v>0</v>
      </c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3"/>
      <c r="AD2600" s="13"/>
      <c r="AE2600" s="13"/>
      <c r="AF2600" s="13"/>
      <c r="AG2600" s="13"/>
      <c r="AH2600" s="13"/>
      <c r="AI2600" s="13"/>
      <c r="AJ2600" s="13"/>
      <c r="AK2600" s="13"/>
      <c r="AL2600" s="13"/>
      <c r="AM2600" s="13"/>
      <c r="AN2600" s="13"/>
      <c r="AO2600" s="13"/>
      <c r="AP2600" s="13"/>
      <c r="AQ2600" s="13"/>
      <c r="AR2600" s="13"/>
      <c r="AS2600" s="13"/>
      <c r="AT2600" s="13"/>
      <c r="AU2600" s="13"/>
      <c r="AV2600" s="13"/>
      <c r="AW2600" s="13"/>
      <c r="AX2600" s="13"/>
      <c r="AY2600" s="13"/>
      <c r="AZ2600" s="13"/>
      <c r="BA2600" s="13"/>
      <c r="BB2600" s="13"/>
      <c r="BC2600" s="13"/>
      <c r="BD2600" s="13"/>
      <c r="BE2600" s="13"/>
      <c r="BF2600" s="13"/>
      <c r="BG2600" s="13"/>
      <c r="BH2600" s="13"/>
      <c r="BI2600" s="13"/>
      <c r="BJ2600" s="13"/>
      <c r="BK2600" s="13"/>
      <c r="BL2600" s="13"/>
      <c r="BM2600" s="13"/>
      <c r="BN2600" s="13"/>
      <c r="BO2600" s="13"/>
      <c r="BP2600" s="13"/>
      <c r="BQ2600" s="13"/>
      <c r="BR2600" s="13"/>
      <c r="BS2600" s="13"/>
      <c r="BT2600" s="13"/>
      <c r="BU2600" s="13"/>
      <c r="BV2600" s="13"/>
      <c r="BW2600" s="13"/>
      <c r="BX2600" s="13"/>
      <c r="BY2600" s="13"/>
      <c r="BZ2600" s="13"/>
      <c r="CA2600" s="13"/>
      <c r="CB2600" s="13"/>
      <c r="CC2600" s="13"/>
      <c r="CD2600" s="13"/>
      <c r="CE2600" s="13"/>
      <c r="CF2600" s="13"/>
      <c r="CG2600" s="13"/>
      <c r="CH2600" s="13"/>
      <c r="CI2600" s="13"/>
      <c r="CJ2600" s="13"/>
      <c r="CK2600" s="13"/>
      <c r="CL2600" s="13"/>
      <c r="CM2600" s="13"/>
      <c r="CN2600" s="13"/>
      <c r="CO2600" s="13"/>
      <c r="CP2600" s="13"/>
      <c r="CQ2600" s="13"/>
      <c r="CR2600" s="13"/>
      <c r="CS2600" s="13"/>
      <c r="CT2600" s="13"/>
      <c r="CU2600" s="13"/>
      <c r="CV2600" s="13"/>
      <c r="CW2600" s="13"/>
      <c r="CX2600" s="13"/>
      <c r="CY2600" s="13"/>
      <c r="CZ2600" s="13"/>
      <c r="DA2600" s="13"/>
      <c r="DB2600" s="13"/>
      <c r="DC2600" s="13"/>
      <c r="DD2600" s="13"/>
      <c r="DE2600" s="13"/>
      <c r="DF2600" s="13"/>
      <c r="DG2600" s="13"/>
      <c r="DH2600" s="13"/>
      <c r="DI2600" s="13"/>
      <c r="DJ2600" s="13"/>
      <c r="DK2600" s="13"/>
      <c r="DL2600" s="13"/>
      <c r="DM2600" s="13"/>
      <c r="DN2600" s="13"/>
      <c r="DO2600" s="13"/>
      <c r="DP2600" s="13"/>
      <c r="DQ2600" s="13"/>
      <c r="DR2600" s="13"/>
      <c r="DS2600" s="13"/>
      <c r="DT2600" s="13"/>
      <c r="DU2600" s="13"/>
      <c r="DV2600" s="13"/>
      <c r="DW2600" s="13"/>
      <c r="DX2600" s="13"/>
      <c r="DY2600" s="13"/>
      <c r="DZ2600" s="13"/>
      <c r="EA2600" s="13"/>
      <c r="EB2600" s="13"/>
      <c r="EC2600" s="13"/>
      <c r="ED2600" s="13"/>
      <c r="EE2600" s="13"/>
      <c r="EF2600" s="13"/>
      <c r="EG2600" s="13"/>
      <c r="EH2600" s="13"/>
      <c r="EI2600" s="13"/>
      <c r="EJ2600" s="13"/>
      <c r="EK2600" s="13"/>
      <c r="EL2600" s="13"/>
      <c r="EM2600" s="13"/>
      <c r="EN2600" s="13"/>
      <c r="EO2600" s="13"/>
      <c r="EP2600" s="13"/>
      <c r="EQ2600" s="13"/>
      <c r="ER2600" s="13"/>
      <c r="ES2600" s="13"/>
      <c r="ET2600" s="13"/>
      <c r="EU2600" s="13"/>
      <c r="EV2600" s="13"/>
      <c r="EW2600" s="13"/>
      <c r="EX2600" s="13"/>
      <c r="EY2600" s="13"/>
      <c r="EZ2600" s="13"/>
      <c r="FA2600" s="13"/>
      <c r="FB2600" s="13"/>
      <c r="FC2600" s="13"/>
      <c r="FD2600" s="13"/>
      <c r="FE2600" s="13"/>
      <c r="FF2600" s="13"/>
      <c r="FG2600" s="13"/>
      <c r="FH2600" s="13"/>
      <c r="FI2600" s="13"/>
      <c r="FJ2600" s="13"/>
      <c r="FK2600" s="13"/>
      <c r="FL2600" s="13"/>
      <c r="FM2600" s="13"/>
      <c r="FN2600" s="13"/>
      <c r="FO2600" s="13"/>
      <c r="FP2600" s="13"/>
      <c r="FQ2600" s="13"/>
      <c r="FR2600" s="13"/>
      <c r="FS2600" s="13"/>
      <c r="FT2600" s="13"/>
      <c r="FU2600" s="13"/>
      <c r="FV2600" s="13"/>
      <c r="FW2600" s="13"/>
      <c r="FX2600" s="13"/>
      <c r="FY2600" s="13"/>
      <c r="FZ2600" s="13"/>
      <c r="GA2600" s="13"/>
      <c r="GB2600" s="13"/>
      <c r="GC2600" s="13"/>
      <c r="GD2600" s="13"/>
      <c r="GE2600" s="13"/>
      <c r="GF2600" s="13"/>
      <c r="GG2600" s="13"/>
      <c r="GH2600" s="13"/>
      <c r="GI2600" s="13"/>
      <c r="GJ2600" s="13"/>
      <c r="GK2600" s="13"/>
      <c r="GL2600" s="13"/>
      <c r="GM2600" s="13"/>
      <c r="GN2600" s="13"/>
      <c r="GO2600" s="13"/>
      <c r="GP2600" s="13"/>
      <c r="GQ2600" s="13"/>
      <c r="GR2600" s="13"/>
      <c r="GS2600" s="13"/>
      <c r="GT2600" s="13"/>
      <c r="GU2600" s="13"/>
      <c r="GV2600" s="13"/>
      <c r="GW2600" s="13"/>
      <c r="GX2600" s="13"/>
      <c r="GY2600" s="13"/>
      <c r="GZ2600" s="13"/>
      <c r="HA2600" s="13"/>
      <c r="HB2600" s="13"/>
      <c r="HC2600" s="13"/>
      <c r="HD2600" s="13"/>
      <c r="HE2600" s="13"/>
      <c r="HF2600" s="13"/>
      <c r="HG2600" s="13"/>
      <c r="HH2600" s="13"/>
      <c r="HI2600" s="13"/>
      <c r="HJ2600" s="13"/>
      <c r="HK2600" s="13"/>
      <c r="HL2600" s="13"/>
      <c r="HM2600" s="13"/>
      <c r="HN2600" s="13"/>
      <c r="HO2600" s="13"/>
      <c r="HP2600" s="13"/>
    </row>
    <row r="2601" spans="1:224" x14ac:dyDescent="0.25">
      <c r="A2601" s="22" t="s">
        <v>3064</v>
      </c>
      <c r="B2601" s="51" t="s">
        <v>3062</v>
      </c>
      <c r="C2601" s="52" t="s">
        <v>2860</v>
      </c>
      <c r="D2601" s="24"/>
      <c r="E2601" s="22"/>
      <c r="F2601" s="22"/>
      <c r="G2601" s="25">
        <v>29</v>
      </c>
      <c r="H2601" s="7"/>
      <c r="I2601" s="3">
        <f>G2601*H2601</f>
        <v>0</v>
      </c>
    </row>
    <row r="2602" spans="1:224" x14ac:dyDescent="0.25">
      <c r="A2602" s="22" t="s">
        <v>3065</v>
      </c>
      <c r="B2602" s="51" t="s">
        <v>3062</v>
      </c>
      <c r="C2602" s="52" t="s">
        <v>3066</v>
      </c>
      <c r="D2602" s="24"/>
      <c r="E2602" s="22"/>
      <c r="F2602" s="22"/>
      <c r="G2602" s="25">
        <v>51</v>
      </c>
      <c r="H2602" s="7"/>
      <c r="I2602" s="3">
        <f>G2602*H2602</f>
        <v>0</v>
      </c>
    </row>
    <row r="2603" spans="1:224" ht="36" customHeight="1" x14ac:dyDescent="0.25">
      <c r="A2603" s="31"/>
      <c r="B2603" s="30"/>
      <c r="C2603" s="57"/>
      <c r="D2603" s="57"/>
      <c r="E2603" s="57"/>
      <c r="F2603" s="48"/>
      <c r="G2603" s="98" t="s">
        <v>7023</v>
      </c>
      <c r="H2603" s="98"/>
      <c r="I2603" s="8">
        <f>SUM(I2089:I2602)</f>
        <v>0</v>
      </c>
    </row>
    <row r="2604" spans="1:224" s="30" customFormat="1" ht="34.5" customHeight="1" x14ac:dyDescent="0.25">
      <c r="A2604" s="31"/>
      <c r="C2604" s="31"/>
      <c r="D2604" s="31"/>
      <c r="E2604" s="31"/>
      <c r="F2604" s="31"/>
      <c r="G2604" s="32"/>
      <c r="H2604" s="33"/>
      <c r="I2604" s="33"/>
    </row>
    <row r="2605" spans="1:224" ht="30" customHeight="1" x14ac:dyDescent="0.25">
      <c r="A2605" s="99" t="s">
        <v>7022</v>
      </c>
      <c r="B2605" s="100"/>
      <c r="C2605" s="100"/>
      <c r="D2605" s="100"/>
      <c r="E2605" s="100"/>
      <c r="F2605" s="100"/>
      <c r="G2605" s="100"/>
      <c r="H2605" s="100"/>
      <c r="I2605" s="101"/>
    </row>
    <row r="2606" spans="1:224" ht="30" customHeight="1" x14ac:dyDescent="0.25">
      <c r="A2606" s="107" t="s">
        <v>7036</v>
      </c>
      <c r="B2606" s="108"/>
      <c r="C2606" s="108"/>
      <c r="D2606" s="108"/>
      <c r="E2606" s="108"/>
      <c r="F2606" s="108"/>
      <c r="G2606" s="108"/>
      <c r="H2606" s="108"/>
      <c r="I2606" s="109"/>
    </row>
    <row r="2607" spans="1:224" x14ac:dyDescent="0.25">
      <c r="A2607" s="22" t="s">
        <v>3301</v>
      </c>
      <c r="B2607" s="23" t="s">
        <v>3297</v>
      </c>
      <c r="C2607" s="22" t="s">
        <v>3300</v>
      </c>
      <c r="D2607" s="74" t="s">
        <v>3215</v>
      </c>
      <c r="E2607" s="22"/>
      <c r="F2607" s="22" t="s">
        <v>3240</v>
      </c>
      <c r="G2607" s="25">
        <v>200</v>
      </c>
      <c r="H2607" s="7"/>
      <c r="I2607" s="3">
        <f t="shared" ref="I2607:I2638" si="99">G2607*H2607</f>
        <v>0</v>
      </c>
    </row>
    <row r="2608" spans="1:224" x14ac:dyDescent="0.25">
      <c r="A2608" s="22" t="s">
        <v>3299</v>
      </c>
      <c r="B2608" s="23" t="s">
        <v>3297</v>
      </c>
      <c r="C2608" s="22" t="s">
        <v>3247</v>
      </c>
      <c r="D2608" s="74" t="s">
        <v>3198</v>
      </c>
      <c r="E2608" s="22"/>
      <c r="F2608" s="22" t="s">
        <v>3240</v>
      </c>
      <c r="G2608" s="25">
        <v>240</v>
      </c>
      <c r="H2608" s="7"/>
      <c r="I2608" s="3">
        <f t="shared" si="99"/>
        <v>0</v>
      </c>
    </row>
    <row r="2609" spans="1:9" x14ac:dyDescent="0.25">
      <c r="A2609" s="22" t="s">
        <v>3298</v>
      </c>
      <c r="B2609" s="23" t="s">
        <v>3297</v>
      </c>
      <c r="C2609" s="22" t="s">
        <v>3296</v>
      </c>
      <c r="D2609" s="74" t="s">
        <v>343</v>
      </c>
      <c r="E2609" s="22"/>
      <c r="F2609" s="22" t="s">
        <v>3240</v>
      </c>
      <c r="G2609" s="25">
        <v>320</v>
      </c>
      <c r="H2609" s="7"/>
      <c r="I2609" s="3">
        <f t="shared" si="99"/>
        <v>0</v>
      </c>
    </row>
    <row r="2610" spans="1:9" x14ac:dyDescent="0.25">
      <c r="A2610" s="22" t="s">
        <v>3295</v>
      </c>
      <c r="B2610" s="23" t="s">
        <v>6706</v>
      </c>
      <c r="C2610" s="22" t="s">
        <v>3292</v>
      </c>
      <c r="D2610" s="74" t="s">
        <v>3215</v>
      </c>
      <c r="E2610" s="22"/>
      <c r="F2610" s="22"/>
      <c r="G2610" s="25">
        <v>64</v>
      </c>
      <c r="H2610" s="7"/>
      <c r="I2610" s="3">
        <f t="shared" si="99"/>
        <v>0</v>
      </c>
    </row>
    <row r="2611" spans="1:9" x14ac:dyDescent="0.25">
      <c r="A2611" s="22" t="s">
        <v>3294</v>
      </c>
      <c r="B2611" s="23" t="s">
        <v>6706</v>
      </c>
      <c r="C2611" s="22" t="s">
        <v>3292</v>
      </c>
      <c r="D2611" s="74" t="s">
        <v>343</v>
      </c>
      <c r="E2611" s="22"/>
      <c r="F2611" s="22"/>
      <c r="G2611" s="25">
        <v>125</v>
      </c>
      <c r="H2611" s="7"/>
      <c r="I2611" s="3">
        <f t="shared" si="99"/>
        <v>0</v>
      </c>
    </row>
    <row r="2612" spans="1:9" x14ac:dyDescent="0.25">
      <c r="A2612" s="22" t="s">
        <v>3293</v>
      </c>
      <c r="B2612" s="23" t="s">
        <v>6706</v>
      </c>
      <c r="C2612" s="22" t="s">
        <v>3292</v>
      </c>
      <c r="D2612" s="74" t="s">
        <v>3211</v>
      </c>
      <c r="E2612" s="22"/>
      <c r="F2612" s="22"/>
      <c r="G2612" s="25">
        <v>150</v>
      </c>
      <c r="H2612" s="7"/>
      <c r="I2612" s="3">
        <f t="shared" si="99"/>
        <v>0</v>
      </c>
    </row>
    <row r="2613" spans="1:9" x14ac:dyDescent="0.25">
      <c r="A2613" s="22" t="s">
        <v>3291</v>
      </c>
      <c r="B2613" s="23" t="s">
        <v>3287</v>
      </c>
      <c r="C2613" s="22" t="s">
        <v>3290</v>
      </c>
      <c r="D2613" s="74" t="s">
        <v>3289</v>
      </c>
      <c r="E2613" s="22"/>
      <c r="F2613" s="22" t="s">
        <v>3233</v>
      </c>
      <c r="G2613" s="25">
        <v>407</v>
      </c>
      <c r="H2613" s="7"/>
      <c r="I2613" s="3">
        <f t="shared" si="99"/>
        <v>0</v>
      </c>
    </row>
    <row r="2614" spans="1:9" x14ac:dyDescent="0.25">
      <c r="A2614" s="22" t="s">
        <v>3288</v>
      </c>
      <c r="B2614" s="23" t="s">
        <v>3287</v>
      </c>
      <c r="C2614" s="22" t="s">
        <v>3286</v>
      </c>
      <c r="D2614" s="74" t="s">
        <v>3220</v>
      </c>
      <c r="E2614" s="22"/>
      <c r="F2614" s="22" t="s">
        <v>3233</v>
      </c>
      <c r="G2614" s="25">
        <v>536</v>
      </c>
      <c r="H2614" s="7"/>
      <c r="I2614" s="3">
        <f t="shared" si="99"/>
        <v>0</v>
      </c>
    </row>
    <row r="2615" spans="1:9" x14ac:dyDescent="0.25">
      <c r="A2615" s="22" t="s">
        <v>3285</v>
      </c>
      <c r="B2615" s="23" t="s">
        <v>3280</v>
      </c>
      <c r="C2615" s="22" t="s">
        <v>3274</v>
      </c>
      <c r="D2615" s="74" t="s">
        <v>3209</v>
      </c>
      <c r="E2615" s="22"/>
      <c r="F2615" s="22" t="s">
        <v>3284</v>
      </c>
      <c r="G2615" s="25">
        <v>140</v>
      </c>
      <c r="H2615" s="7"/>
      <c r="I2615" s="3">
        <f t="shared" si="99"/>
        <v>0</v>
      </c>
    </row>
    <row r="2616" spans="1:9" x14ac:dyDescent="0.25">
      <c r="A2616" s="22" t="s">
        <v>3283</v>
      </c>
      <c r="B2616" s="23" t="s">
        <v>3280</v>
      </c>
      <c r="C2616" s="22" t="s">
        <v>3252</v>
      </c>
      <c r="D2616" s="74" t="s">
        <v>3210</v>
      </c>
      <c r="E2616" s="22"/>
      <c r="F2616" s="22" t="s">
        <v>3282</v>
      </c>
      <c r="G2616" s="25">
        <v>220</v>
      </c>
      <c r="H2616" s="7"/>
      <c r="I2616" s="3">
        <f t="shared" si="99"/>
        <v>0</v>
      </c>
    </row>
    <row r="2617" spans="1:9" x14ac:dyDescent="0.25">
      <c r="A2617" s="22" t="s">
        <v>3281</v>
      </c>
      <c r="B2617" s="23" t="s">
        <v>3280</v>
      </c>
      <c r="C2617" s="22" t="s">
        <v>3252</v>
      </c>
      <c r="D2617" s="74" t="s">
        <v>3198</v>
      </c>
      <c r="E2617" s="22"/>
      <c r="F2617" s="22" t="s">
        <v>3233</v>
      </c>
      <c r="G2617" s="25">
        <v>300</v>
      </c>
      <c r="H2617" s="7"/>
      <c r="I2617" s="3">
        <f t="shared" si="99"/>
        <v>0</v>
      </c>
    </row>
    <row r="2618" spans="1:9" x14ac:dyDescent="0.25">
      <c r="A2618" s="22" t="s">
        <v>3279</v>
      </c>
      <c r="B2618" s="23" t="s">
        <v>6623</v>
      </c>
      <c r="C2618" s="22" t="s">
        <v>3274</v>
      </c>
      <c r="D2618" s="74" t="s">
        <v>3278</v>
      </c>
      <c r="E2618" s="22"/>
      <c r="F2618" s="22" t="s">
        <v>3206</v>
      </c>
      <c r="G2618" s="25">
        <v>110</v>
      </c>
      <c r="H2618" s="7"/>
      <c r="I2618" s="3">
        <f t="shared" si="99"/>
        <v>0</v>
      </c>
    </row>
    <row r="2619" spans="1:9" x14ac:dyDescent="0.25">
      <c r="A2619" s="22" t="s">
        <v>3277</v>
      </c>
      <c r="B2619" s="23" t="s">
        <v>6623</v>
      </c>
      <c r="C2619" s="22" t="s">
        <v>3276</v>
      </c>
      <c r="D2619" s="74" t="s">
        <v>3210</v>
      </c>
      <c r="E2619" s="22"/>
      <c r="F2619" s="22" t="s">
        <v>3207</v>
      </c>
      <c r="G2619" s="25">
        <v>220</v>
      </c>
      <c r="H2619" s="7"/>
      <c r="I2619" s="3">
        <f t="shared" si="99"/>
        <v>0</v>
      </c>
    </row>
    <row r="2620" spans="1:9" x14ac:dyDescent="0.25">
      <c r="A2620" s="22" t="s">
        <v>3275</v>
      </c>
      <c r="B2620" s="23" t="s">
        <v>6720</v>
      </c>
      <c r="C2620" s="22" t="s">
        <v>3274</v>
      </c>
      <c r="D2620" s="74" t="s">
        <v>3209</v>
      </c>
      <c r="E2620" s="22"/>
      <c r="F2620" s="22" t="s">
        <v>3273</v>
      </c>
      <c r="G2620" s="25">
        <v>110</v>
      </c>
      <c r="H2620" s="7"/>
      <c r="I2620" s="3">
        <f t="shared" si="99"/>
        <v>0</v>
      </c>
    </row>
    <row r="2621" spans="1:9" x14ac:dyDescent="0.25">
      <c r="A2621" s="22" t="s">
        <v>3272</v>
      </c>
      <c r="B2621" s="23" t="s">
        <v>6720</v>
      </c>
      <c r="C2621" s="22" t="s">
        <v>3252</v>
      </c>
      <c r="D2621" s="74" t="s">
        <v>3210</v>
      </c>
      <c r="E2621" s="22"/>
      <c r="F2621" s="22" t="s">
        <v>3271</v>
      </c>
      <c r="G2621" s="25">
        <v>170</v>
      </c>
      <c r="H2621" s="7"/>
      <c r="I2621" s="3">
        <f t="shared" si="99"/>
        <v>0</v>
      </c>
    </row>
    <row r="2622" spans="1:9" x14ac:dyDescent="0.25">
      <c r="A2622" s="22" t="s">
        <v>3270</v>
      </c>
      <c r="B2622" s="23" t="s">
        <v>6720</v>
      </c>
      <c r="C2622" s="22" t="s">
        <v>3252</v>
      </c>
      <c r="D2622" s="74" t="s">
        <v>3198</v>
      </c>
      <c r="E2622" s="22"/>
      <c r="F2622" s="22" t="s">
        <v>3240</v>
      </c>
      <c r="G2622" s="25">
        <v>260</v>
      </c>
      <c r="H2622" s="7"/>
      <c r="I2622" s="3">
        <f t="shared" si="99"/>
        <v>0</v>
      </c>
    </row>
    <row r="2623" spans="1:9" x14ac:dyDescent="0.25">
      <c r="A2623" s="22" t="s">
        <v>3269</v>
      </c>
      <c r="B2623" s="23" t="s">
        <v>6720</v>
      </c>
      <c r="C2623" s="22" t="s">
        <v>3268</v>
      </c>
      <c r="D2623" s="74" t="s">
        <v>3200</v>
      </c>
      <c r="E2623" s="22"/>
      <c r="F2623" s="22" t="s">
        <v>3240</v>
      </c>
      <c r="G2623" s="25">
        <v>360</v>
      </c>
      <c r="H2623" s="7"/>
      <c r="I2623" s="3">
        <f t="shared" si="99"/>
        <v>0</v>
      </c>
    </row>
    <row r="2624" spans="1:9" x14ac:dyDescent="0.25">
      <c r="A2624" s="22" t="s">
        <v>3267</v>
      </c>
      <c r="B2624" s="23" t="s">
        <v>3262</v>
      </c>
      <c r="C2624" s="22" t="s">
        <v>3265</v>
      </c>
      <c r="D2624" s="74" t="s">
        <v>3208</v>
      </c>
      <c r="E2624" s="22"/>
      <c r="F2624" s="22" t="s">
        <v>3233</v>
      </c>
      <c r="G2624" s="25">
        <v>60</v>
      </c>
      <c r="H2624" s="7"/>
      <c r="I2624" s="3">
        <f t="shared" si="99"/>
        <v>0</v>
      </c>
    </row>
    <row r="2625" spans="1:9" x14ac:dyDescent="0.25">
      <c r="A2625" s="22" t="s">
        <v>3266</v>
      </c>
      <c r="B2625" s="23" t="s">
        <v>3262</v>
      </c>
      <c r="C2625" s="22" t="s">
        <v>3265</v>
      </c>
      <c r="D2625" s="74" t="s">
        <v>3210</v>
      </c>
      <c r="E2625" s="22"/>
      <c r="F2625" s="22" t="s">
        <v>3233</v>
      </c>
      <c r="G2625" s="25">
        <v>75</v>
      </c>
      <c r="H2625" s="7"/>
      <c r="I2625" s="3">
        <f t="shared" si="99"/>
        <v>0</v>
      </c>
    </row>
    <row r="2626" spans="1:9" x14ac:dyDescent="0.25">
      <c r="A2626" s="22" t="s">
        <v>3264</v>
      </c>
      <c r="B2626" s="23" t="s">
        <v>3262</v>
      </c>
      <c r="C2626" s="22" t="s">
        <v>3261</v>
      </c>
      <c r="D2626" s="74" t="s">
        <v>3198</v>
      </c>
      <c r="E2626" s="22"/>
      <c r="F2626" s="22" t="s">
        <v>3233</v>
      </c>
      <c r="G2626" s="25">
        <v>107</v>
      </c>
      <c r="H2626" s="7"/>
      <c r="I2626" s="3">
        <f t="shared" si="99"/>
        <v>0</v>
      </c>
    </row>
    <row r="2627" spans="1:9" x14ac:dyDescent="0.25">
      <c r="A2627" s="22" t="s">
        <v>3263</v>
      </c>
      <c r="B2627" s="23" t="s">
        <v>3262</v>
      </c>
      <c r="C2627" s="22" t="s">
        <v>3261</v>
      </c>
      <c r="D2627" s="74" t="s">
        <v>3200</v>
      </c>
      <c r="E2627" s="22"/>
      <c r="F2627" s="22" t="s">
        <v>3233</v>
      </c>
      <c r="G2627" s="25">
        <v>129</v>
      </c>
      <c r="H2627" s="7"/>
      <c r="I2627" s="3">
        <f t="shared" si="99"/>
        <v>0</v>
      </c>
    </row>
    <row r="2628" spans="1:9" x14ac:dyDescent="0.25">
      <c r="A2628" s="22" t="s">
        <v>3260</v>
      </c>
      <c r="B2628" s="23" t="s">
        <v>6721</v>
      </c>
      <c r="C2628" s="22" t="s">
        <v>3256</v>
      </c>
      <c r="D2628" s="74" t="s">
        <v>3208</v>
      </c>
      <c r="E2628" s="22"/>
      <c r="F2628" s="22" t="s">
        <v>3233</v>
      </c>
      <c r="G2628" s="25">
        <v>62</v>
      </c>
      <c r="H2628" s="7"/>
      <c r="I2628" s="3">
        <f t="shared" si="99"/>
        <v>0</v>
      </c>
    </row>
    <row r="2629" spans="1:9" x14ac:dyDescent="0.25">
      <c r="A2629" s="22" t="s">
        <v>3259</v>
      </c>
      <c r="B2629" s="23" t="s">
        <v>6721</v>
      </c>
      <c r="C2629" s="22" t="s">
        <v>3258</v>
      </c>
      <c r="D2629" s="74" t="s">
        <v>3210</v>
      </c>
      <c r="E2629" s="22"/>
      <c r="F2629" s="22" t="s">
        <v>3233</v>
      </c>
      <c r="G2629" s="25">
        <v>86</v>
      </c>
      <c r="H2629" s="7"/>
      <c r="I2629" s="3">
        <f t="shared" si="99"/>
        <v>0</v>
      </c>
    </row>
    <row r="2630" spans="1:9" x14ac:dyDescent="0.25">
      <c r="A2630" s="22" t="s">
        <v>3257</v>
      </c>
      <c r="B2630" s="23" t="s">
        <v>6721</v>
      </c>
      <c r="C2630" s="22" t="s">
        <v>3256</v>
      </c>
      <c r="D2630" s="74" t="s">
        <v>3215</v>
      </c>
      <c r="E2630" s="22"/>
      <c r="F2630" s="22" t="s">
        <v>3233</v>
      </c>
      <c r="G2630" s="25">
        <v>107</v>
      </c>
      <c r="H2630" s="7"/>
      <c r="I2630" s="3">
        <f t="shared" si="99"/>
        <v>0</v>
      </c>
    </row>
    <row r="2631" spans="1:9" x14ac:dyDescent="0.25">
      <c r="A2631" s="22" t="s">
        <v>3255</v>
      </c>
      <c r="B2631" s="23" t="s">
        <v>6721</v>
      </c>
      <c r="C2631" s="22" t="s">
        <v>3247</v>
      </c>
      <c r="D2631" s="74" t="s">
        <v>3198</v>
      </c>
      <c r="E2631" s="22"/>
      <c r="F2631" s="22" t="s">
        <v>3233</v>
      </c>
      <c r="G2631" s="25">
        <v>139</v>
      </c>
      <c r="H2631" s="7"/>
      <c r="I2631" s="3">
        <f t="shared" si="99"/>
        <v>0</v>
      </c>
    </row>
    <row r="2632" spans="1:9" x14ac:dyDescent="0.25">
      <c r="A2632" s="22" t="s">
        <v>3254</v>
      </c>
      <c r="B2632" s="23" t="s">
        <v>6721</v>
      </c>
      <c r="C2632" s="22" t="s">
        <v>3252</v>
      </c>
      <c r="D2632" s="74" t="s">
        <v>3200</v>
      </c>
      <c r="E2632" s="22"/>
      <c r="F2632" s="22" t="s">
        <v>3233</v>
      </c>
      <c r="G2632" s="25">
        <v>193</v>
      </c>
      <c r="H2632" s="7"/>
      <c r="I2632" s="3">
        <f t="shared" si="99"/>
        <v>0</v>
      </c>
    </row>
    <row r="2633" spans="1:9" x14ac:dyDescent="0.25">
      <c r="A2633" s="22" t="s">
        <v>3253</v>
      </c>
      <c r="B2633" s="23" t="s">
        <v>6721</v>
      </c>
      <c r="C2633" s="22" t="s">
        <v>3252</v>
      </c>
      <c r="D2633" s="74" t="s">
        <v>343</v>
      </c>
      <c r="E2633" s="22"/>
      <c r="F2633" s="22" t="s">
        <v>3233</v>
      </c>
      <c r="G2633" s="25">
        <v>220</v>
      </c>
      <c r="H2633" s="7"/>
      <c r="I2633" s="3">
        <f t="shared" si="99"/>
        <v>0</v>
      </c>
    </row>
    <row r="2634" spans="1:9" x14ac:dyDescent="0.25">
      <c r="A2634" s="22" t="s">
        <v>3251</v>
      </c>
      <c r="B2634" s="23" t="s">
        <v>3250</v>
      </c>
      <c r="C2634" s="22" t="s">
        <v>3227</v>
      </c>
      <c r="D2634" s="74" t="s">
        <v>3210</v>
      </c>
      <c r="E2634" s="22"/>
      <c r="F2634" s="22"/>
      <c r="G2634" s="25">
        <v>220</v>
      </c>
      <c r="H2634" s="7"/>
      <c r="I2634" s="3">
        <f t="shared" si="99"/>
        <v>0</v>
      </c>
    </row>
    <row r="2635" spans="1:9" x14ac:dyDescent="0.25">
      <c r="A2635" s="22" t="s">
        <v>3249</v>
      </c>
      <c r="B2635" s="23" t="s">
        <v>3248</v>
      </c>
      <c r="C2635" s="22" t="s">
        <v>3247</v>
      </c>
      <c r="D2635" s="74" t="s">
        <v>3215</v>
      </c>
      <c r="E2635" s="22"/>
      <c r="F2635" s="22" t="s">
        <v>3233</v>
      </c>
      <c r="G2635" s="25">
        <v>112</v>
      </c>
      <c r="H2635" s="7"/>
      <c r="I2635" s="3">
        <f t="shared" si="99"/>
        <v>0</v>
      </c>
    </row>
    <row r="2636" spans="1:9" x14ac:dyDescent="0.25">
      <c r="A2636" s="22" t="s">
        <v>3246</v>
      </c>
      <c r="B2636" s="23" t="s">
        <v>6749</v>
      </c>
      <c r="C2636" s="22" t="s">
        <v>3227</v>
      </c>
      <c r="D2636" s="74" t="s">
        <v>3210</v>
      </c>
      <c r="E2636" s="22"/>
      <c r="F2636" s="22"/>
      <c r="G2636" s="25">
        <v>180</v>
      </c>
      <c r="H2636" s="7"/>
      <c r="I2636" s="3">
        <f t="shared" si="99"/>
        <v>0</v>
      </c>
    </row>
    <row r="2637" spans="1:9" x14ac:dyDescent="0.25">
      <c r="A2637" s="22" t="s">
        <v>3245</v>
      </c>
      <c r="B2637" s="23" t="s">
        <v>6749</v>
      </c>
      <c r="C2637" s="22" t="s">
        <v>3227</v>
      </c>
      <c r="D2637" s="74" t="s">
        <v>3215</v>
      </c>
      <c r="E2637" s="22"/>
      <c r="F2637" s="22"/>
      <c r="G2637" s="25">
        <v>224</v>
      </c>
      <c r="H2637" s="7"/>
      <c r="I2637" s="3">
        <f t="shared" si="99"/>
        <v>0</v>
      </c>
    </row>
    <row r="2638" spans="1:9" x14ac:dyDescent="0.25">
      <c r="A2638" s="22" t="s">
        <v>3244</v>
      </c>
      <c r="B2638" s="23" t="s">
        <v>3242</v>
      </c>
      <c r="C2638" s="22" t="s">
        <v>3241</v>
      </c>
      <c r="D2638" s="74" t="s">
        <v>3200</v>
      </c>
      <c r="E2638" s="22"/>
      <c r="F2638" s="22" t="s">
        <v>3240</v>
      </c>
      <c r="G2638" s="25">
        <v>320</v>
      </c>
      <c r="H2638" s="7"/>
      <c r="I2638" s="3">
        <f t="shared" si="99"/>
        <v>0</v>
      </c>
    </row>
    <row r="2639" spans="1:9" x14ac:dyDescent="0.25">
      <c r="A2639" s="22" t="s">
        <v>3243</v>
      </c>
      <c r="B2639" s="23" t="s">
        <v>3242</v>
      </c>
      <c r="C2639" s="22" t="s">
        <v>3241</v>
      </c>
      <c r="D2639" s="74" t="s">
        <v>343</v>
      </c>
      <c r="E2639" s="22"/>
      <c r="F2639" s="22" t="s">
        <v>3240</v>
      </c>
      <c r="G2639" s="25">
        <v>380</v>
      </c>
      <c r="H2639" s="7"/>
      <c r="I2639" s="3">
        <f t="shared" ref="I2639:I2670" si="100">G2639*H2639</f>
        <v>0</v>
      </c>
    </row>
    <row r="2640" spans="1:9" x14ac:dyDescent="0.25">
      <c r="A2640" s="22" t="s">
        <v>3239</v>
      </c>
      <c r="B2640" s="23" t="s">
        <v>3235</v>
      </c>
      <c r="C2640" s="22" t="s">
        <v>3234</v>
      </c>
      <c r="D2640" s="74" t="s">
        <v>3209</v>
      </c>
      <c r="E2640" s="22"/>
      <c r="F2640" s="22" t="s">
        <v>3233</v>
      </c>
      <c r="G2640" s="25">
        <v>43</v>
      </c>
      <c r="H2640" s="7"/>
      <c r="I2640" s="3">
        <f t="shared" si="100"/>
        <v>0</v>
      </c>
    </row>
    <row r="2641" spans="1:9" x14ac:dyDescent="0.25">
      <c r="A2641" s="22" t="s">
        <v>3238</v>
      </c>
      <c r="B2641" s="23" t="s">
        <v>3235</v>
      </c>
      <c r="C2641" s="22" t="s">
        <v>3234</v>
      </c>
      <c r="D2641" s="74" t="s">
        <v>3208</v>
      </c>
      <c r="E2641" s="22"/>
      <c r="F2641" s="22" t="s">
        <v>3233</v>
      </c>
      <c r="G2641" s="25">
        <v>52</v>
      </c>
      <c r="H2641" s="7"/>
      <c r="I2641" s="3">
        <f t="shared" si="100"/>
        <v>0</v>
      </c>
    </row>
    <row r="2642" spans="1:9" x14ac:dyDescent="0.25">
      <c r="A2642" s="22" t="s">
        <v>3237</v>
      </c>
      <c r="B2642" s="23" t="s">
        <v>3235</v>
      </c>
      <c r="C2642" s="22" t="s">
        <v>3234</v>
      </c>
      <c r="D2642" s="74" t="s">
        <v>3210</v>
      </c>
      <c r="E2642" s="22"/>
      <c r="F2642" s="22" t="s">
        <v>3233</v>
      </c>
      <c r="G2642" s="25">
        <v>62</v>
      </c>
      <c r="H2642" s="7"/>
      <c r="I2642" s="3">
        <f t="shared" si="100"/>
        <v>0</v>
      </c>
    </row>
    <row r="2643" spans="1:9" x14ac:dyDescent="0.25">
      <c r="A2643" s="22" t="s">
        <v>3236</v>
      </c>
      <c r="B2643" s="23" t="s">
        <v>3235</v>
      </c>
      <c r="C2643" s="22" t="s">
        <v>3234</v>
      </c>
      <c r="D2643" s="74" t="s">
        <v>3215</v>
      </c>
      <c r="E2643" s="22"/>
      <c r="F2643" s="22" t="s">
        <v>3233</v>
      </c>
      <c r="G2643" s="25">
        <v>76</v>
      </c>
      <c r="H2643" s="7"/>
      <c r="I2643" s="3">
        <f t="shared" si="100"/>
        <v>0</v>
      </c>
    </row>
    <row r="2644" spans="1:9" x14ac:dyDescent="0.25">
      <c r="A2644" s="22" t="s">
        <v>3232</v>
      </c>
      <c r="B2644" s="23" t="s">
        <v>6668</v>
      </c>
      <c r="C2644" s="22" t="s">
        <v>3227</v>
      </c>
      <c r="D2644" s="74" t="s">
        <v>3208</v>
      </c>
      <c r="E2644" s="22"/>
      <c r="F2644" s="22"/>
      <c r="G2644" s="25">
        <v>140</v>
      </c>
      <c r="H2644" s="7"/>
      <c r="I2644" s="3">
        <f t="shared" si="100"/>
        <v>0</v>
      </c>
    </row>
    <row r="2645" spans="1:9" x14ac:dyDescent="0.25">
      <c r="A2645" s="22" t="s">
        <v>3231</v>
      </c>
      <c r="B2645" s="23" t="s">
        <v>6668</v>
      </c>
      <c r="C2645" s="22" t="s">
        <v>3227</v>
      </c>
      <c r="D2645" s="74" t="s">
        <v>3215</v>
      </c>
      <c r="E2645" s="22"/>
      <c r="F2645" s="22"/>
      <c r="G2645" s="25">
        <v>192</v>
      </c>
      <c r="H2645" s="7"/>
      <c r="I2645" s="3">
        <f t="shared" si="100"/>
        <v>0</v>
      </c>
    </row>
    <row r="2646" spans="1:9" x14ac:dyDescent="0.25">
      <c r="A2646" s="22" t="s">
        <v>3230</v>
      </c>
      <c r="B2646" s="23" t="s">
        <v>6668</v>
      </c>
      <c r="C2646" s="22" t="s">
        <v>3227</v>
      </c>
      <c r="D2646" s="74" t="s">
        <v>3198</v>
      </c>
      <c r="E2646" s="22"/>
      <c r="F2646" s="22"/>
      <c r="G2646" s="25">
        <v>298</v>
      </c>
      <c r="H2646" s="7"/>
      <c r="I2646" s="3">
        <f t="shared" si="100"/>
        <v>0</v>
      </c>
    </row>
    <row r="2647" spans="1:9" x14ac:dyDescent="0.25">
      <c r="A2647" s="22" t="s">
        <v>3229</v>
      </c>
      <c r="B2647" s="23" t="s">
        <v>6668</v>
      </c>
      <c r="C2647" s="22" t="s">
        <v>3227</v>
      </c>
      <c r="D2647" s="74" t="s">
        <v>3200</v>
      </c>
      <c r="E2647" s="22"/>
      <c r="F2647" s="22"/>
      <c r="G2647" s="25">
        <v>364</v>
      </c>
      <c r="H2647" s="7"/>
      <c r="I2647" s="3">
        <f t="shared" si="100"/>
        <v>0</v>
      </c>
    </row>
    <row r="2648" spans="1:9" x14ac:dyDescent="0.25">
      <c r="A2648" s="22" t="s">
        <v>3228</v>
      </c>
      <c r="B2648" s="23" t="s">
        <v>6668</v>
      </c>
      <c r="C2648" s="22" t="s">
        <v>3227</v>
      </c>
      <c r="D2648" s="74" t="s">
        <v>3226</v>
      </c>
      <c r="E2648" s="22"/>
      <c r="F2648" s="22"/>
      <c r="G2648" s="25">
        <v>600</v>
      </c>
      <c r="H2648" s="7"/>
      <c r="I2648" s="3">
        <f t="shared" si="100"/>
        <v>0</v>
      </c>
    </row>
    <row r="2649" spans="1:9" x14ac:dyDescent="0.25">
      <c r="A2649" s="22" t="s">
        <v>3306</v>
      </c>
      <c r="B2649" s="23" t="s">
        <v>3307</v>
      </c>
      <c r="C2649" s="22" t="s">
        <v>3308</v>
      </c>
      <c r="D2649" s="74" t="s">
        <v>3309</v>
      </c>
      <c r="E2649" s="22"/>
      <c r="F2649" s="22" t="s">
        <v>3310</v>
      </c>
      <c r="G2649" s="25">
        <v>50</v>
      </c>
      <c r="H2649" s="7"/>
      <c r="I2649" s="3">
        <f t="shared" si="100"/>
        <v>0</v>
      </c>
    </row>
    <row r="2650" spans="1:9" x14ac:dyDescent="0.25">
      <c r="A2650" s="22" t="s">
        <v>3311</v>
      </c>
      <c r="B2650" s="23" t="s">
        <v>3307</v>
      </c>
      <c r="C2650" s="22" t="s">
        <v>3292</v>
      </c>
      <c r="D2650" s="74" t="s">
        <v>3200</v>
      </c>
      <c r="E2650" s="22"/>
      <c r="F2650" s="22" t="s">
        <v>3240</v>
      </c>
      <c r="G2650" s="25">
        <v>240</v>
      </c>
      <c r="H2650" s="7"/>
      <c r="I2650" s="3">
        <f t="shared" si="100"/>
        <v>0</v>
      </c>
    </row>
    <row r="2651" spans="1:9" x14ac:dyDescent="0.25">
      <c r="A2651" s="22" t="s">
        <v>3312</v>
      </c>
      <c r="B2651" s="23" t="s">
        <v>3307</v>
      </c>
      <c r="C2651" s="22" t="s">
        <v>3292</v>
      </c>
      <c r="D2651" s="74" t="s">
        <v>3211</v>
      </c>
      <c r="E2651" s="22"/>
      <c r="F2651" s="22" t="s">
        <v>3240</v>
      </c>
      <c r="G2651" s="25">
        <v>321</v>
      </c>
      <c r="H2651" s="7"/>
      <c r="I2651" s="3">
        <f t="shared" si="100"/>
        <v>0</v>
      </c>
    </row>
    <row r="2652" spans="1:9" x14ac:dyDescent="0.25">
      <c r="A2652" s="22" t="s">
        <v>3347</v>
      </c>
      <c r="B2652" s="23" t="s">
        <v>3348</v>
      </c>
      <c r="C2652" s="22" t="s">
        <v>3227</v>
      </c>
      <c r="D2652" s="74" t="s">
        <v>3208</v>
      </c>
      <c r="E2652" s="22"/>
      <c r="F2652" s="22" t="s">
        <v>3240</v>
      </c>
      <c r="G2652" s="25">
        <v>110</v>
      </c>
      <c r="H2652" s="7"/>
      <c r="I2652" s="3">
        <f t="shared" si="100"/>
        <v>0</v>
      </c>
    </row>
    <row r="2653" spans="1:9" x14ac:dyDescent="0.25">
      <c r="A2653" s="22" t="s">
        <v>3349</v>
      </c>
      <c r="B2653" s="23" t="s">
        <v>3348</v>
      </c>
      <c r="C2653" s="22" t="s">
        <v>3227</v>
      </c>
      <c r="D2653" s="74" t="s">
        <v>3210</v>
      </c>
      <c r="E2653" s="22"/>
      <c r="F2653" s="22" t="s">
        <v>3240</v>
      </c>
      <c r="G2653" s="25">
        <v>130</v>
      </c>
      <c r="H2653" s="7"/>
      <c r="I2653" s="3">
        <f t="shared" si="100"/>
        <v>0</v>
      </c>
    </row>
    <row r="2654" spans="1:9" x14ac:dyDescent="0.25">
      <c r="A2654" s="22" t="s">
        <v>3350</v>
      </c>
      <c r="B2654" s="23" t="s">
        <v>3348</v>
      </c>
      <c r="C2654" s="22" t="s">
        <v>3265</v>
      </c>
      <c r="D2654" s="74" t="s">
        <v>6648</v>
      </c>
      <c r="E2654" s="22"/>
      <c r="F2654" s="22" t="s">
        <v>3240</v>
      </c>
      <c r="G2654" s="25">
        <v>150</v>
      </c>
      <c r="H2654" s="7"/>
      <c r="I2654" s="3">
        <f t="shared" si="100"/>
        <v>0</v>
      </c>
    </row>
    <row r="2655" spans="1:9" x14ac:dyDescent="0.25">
      <c r="A2655" s="22" t="s">
        <v>3351</v>
      </c>
      <c r="B2655" s="23" t="s">
        <v>3348</v>
      </c>
      <c r="C2655" s="22" t="s">
        <v>3352</v>
      </c>
      <c r="D2655" s="74" t="s">
        <v>6649</v>
      </c>
      <c r="E2655" s="22"/>
      <c r="F2655" s="22" t="s">
        <v>3240</v>
      </c>
      <c r="G2655" s="25">
        <v>193</v>
      </c>
      <c r="H2655" s="7"/>
      <c r="I2655" s="3">
        <f t="shared" si="100"/>
        <v>0</v>
      </c>
    </row>
    <row r="2656" spans="1:9" x14ac:dyDescent="0.25">
      <c r="A2656" s="22" t="s">
        <v>3353</v>
      </c>
      <c r="B2656" s="23" t="s">
        <v>3348</v>
      </c>
      <c r="C2656" s="22" t="s">
        <v>3261</v>
      </c>
      <c r="D2656" s="74" t="s">
        <v>6650</v>
      </c>
      <c r="E2656" s="22"/>
      <c r="F2656" s="22" t="s">
        <v>3240</v>
      </c>
      <c r="G2656" s="25">
        <v>214</v>
      </c>
      <c r="H2656" s="7"/>
      <c r="I2656" s="3">
        <f t="shared" si="100"/>
        <v>0</v>
      </c>
    </row>
    <row r="2657" spans="1:9" x14ac:dyDescent="0.25">
      <c r="A2657" s="22" t="s">
        <v>3354</v>
      </c>
      <c r="B2657" s="23" t="s">
        <v>3348</v>
      </c>
      <c r="C2657" s="22" t="s">
        <v>3292</v>
      </c>
      <c r="D2657" s="74" t="s">
        <v>6651</v>
      </c>
      <c r="E2657" s="22"/>
      <c r="F2657" s="22" t="s">
        <v>3240</v>
      </c>
      <c r="G2657" s="25">
        <v>268</v>
      </c>
      <c r="H2657" s="7"/>
      <c r="I2657" s="3">
        <f t="shared" si="100"/>
        <v>0</v>
      </c>
    </row>
    <row r="2658" spans="1:9" x14ac:dyDescent="0.25">
      <c r="A2658" s="22" t="s">
        <v>3355</v>
      </c>
      <c r="B2658" s="23" t="s">
        <v>3348</v>
      </c>
      <c r="C2658" s="22" t="s">
        <v>3292</v>
      </c>
      <c r="D2658" s="74" t="s">
        <v>6652</v>
      </c>
      <c r="E2658" s="22"/>
      <c r="F2658" s="22" t="s">
        <v>3240</v>
      </c>
      <c r="G2658" s="25">
        <v>321</v>
      </c>
      <c r="H2658" s="7"/>
      <c r="I2658" s="3">
        <f t="shared" si="100"/>
        <v>0</v>
      </c>
    </row>
    <row r="2659" spans="1:9" x14ac:dyDescent="0.25">
      <c r="A2659" s="22" t="s">
        <v>3356</v>
      </c>
      <c r="B2659" s="23" t="s">
        <v>3348</v>
      </c>
      <c r="C2659" s="22" t="s">
        <v>3357</v>
      </c>
      <c r="D2659" s="74" t="s">
        <v>6653</v>
      </c>
      <c r="E2659" s="22"/>
      <c r="F2659" s="22" t="s">
        <v>3358</v>
      </c>
      <c r="G2659" s="25">
        <v>386</v>
      </c>
      <c r="H2659" s="7"/>
      <c r="I2659" s="3">
        <f t="shared" si="100"/>
        <v>0</v>
      </c>
    </row>
    <row r="2660" spans="1:9" x14ac:dyDescent="0.25">
      <c r="A2660" s="22" t="s">
        <v>3359</v>
      </c>
      <c r="B2660" s="23" t="s">
        <v>3360</v>
      </c>
      <c r="C2660" s="22" t="s">
        <v>3361</v>
      </c>
      <c r="D2660" s="74"/>
      <c r="E2660" s="22"/>
      <c r="F2660" s="22" t="s">
        <v>3362</v>
      </c>
      <c r="G2660" s="25">
        <v>19</v>
      </c>
      <c r="H2660" s="7"/>
      <c r="I2660" s="3">
        <f t="shared" si="100"/>
        <v>0</v>
      </c>
    </row>
    <row r="2661" spans="1:9" x14ac:dyDescent="0.25">
      <c r="A2661" s="22" t="s">
        <v>3363</v>
      </c>
      <c r="B2661" s="23" t="s">
        <v>3360</v>
      </c>
      <c r="C2661" s="22" t="s">
        <v>3361</v>
      </c>
      <c r="D2661" s="74"/>
      <c r="E2661" s="22"/>
      <c r="F2661" s="22" t="s">
        <v>3364</v>
      </c>
      <c r="G2661" s="25">
        <v>30</v>
      </c>
      <c r="H2661" s="7"/>
      <c r="I2661" s="3">
        <f t="shared" si="100"/>
        <v>0</v>
      </c>
    </row>
    <row r="2662" spans="1:9" x14ac:dyDescent="0.25">
      <c r="A2662" s="22" t="s">
        <v>3365</v>
      </c>
      <c r="B2662" s="23" t="s">
        <v>3360</v>
      </c>
      <c r="C2662" s="22" t="s">
        <v>3234</v>
      </c>
      <c r="D2662" s="74" t="s">
        <v>3215</v>
      </c>
      <c r="E2662" s="22"/>
      <c r="F2662" s="22" t="s">
        <v>3366</v>
      </c>
      <c r="G2662" s="25">
        <v>128</v>
      </c>
      <c r="H2662" s="7"/>
      <c r="I2662" s="3">
        <f t="shared" si="100"/>
        <v>0</v>
      </c>
    </row>
    <row r="2663" spans="1:9" x14ac:dyDescent="0.25">
      <c r="A2663" s="22" t="s">
        <v>3367</v>
      </c>
      <c r="B2663" s="23" t="s">
        <v>3360</v>
      </c>
      <c r="C2663" s="22" t="s">
        <v>3234</v>
      </c>
      <c r="D2663" s="74" t="s">
        <v>3198</v>
      </c>
      <c r="E2663" s="22"/>
      <c r="F2663" s="22" t="s">
        <v>3339</v>
      </c>
      <c r="G2663" s="25">
        <v>148</v>
      </c>
      <c r="H2663" s="7"/>
      <c r="I2663" s="3">
        <f t="shared" si="100"/>
        <v>0</v>
      </c>
    </row>
    <row r="2664" spans="1:9" x14ac:dyDescent="0.25">
      <c r="A2664" s="22" t="s">
        <v>3368</v>
      </c>
      <c r="B2664" s="23" t="s">
        <v>3360</v>
      </c>
      <c r="C2664" s="22" t="s">
        <v>3227</v>
      </c>
      <c r="D2664" s="74" t="s">
        <v>3200</v>
      </c>
      <c r="E2664" s="22"/>
      <c r="F2664" s="22" t="s">
        <v>3366</v>
      </c>
      <c r="G2664" s="25">
        <v>180</v>
      </c>
      <c r="H2664" s="7"/>
      <c r="I2664" s="3">
        <f t="shared" si="100"/>
        <v>0</v>
      </c>
    </row>
    <row r="2665" spans="1:9" x14ac:dyDescent="0.25">
      <c r="A2665" s="22" t="s">
        <v>3369</v>
      </c>
      <c r="B2665" s="23" t="s">
        <v>3360</v>
      </c>
      <c r="C2665" s="22" t="s">
        <v>3227</v>
      </c>
      <c r="D2665" s="74" t="s">
        <v>343</v>
      </c>
      <c r="E2665" s="22"/>
      <c r="F2665" s="22" t="s">
        <v>3366</v>
      </c>
      <c r="G2665" s="25">
        <v>240</v>
      </c>
      <c r="H2665" s="7"/>
      <c r="I2665" s="3">
        <f t="shared" si="100"/>
        <v>0</v>
      </c>
    </row>
    <row r="2666" spans="1:9" x14ac:dyDescent="0.25">
      <c r="A2666" s="22" t="s">
        <v>3370</v>
      </c>
      <c r="B2666" s="23" t="s">
        <v>3360</v>
      </c>
      <c r="C2666" s="22" t="s">
        <v>3227</v>
      </c>
      <c r="D2666" s="74" t="s">
        <v>3226</v>
      </c>
      <c r="E2666" s="22"/>
      <c r="F2666" s="22" t="s">
        <v>3371</v>
      </c>
      <c r="G2666" s="25">
        <v>400</v>
      </c>
      <c r="H2666" s="7"/>
      <c r="I2666" s="3">
        <f t="shared" si="100"/>
        <v>0</v>
      </c>
    </row>
    <row r="2667" spans="1:9" x14ac:dyDescent="0.25">
      <c r="A2667" s="22" t="s">
        <v>3372</v>
      </c>
      <c r="B2667" s="23" t="s">
        <v>3373</v>
      </c>
      <c r="C2667" s="22" t="s">
        <v>3374</v>
      </c>
      <c r="D2667" s="74" t="s">
        <v>343</v>
      </c>
      <c r="E2667" s="22"/>
      <c r="F2667" s="22" t="s">
        <v>3240</v>
      </c>
      <c r="G2667" s="25">
        <v>152</v>
      </c>
      <c r="H2667" s="7"/>
      <c r="I2667" s="3">
        <f t="shared" si="100"/>
        <v>0</v>
      </c>
    </row>
    <row r="2668" spans="1:9" x14ac:dyDescent="0.25">
      <c r="A2668" s="22" t="s">
        <v>3375</v>
      </c>
      <c r="B2668" s="23" t="s">
        <v>3373</v>
      </c>
      <c r="C2668" s="22" t="s">
        <v>3261</v>
      </c>
      <c r="D2668" s="74" t="s">
        <v>3211</v>
      </c>
      <c r="E2668" s="22"/>
      <c r="F2668" s="22" t="s">
        <v>3240</v>
      </c>
      <c r="G2668" s="25">
        <v>174</v>
      </c>
      <c r="H2668" s="7"/>
      <c r="I2668" s="3">
        <f t="shared" si="100"/>
        <v>0</v>
      </c>
    </row>
    <row r="2669" spans="1:9" x14ac:dyDescent="0.25">
      <c r="A2669" s="22" t="s">
        <v>3376</v>
      </c>
      <c r="B2669" s="23" t="s">
        <v>3373</v>
      </c>
      <c r="C2669" s="22" t="s">
        <v>3292</v>
      </c>
      <c r="D2669" s="74" t="s">
        <v>3226</v>
      </c>
      <c r="E2669" s="22"/>
      <c r="F2669" s="22" t="s">
        <v>3240</v>
      </c>
      <c r="G2669" s="25">
        <v>195</v>
      </c>
      <c r="H2669" s="7"/>
      <c r="I2669" s="3">
        <f t="shared" si="100"/>
        <v>0</v>
      </c>
    </row>
    <row r="2670" spans="1:9" x14ac:dyDescent="0.25">
      <c r="A2670" s="22" t="s">
        <v>3377</v>
      </c>
      <c r="B2670" s="23" t="s">
        <v>6626</v>
      </c>
      <c r="C2670" s="22" t="s">
        <v>3256</v>
      </c>
      <c r="D2670" s="74" t="s">
        <v>3200</v>
      </c>
      <c r="E2670" s="22"/>
      <c r="F2670" s="22"/>
      <c r="G2670" s="25">
        <v>151</v>
      </c>
      <c r="H2670" s="7"/>
      <c r="I2670" s="3">
        <f t="shared" si="100"/>
        <v>0</v>
      </c>
    </row>
    <row r="2671" spans="1:9" x14ac:dyDescent="0.25">
      <c r="A2671" s="22" t="s">
        <v>3378</v>
      </c>
      <c r="B2671" s="23" t="s">
        <v>3379</v>
      </c>
      <c r="C2671" s="22" t="s">
        <v>3380</v>
      </c>
      <c r="D2671" s="74" t="s">
        <v>343</v>
      </c>
      <c r="E2671" s="22"/>
      <c r="F2671" s="22" t="s">
        <v>3333</v>
      </c>
      <c r="G2671" s="25">
        <v>260</v>
      </c>
      <c r="H2671" s="7"/>
      <c r="I2671" s="3">
        <f t="shared" ref="I2671:I2685" si="101">G2671*H2671</f>
        <v>0</v>
      </c>
    </row>
    <row r="2672" spans="1:9" x14ac:dyDescent="0.25">
      <c r="A2672" s="22" t="s">
        <v>3381</v>
      </c>
      <c r="B2672" s="23" t="s">
        <v>3379</v>
      </c>
      <c r="C2672" s="22" t="s">
        <v>3382</v>
      </c>
      <c r="D2672" s="74" t="s">
        <v>3211</v>
      </c>
      <c r="E2672" s="22"/>
      <c r="F2672" s="22" t="s">
        <v>3233</v>
      </c>
      <c r="G2672" s="25">
        <v>290</v>
      </c>
      <c r="H2672" s="7"/>
      <c r="I2672" s="3">
        <f t="shared" si="101"/>
        <v>0</v>
      </c>
    </row>
    <row r="2673" spans="1:9" x14ac:dyDescent="0.25">
      <c r="A2673" s="22" t="s">
        <v>3383</v>
      </c>
      <c r="B2673" s="23" t="s">
        <v>3379</v>
      </c>
      <c r="C2673" s="22" t="s">
        <v>3324</v>
      </c>
      <c r="D2673" s="74" t="s">
        <v>3226</v>
      </c>
      <c r="E2673" s="22"/>
      <c r="F2673" s="22" t="s">
        <v>3233</v>
      </c>
      <c r="G2673" s="25">
        <v>321</v>
      </c>
      <c r="H2673" s="7"/>
      <c r="I2673" s="3">
        <f t="shared" si="101"/>
        <v>0</v>
      </c>
    </row>
    <row r="2674" spans="1:9" x14ac:dyDescent="0.25">
      <c r="A2674" s="22" t="s">
        <v>3384</v>
      </c>
      <c r="B2674" s="23" t="s">
        <v>3385</v>
      </c>
      <c r="C2674" s="22" t="s">
        <v>3386</v>
      </c>
      <c r="D2674" s="74" t="s">
        <v>3210</v>
      </c>
      <c r="E2674" s="22"/>
      <c r="F2674" s="22" t="s">
        <v>3240</v>
      </c>
      <c r="G2674" s="25">
        <v>120</v>
      </c>
      <c r="H2674" s="7"/>
      <c r="I2674" s="3">
        <f t="shared" si="101"/>
        <v>0</v>
      </c>
    </row>
    <row r="2675" spans="1:9" x14ac:dyDescent="0.25">
      <c r="A2675" s="22" t="s">
        <v>3387</v>
      </c>
      <c r="B2675" s="23" t="s">
        <v>3385</v>
      </c>
      <c r="C2675" s="22" t="s">
        <v>3386</v>
      </c>
      <c r="D2675" s="74" t="s">
        <v>3215</v>
      </c>
      <c r="E2675" s="22"/>
      <c r="F2675" s="22" t="s">
        <v>3240</v>
      </c>
      <c r="G2675" s="25">
        <v>150</v>
      </c>
      <c r="H2675" s="7"/>
      <c r="I2675" s="3">
        <f t="shared" si="101"/>
        <v>0</v>
      </c>
    </row>
    <row r="2676" spans="1:9" x14ac:dyDescent="0.25">
      <c r="A2676" s="22" t="s">
        <v>3388</v>
      </c>
      <c r="B2676" s="23" t="s">
        <v>3385</v>
      </c>
      <c r="C2676" s="22" t="s">
        <v>3389</v>
      </c>
      <c r="D2676" s="74" t="s">
        <v>3198</v>
      </c>
      <c r="E2676" s="22"/>
      <c r="F2676" s="22" t="s">
        <v>3240</v>
      </c>
      <c r="G2676" s="25">
        <v>174</v>
      </c>
      <c r="H2676" s="7"/>
      <c r="I2676" s="3">
        <f t="shared" si="101"/>
        <v>0</v>
      </c>
    </row>
    <row r="2677" spans="1:9" x14ac:dyDescent="0.25">
      <c r="A2677" s="22" t="s">
        <v>3390</v>
      </c>
      <c r="B2677" s="23" t="s">
        <v>3385</v>
      </c>
      <c r="C2677" s="22" t="s">
        <v>3391</v>
      </c>
      <c r="D2677" s="74" t="s">
        <v>3200</v>
      </c>
      <c r="E2677" s="22"/>
      <c r="F2677" s="22" t="s">
        <v>3240</v>
      </c>
      <c r="G2677" s="25">
        <v>204</v>
      </c>
      <c r="H2677" s="7"/>
      <c r="I2677" s="3">
        <f t="shared" si="101"/>
        <v>0</v>
      </c>
    </row>
    <row r="2678" spans="1:9" x14ac:dyDescent="0.25">
      <c r="A2678" s="22">
        <v>200</v>
      </c>
      <c r="B2678" s="23" t="s">
        <v>3392</v>
      </c>
      <c r="C2678" s="22" t="s">
        <v>3393</v>
      </c>
      <c r="D2678" s="74" t="s">
        <v>343</v>
      </c>
      <c r="E2678" s="22"/>
      <c r="F2678" s="22" t="s">
        <v>3333</v>
      </c>
      <c r="G2678" s="25">
        <v>227</v>
      </c>
      <c r="H2678" s="7"/>
      <c r="I2678" s="3">
        <f t="shared" si="101"/>
        <v>0</v>
      </c>
    </row>
    <row r="2679" spans="1:9" x14ac:dyDescent="0.25">
      <c r="A2679" s="22">
        <v>207</v>
      </c>
      <c r="B2679" s="23" t="s">
        <v>3392</v>
      </c>
      <c r="C2679" s="22" t="s">
        <v>3393</v>
      </c>
      <c r="D2679" s="74" t="s">
        <v>3211</v>
      </c>
      <c r="E2679" s="22"/>
      <c r="F2679" s="22" t="s">
        <v>3333</v>
      </c>
      <c r="G2679" s="25">
        <v>273</v>
      </c>
      <c r="H2679" s="7"/>
      <c r="I2679" s="3">
        <f t="shared" si="101"/>
        <v>0</v>
      </c>
    </row>
    <row r="2680" spans="1:9" x14ac:dyDescent="0.25">
      <c r="A2680" s="22" t="s">
        <v>3394</v>
      </c>
      <c r="B2680" s="23" t="s">
        <v>6669</v>
      </c>
      <c r="C2680" s="22" t="s">
        <v>3252</v>
      </c>
      <c r="D2680" s="74" t="s">
        <v>3198</v>
      </c>
      <c r="E2680" s="22"/>
      <c r="F2680" s="22" t="s">
        <v>3271</v>
      </c>
      <c r="G2680" s="25">
        <v>158</v>
      </c>
      <c r="H2680" s="7"/>
      <c r="I2680" s="3">
        <f t="shared" si="101"/>
        <v>0</v>
      </c>
    </row>
    <row r="2681" spans="1:9" x14ac:dyDescent="0.25">
      <c r="A2681" s="22" t="s">
        <v>3395</v>
      </c>
      <c r="B2681" s="23" t="s">
        <v>6669</v>
      </c>
      <c r="C2681" s="22" t="s">
        <v>3396</v>
      </c>
      <c r="D2681" s="74" t="s">
        <v>343</v>
      </c>
      <c r="E2681" s="22"/>
      <c r="F2681" s="22" t="s">
        <v>3271</v>
      </c>
      <c r="G2681" s="25">
        <v>200</v>
      </c>
      <c r="H2681" s="7"/>
      <c r="I2681" s="3">
        <f t="shared" si="101"/>
        <v>0</v>
      </c>
    </row>
    <row r="2682" spans="1:9" x14ac:dyDescent="0.25">
      <c r="A2682" s="22" t="s">
        <v>3397</v>
      </c>
      <c r="B2682" s="23" t="s">
        <v>6669</v>
      </c>
      <c r="C2682" s="22" t="s">
        <v>3398</v>
      </c>
      <c r="D2682" s="74" t="s">
        <v>3211</v>
      </c>
      <c r="E2682" s="22"/>
      <c r="F2682" s="22" t="s">
        <v>3271</v>
      </c>
      <c r="G2682" s="25">
        <v>350</v>
      </c>
      <c r="H2682" s="7"/>
      <c r="I2682" s="3">
        <f t="shared" si="101"/>
        <v>0</v>
      </c>
    </row>
    <row r="2683" spans="1:9" x14ac:dyDescent="0.25">
      <c r="A2683" s="22" t="s">
        <v>3399</v>
      </c>
      <c r="B2683" s="23" t="s">
        <v>6670</v>
      </c>
      <c r="C2683" s="22" t="s">
        <v>3320</v>
      </c>
      <c r="D2683" s="74" t="s">
        <v>3201</v>
      </c>
      <c r="E2683" s="22"/>
      <c r="F2683" s="22" t="s">
        <v>3271</v>
      </c>
      <c r="G2683" s="25">
        <v>440</v>
      </c>
      <c r="H2683" s="7"/>
      <c r="I2683" s="3">
        <f t="shared" si="101"/>
        <v>0</v>
      </c>
    </row>
    <row r="2684" spans="1:9" x14ac:dyDescent="0.25">
      <c r="A2684" s="22" t="s">
        <v>3400</v>
      </c>
      <c r="B2684" s="23" t="s">
        <v>6627</v>
      </c>
      <c r="C2684" s="22" t="s">
        <v>3234</v>
      </c>
      <c r="D2684" s="74" t="s">
        <v>3198</v>
      </c>
      <c r="E2684" s="22"/>
      <c r="F2684" s="22" t="s">
        <v>3401</v>
      </c>
      <c r="G2684" s="25">
        <v>94</v>
      </c>
      <c r="H2684" s="7"/>
      <c r="I2684" s="3">
        <f t="shared" si="101"/>
        <v>0</v>
      </c>
    </row>
    <row r="2685" spans="1:9" x14ac:dyDescent="0.25">
      <c r="A2685" s="22" t="s">
        <v>3402</v>
      </c>
      <c r="B2685" s="23" t="s">
        <v>6630</v>
      </c>
      <c r="C2685" s="22" t="s">
        <v>7179</v>
      </c>
      <c r="D2685" s="74" t="s">
        <v>3206</v>
      </c>
      <c r="E2685" s="22"/>
      <c r="F2685" s="22" t="s">
        <v>3240</v>
      </c>
      <c r="G2685" s="25">
        <v>1700</v>
      </c>
      <c r="H2685" s="7"/>
      <c r="I2685" s="3">
        <f t="shared" si="101"/>
        <v>0</v>
      </c>
    </row>
    <row r="2686" spans="1:9" x14ac:dyDescent="0.25">
      <c r="A2686" s="22" t="s">
        <v>6210</v>
      </c>
      <c r="B2686" s="23" t="s">
        <v>6630</v>
      </c>
      <c r="C2686" s="22" t="s">
        <v>4575</v>
      </c>
      <c r="D2686" s="74" t="s">
        <v>3434</v>
      </c>
      <c r="E2686" s="22"/>
      <c r="F2686" s="22" t="s">
        <v>3271</v>
      </c>
      <c r="G2686" s="25">
        <v>2000</v>
      </c>
      <c r="H2686" s="7"/>
      <c r="I2686" s="3">
        <f t="shared" ref="I2686:I2688" si="102">G2686*H2686</f>
        <v>0</v>
      </c>
    </row>
    <row r="2687" spans="1:9" x14ac:dyDescent="0.25">
      <c r="A2687" s="22" t="s">
        <v>6211</v>
      </c>
      <c r="B2687" s="23" t="s">
        <v>6630</v>
      </c>
      <c r="C2687" s="22" t="s">
        <v>5401</v>
      </c>
      <c r="D2687" s="74" t="s">
        <v>3435</v>
      </c>
      <c r="E2687" s="22"/>
      <c r="F2687" s="22" t="s">
        <v>3271</v>
      </c>
      <c r="G2687" s="25">
        <v>2400</v>
      </c>
      <c r="H2687" s="7"/>
      <c r="I2687" s="3">
        <f t="shared" si="102"/>
        <v>0</v>
      </c>
    </row>
    <row r="2688" spans="1:9" x14ac:dyDescent="0.25">
      <c r="A2688" s="22" t="s">
        <v>6212</v>
      </c>
      <c r="B2688" s="23" t="s">
        <v>6630</v>
      </c>
      <c r="C2688" s="22" t="s">
        <v>6213</v>
      </c>
      <c r="D2688" s="74" t="s">
        <v>3404</v>
      </c>
      <c r="E2688" s="22"/>
      <c r="F2688" s="22" t="s">
        <v>3233</v>
      </c>
      <c r="G2688" s="25">
        <v>10000</v>
      </c>
      <c r="H2688" s="7"/>
      <c r="I2688" s="3">
        <f t="shared" si="102"/>
        <v>0</v>
      </c>
    </row>
    <row r="2689" spans="1:9" x14ac:dyDescent="0.25">
      <c r="A2689" s="22" t="s">
        <v>3403</v>
      </c>
      <c r="B2689" s="23" t="s">
        <v>6631</v>
      </c>
      <c r="C2689" s="22" t="s">
        <v>3268</v>
      </c>
      <c r="D2689" s="74" t="s">
        <v>3203</v>
      </c>
      <c r="E2689" s="22"/>
      <c r="F2689" s="22" t="s">
        <v>3404</v>
      </c>
      <c r="G2689" s="25">
        <v>560</v>
      </c>
      <c r="H2689" s="7"/>
      <c r="I2689" s="3">
        <f t="shared" ref="I2689:I2720" si="103">G2689*H2689</f>
        <v>0</v>
      </c>
    </row>
    <row r="2690" spans="1:9" x14ac:dyDescent="0.25">
      <c r="A2690" s="22" t="s">
        <v>3405</v>
      </c>
      <c r="B2690" s="23" t="s">
        <v>3406</v>
      </c>
      <c r="C2690" s="22" t="s">
        <v>3300</v>
      </c>
      <c r="D2690" s="74" t="s">
        <v>3210</v>
      </c>
      <c r="E2690" s="22"/>
      <c r="F2690" s="22" t="s">
        <v>3240</v>
      </c>
      <c r="G2690" s="25">
        <v>221</v>
      </c>
      <c r="H2690" s="7"/>
      <c r="I2690" s="3">
        <f t="shared" si="103"/>
        <v>0</v>
      </c>
    </row>
    <row r="2691" spans="1:9" x14ac:dyDescent="0.25">
      <c r="A2691" s="22" t="s">
        <v>3407</v>
      </c>
      <c r="B2691" s="23" t="s">
        <v>3406</v>
      </c>
      <c r="C2691" s="22" t="s">
        <v>3408</v>
      </c>
      <c r="D2691" s="74" t="s">
        <v>3215</v>
      </c>
      <c r="E2691" s="22"/>
      <c r="F2691" s="22" t="s">
        <v>3240</v>
      </c>
      <c r="G2691" s="25">
        <v>246</v>
      </c>
      <c r="H2691" s="7"/>
      <c r="I2691" s="3">
        <f t="shared" si="103"/>
        <v>0</v>
      </c>
    </row>
    <row r="2692" spans="1:9" x14ac:dyDescent="0.25">
      <c r="A2692" s="22" t="s">
        <v>3409</v>
      </c>
      <c r="B2692" s="23" t="s">
        <v>3406</v>
      </c>
      <c r="C2692" s="22" t="s">
        <v>3408</v>
      </c>
      <c r="D2692" s="74" t="s">
        <v>3198</v>
      </c>
      <c r="E2692" s="22"/>
      <c r="F2692" s="22" t="s">
        <v>3240</v>
      </c>
      <c r="G2692" s="25">
        <v>278</v>
      </c>
      <c r="H2692" s="7"/>
      <c r="I2692" s="3">
        <f t="shared" si="103"/>
        <v>0</v>
      </c>
    </row>
    <row r="2693" spans="1:9" x14ac:dyDescent="0.25">
      <c r="A2693" s="22" t="s">
        <v>3410</v>
      </c>
      <c r="B2693" s="23" t="s">
        <v>3406</v>
      </c>
      <c r="C2693" s="22" t="s">
        <v>3408</v>
      </c>
      <c r="D2693" s="74" t="s">
        <v>3200</v>
      </c>
      <c r="E2693" s="22"/>
      <c r="F2693" s="22" t="s">
        <v>3240</v>
      </c>
      <c r="G2693" s="25">
        <v>298</v>
      </c>
      <c r="H2693" s="7"/>
      <c r="I2693" s="3">
        <f t="shared" si="103"/>
        <v>0</v>
      </c>
    </row>
    <row r="2694" spans="1:9" x14ac:dyDescent="0.25">
      <c r="A2694" s="22" t="s">
        <v>3411</v>
      </c>
      <c r="B2694" s="23" t="s">
        <v>6638</v>
      </c>
      <c r="C2694" s="22" t="s">
        <v>3227</v>
      </c>
      <c r="D2694" s="74" t="s">
        <v>3208</v>
      </c>
      <c r="E2694" s="22"/>
      <c r="F2694" s="22" t="s">
        <v>3240</v>
      </c>
      <c r="G2694" s="25">
        <v>96</v>
      </c>
      <c r="H2694" s="7"/>
      <c r="I2694" s="3">
        <f t="shared" si="103"/>
        <v>0</v>
      </c>
    </row>
    <row r="2695" spans="1:9" x14ac:dyDescent="0.25">
      <c r="A2695" s="22" t="s">
        <v>3412</v>
      </c>
      <c r="B2695" s="23" t="s">
        <v>6638</v>
      </c>
      <c r="C2695" s="22" t="s">
        <v>3227</v>
      </c>
      <c r="D2695" s="74" t="s">
        <v>3210</v>
      </c>
      <c r="E2695" s="22"/>
      <c r="F2695" s="22" t="s">
        <v>3240</v>
      </c>
      <c r="G2695" s="25">
        <v>116</v>
      </c>
      <c r="H2695" s="7"/>
      <c r="I2695" s="3">
        <f t="shared" si="103"/>
        <v>0</v>
      </c>
    </row>
    <row r="2696" spans="1:9" x14ac:dyDescent="0.25">
      <c r="A2696" s="22" t="s">
        <v>3413</v>
      </c>
      <c r="B2696" s="23" t="s">
        <v>6638</v>
      </c>
      <c r="C2696" s="22" t="s">
        <v>3414</v>
      </c>
      <c r="D2696" s="74" t="s">
        <v>3215</v>
      </c>
      <c r="E2696" s="22"/>
      <c r="F2696" s="22" t="s">
        <v>3240</v>
      </c>
      <c r="G2696" s="25">
        <v>140</v>
      </c>
      <c r="H2696" s="7"/>
      <c r="I2696" s="3">
        <f t="shared" si="103"/>
        <v>0</v>
      </c>
    </row>
    <row r="2697" spans="1:9" x14ac:dyDescent="0.25">
      <c r="A2697" s="22" t="s">
        <v>3415</v>
      </c>
      <c r="B2697" s="23" t="s">
        <v>6638</v>
      </c>
      <c r="C2697" s="22" t="s">
        <v>3391</v>
      </c>
      <c r="D2697" s="74" t="s">
        <v>3198</v>
      </c>
      <c r="E2697" s="22"/>
      <c r="F2697" s="22" t="s">
        <v>3240</v>
      </c>
      <c r="G2697" s="25">
        <v>180</v>
      </c>
      <c r="H2697" s="7"/>
      <c r="I2697" s="3">
        <f t="shared" si="103"/>
        <v>0</v>
      </c>
    </row>
    <row r="2698" spans="1:9" x14ac:dyDescent="0.25">
      <c r="A2698" s="22" t="s">
        <v>3416</v>
      </c>
      <c r="B2698" s="23" t="s">
        <v>6638</v>
      </c>
      <c r="C2698" s="22" t="s">
        <v>3414</v>
      </c>
      <c r="D2698" s="74" t="s">
        <v>3200</v>
      </c>
      <c r="E2698" s="22"/>
      <c r="F2698" s="22" t="s">
        <v>3240</v>
      </c>
      <c r="G2698" s="25">
        <v>220</v>
      </c>
      <c r="H2698" s="7"/>
      <c r="I2698" s="3">
        <f t="shared" si="103"/>
        <v>0</v>
      </c>
    </row>
    <row r="2699" spans="1:9" x14ac:dyDescent="0.25">
      <c r="A2699" s="22" t="s">
        <v>3417</v>
      </c>
      <c r="B2699" s="23" t="s">
        <v>6638</v>
      </c>
      <c r="C2699" s="22" t="s">
        <v>3227</v>
      </c>
      <c r="D2699" s="74" t="s">
        <v>343</v>
      </c>
      <c r="E2699" s="22"/>
      <c r="F2699" s="22" t="s">
        <v>3240</v>
      </c>
      <c r="G2699" s="25">
        <v>280</v>
      </c>
      <c r="H2699" s="7"/>
      <c r="I2699" s="3">
        <f t="shared" si="103"/>
        <v>0</v>
      </c>
    </row>
    <row r="2700" spans="1:9" x14ac:dyDescent="0.25">
      <c r="A2700" s="22" t="s">
        <v>3418</v>
      </c>
      <c r="B2700" s="23" t="s">
        <v>6639</v>
      </c>
      <c r="C2700" s="22" t="s">
        <v>3386</v>
      </c>
      <c r="D2700" s="74" t="s">
        <v>3210</v>
      </c>
      <c r="E2700" s="22"/>
      <c r="F2700" s="22" t="s">
        <v>3233</v>
      </c>
      <c r="G2700" s="25">
        <v>116</v>
      </c>
      <c r="H2700" s="7"/>
      <c r="I2700" s="3">
        <f t="shared" si="103"/>
        <v>0</v>
      </c>
    </row>
    <row r="2701" spans="1:9" x14ac:dyDescent="0.25">
      <c r="A2701" s="22" t="s">
        <v>3419</v>
      </c>
      <c r="B2701" s="23" t="s">
        <v>6639</v>
      </c>
      <c r="C2701" s="22" t="s">
        <v>3386</v>
      </c>
      <c r="D2701" s="74" t="s">
        <v>3215</v>
      </c>
      <c r="E2701" s="22"/>
      <c r="F2701" s="22" t="s">
        <v>3233</v>
      </c>
      <c r="G2701" s="25">
        <v>140</v>
      </c>
      <c r="H2701" s="7"/>
      <c r="I2701" s="3">
        <f t="shared" si="103"/>
        <v>0</v>
      </c>
    </row>
    <row r="2702" spans="1:9" x14ac:dyDescent="0.25">
      <c r="A2702" s="22" t="s">
        <v>3420</v>
      </c>
      <c r="B2702" s="23" t="s">
        <v>6639</v>
      </c>
      <c r="C2702" s="22" t="s">
        <v>3391</v>
      </c>
      <c r="D2702" s="74" t="s">
        <v>3198</v>
      </c>
      <c r="E2702" s="22"/>
      <c r="F2702" s="22" t="s">
        <v>3233</v>
      </c>
      <c r="G2702" s="25">
        <v>180</v>
      </c>
      <c r="H2702" s="7"/>
      <c r="I2702" s="3">
        <f t="shared" si="103"/>
        <v>0</v>
      </c>
    </row>
    <row r="2703" spans="1:9" x14ac:dyDescent="0.25">
      <c r="A2703" s="22" t="s">
        <v>3421</v>
      </c>
      <c r="B2703" s="23" t="s">
        <v>6639</v>
      </c>
      <c r="C2703" s="22" t="s">
        <v>3391</v>
      </c>
      <c r="D2703" s="74" t="s">
        <v>3200</v>
      </c>
      <c r="E2703" s="22"/>
      <c r="F2703" s="22" t="s">
        <v>3233</v>
      </c>
      <c r="G2703" s="25">
        <v>220</v>
      </c>
      <c r="H2703" s="7"/>
      <c r="I2703" s="3">
        <f t="shared" si="103"/>
        <v>0</v>
      </c>
    </row>
    <row r="2704" spans="1:9" x14ac:dyDescent="0.25">
      <c r="A2704" s="22" t="s">
        <v>3422</v>
      </c>
      <c r="B2704" s="23" t="s">
        <v>6639</v>
      </c>
      <c r="C2704" s="22" t="s">
        <v>3391</v>
      </c>
      <c r="D2704" s="74" t="s">
        <v>343</v>
      </c>
      <c r="E2704" s="22"/>
      <c r="F2704" s="22" t="s">
        <v>3233</v>
      </c>
      <c r="G2704" s="25">
        <v>280</v>
      </c>
      <c r="H2704" s="7"/>
      <c r="I2704" s="3">
        <f t="shared" si="103"/>
        <v>0</v>
      </c>
    </row>
    <row r="2705" spans="1:9" x14ac:dyDescent="0.25">
      <c r="A2705" s="22" t="s">
        <v>3423</v>
      </c>
      <c r="B2705" s="23" t="s">
        <v>6640</v>
      </c>
      <c r="C2705" s="22" t="s">
        <v>3305</v>
      </c>
      <c r="D2705" s="74" t="s">
        <v>3215</v>
      </c>
      <c r="E2705" s="22"/>
      <c r="F2705" s="22" t="s">
        <v>3233</v>
      </c>
      <c r="G2705" s="25">
        <v>136</v>
      </c>
      <c r="H2705" s="7"/>
      <c r="I2705" s="3">
        <f t="shared" si="103"/>
        <v>0</v>
      </c>
    </row>
    <row r="2706" spans="1:9" x14ac:dyDescent="0.25">
      <c r="A2706" s="22" t="s">
        <v>3424</v>
      </c>
      <c r="B2706" s="23" t="s">
        <v>6640</v>
      </c>
      <c r="C2706" s="22" t="s">
        <v>3396</v>
      </c>
      <c r="D2706" s="74" t="s">
        <v>3198</v>
      </c>
      <c r="E2706" s="22"/>
      <c r="F2706" s="22" t="s">
        <v>3233</v>
      </c>
      <c r="G2706" s="25">
        <v>180</v>
      </c>
      <c r="H2706" s="7"/>
      <c r="I2706" s="3">
        <f t="shared" si="103"/>
        <v>0</v>
      </c>
    </row>
    <row r="2707" spans="1:9" x14ac:dyDescent="0.25">
      <c r="A2707" s="22" t="s">
        <v>3425</v>
      </c>
      <c r="B2707" s="23" t="s">
        <v>6640</v>
      </c>
      <c r="C2707" s="22" t="s">
        <v>3426</v>
      </c>
      <c r="D2707" s="74" t="s">
        <v>3226</v>
      </c>
      <c r="E2707" s="22"/>
      <c r="F2707" s="22" t="s">
        <v>3358</v>
      </c>
      <c r="G2707" s="25">
        <v>1285</v>
      </c>
      <c r="H2707" s="7"/>
      <c r="I2707" s="3">
        <f t="shared" si="103"/>
        <v>0</v>
      </c>
    </row>
    <row r="2708" spans="1:9" x14ac:dyDescent="0.25">
      <c r="A2708" s="22" t="s">
        <v>3450</v>
      </c>
      <c r="B2708" s="23" t="s">
        <v>3451</v>
      </c>
      <c r="C2708" s="22" t="s">
        <v>3308</v>
      </c>
      <c r="D2708" s="74" t="s">
        <v>3278</v>
      </c>
      <c r="E2708" s="22"/>
      <c r="F2708" s="22" t="s">
        <v>3271</v>
      </c>
      <c r="G2708" s="25">
        <v>43</v>
      </c>
      <c r="H2708" s="7"/>
      <c r="I2708" s="3">
        <f t="shared" si="103"/>
        <v>0</v>
      </c>
    </row>
    <row r="2709" spans="1:9" x14ac:dyDescent="0.25">
      <c r="A2709" s="22" t="s">
        <v>3452</v>
      </c>
      <c r="B2709" s="23" t="s">
        <v>3451</v>
      </c>
      <c r="C2709" s="22" t="s">
        <v>3453</v>
      </c>
      <c r="D2709" s="74" t="s">
        <v>3211</v>
      </c>
      <c r="E2709" s="22"/>
      <c r="F2709" s="22" t="s">
        <v>3240</v>
      </c>
      <c r="G2709" s="25">
        <v>320</v>
      </c>
      <c r="H2709" s="7"/>
      <c r="I2709" s="3">
        <f t="shared" si="103"/>
        <v>0</v>
      </c>
    </row>
    <row r="2710" spans="1:9" x14ac:dyDescent="0.25">
      <c r="A2710" s="22" t="s">
        <v>3461</v>
      </c>
      <c r="B2710" s="23" t="s">
        <v>3462</v>
      </c>
      <c r="C2710" s="22" t="s">
        <v>3463</v>
      </c>
      <c r="D2710" s="74" t="s">
        <v>3464</v>
      </c>
      <c r="E2710" s="22"/>
      <c r="F2710" s="22" t="s">
        <v>3240</v>
      </c>
      <c r="G2710" s="25">
        <v>72</v>
      </c>
      <c r="H2710" s="7"/>
      <c r="I2710" s="3">
        <f t="shared" si="103"/>
        <v>0</v>
      </c>
    </row>
    <row r="2711" spans="1:9" x14ac:dyDescent="0.25">
      <c r="A2711" s="22" t="s">
        <v>3465</v>
      </c>
      <c r="B2711" s="23" t="s">
        <v>3466</v>
      </c>
      <c r="C2711" s="22" t="s">
        <v>3463</v>
      </c>
      <c r="D2711" s="74" t="s">
        <v>3467</v>
      </c>
      <c r="E2711" s="22"/>
      <c r="F2711" s="22" t="s">
        <v>3240</v>
      </c>
      <c r="G2711" s="25">
        <v>72</v>
      </c>
      <c r="H2711" s="7"/>
      <c r="I2711" s="3">
        <f t="shared" si="103"/>
        <v>0</v>
      </c>
    </row>
    <row r="2712" spans="1:9" x14ac:dyDescent="0.25">
      <c r="A2712" s="22" t="s">
        <v>3468</v>
      </c>
      <c r="B2712" s="23" t="s">
        <v>3469</v>
      </c>
      <c r="C2712" s="22" t="s">
        <v>3463</v>
      </c>
      <c r="D2712" s="74" t="s">
        <v>3467</v>
      </c>
      <c r="E2712" s="22"/>
      <c r="F2712" s="22" t="s">
        <v>3240</v>
      </c>
      <c r="G2712" s="25">
        <v>72</v>
      </c>
      <c r="H2712" s="7"/>
      <c r="I2712" s="3">
        <f t="shared" si="103"/>
        <v>0</v>
      </c>
    </row>
    <row r="2713" spans="1:9" x14ac:dyDescent="0.25">
      <c r="A2713" s="22" t="s">
        <v>3470</v>
      </c>
      <c r="B2713" s="23" t="s">
        <v>6671</v>
      </c>
      <c r="C2713" s="22" t="s">
        <v>3414</v>
      </c>
      <c r="D2713" s="74" t="s">
        <v>343</v>
      </c>
      <c r="E2713" s="22"/>
      <c r="F2713" s="22" t="s">
        <v>3233</v>
      </c>
      <c r="G2713" s="25">
        <v>294</v>
      </c>
      <c r="H2713" s="7"/>
      <c r="I2713" s="3">
        <f t="shared" si="103"/>
        <v>0</v>
      </c>
    </row>
    <row r="2714" spans="1:9" x14ac:dyDescent="0.25">
      <c r="A2714" s="22" t="s">
        <v>3471</v>
      </c>
      <c r="B2714" s="23" t="s">
        <v>6722</v>
      </c>
      <c r="C2714" s="22" t="s">
        <v>3472</v>
      </c>
      <c r="D2714" s="74" t="s">
        <v>3200</v>
      </c>
      <c r="E2714" s="22"/>
      <c r="F2714" s="22"/>
      <c r="G2714" s="25">
        <v>280</v>
      </c>
      <c r="H2714" s="7"/>
      <c r="I2714" s="3">
        <f t="shared" si="103"/>
        <v>0</v>
      </c>
    </row>
    <row r="2715" spans="1:9" x14ac:dyDescent="0.25">
      <c r="A2715" s="22" t="s">
        <v>3473</v>
      </c>
      <c r="B2715" s="23" t="s">
        <v>3474</v>
      </c>
      <c r="C2715" s="22" t="s">
        <v>3472</v>
      </c>
      <c r="D2715" s="74" t="s">
        <v>3200</v>
      </c>
      <c r="E2715" s="22"/>
      <c r="F2715" s="22"/>
      <c r="G2715" s="25">
        <v>320</v>
      </c>
      <c r="H2715" s="7"/>
      <c r="I2715" s="3">
        <f t="shared" si="103"/>
        <v>0</v>
      </c>
    </row>
    <row r="2716" spans="1:9" x14ac:dyDescent="0.25">
      <c r="A2716" s="22" t="s">
        <v>3475</v>
      </c>
      <c r="B2716" s="23" t="s">
        <v>6641</v>
      </c>
      <c r="C2716" s="22" t="s">
        <v>3302</v>
      </c>
      <c r="D2716" s="74" t="s">
        <v>3203</v>
      </c>
      <c r="E2716" s="22"/>
      <c r="F2716" s="22" t="s">
        <v>3476</v>
      </c>
      <c r="G2716" s="25">
        <v>1714</v>
      </c>
      <c r="H2716" s="7"/>
      <c r="I2716" s="3">
        <f t="shared" si="103"/>
        <v>0</v>
      </c>
    </row>
    <row r="2717" spans="1:9" x14ac:dyDescent="0.25">
      <c r="A2717" s="22" t="s">
        <v>3477</v>
      </c>
      <c r="B2717" s="23" t="s">
        <v>3478</v>
      </c>
      <c r="C2717" s="22" t="s">
        <v>3227</v>
      </c>
      <c r="D2717" s="74"/>
      <c r="E2717" s="22"/>
      <c r="F2717" s="22" t="s">
        <v>3240</v>
      </c>
      <c r="G2717" s="25">
        <v>459</v>
      </c>
      <c r="H2717" s="7"/>
      <c r="I2717" s="3">
        <f t="shared" si="103"/>
        <v>0</v>
      </c>
    </row>
    <row r="2718" spans="1:9" x14ac:dyDescent="0.25">
      <c r="A2718" s="22" t="s">
        <v>3479</v>
      </c>
      <c r="B2718" s="23" t="s">
        <v>6642</v>
      </c>
      <c r="C2718" s="22" t="s">
        <v>3480</v>
      </c>
      <c r="D2718" s="74"/>
      <c r="E2718" s="22"/>
      <c r="F2718" s="22" t="s">
        <v>3481</v>
      </c>
      <c r="G2718" s="25">
        <v>51</v>
      </c>
      <c r="H2718" s="7"/>
      <c r="I2718" s="3">
        <f t="shared" si="103"/>
        <v>0</v>
      </c>
    </row>
    <row r="2719" spans="1:9" x14ac:dyDescent="0.25">
      <c r="A2719" s="22" t="s">
        <v>3482</v>
      </c>
      <c r="B2719" s="23" t="s">
        <v>6642</v>
      </c>
      <c r="C2719" s="22" t="s">
        <v>3480</v>
      </c>
      <c r="D2719" s="74"/>
      <c r="E2719" s="22"/>
      <c r="F2719" s="22" t="s">
        <v>3483</v>
      </c>
      <c r="G2719" s="25">
        <v>64</v>
      </c>
      <c r="H2719" s="7"/>
      <c r="I2719" s="3">
        <f t="shared" si="103"/>
        <v>0</v>
      </c>
    </row>
    <row r="2720" spans="1:9" x14ac:dyDescent="0.25">
      <c r="A2720" s="22" t="s">
        <v>3484</v>
      </c>
      <c r="B2720" s="23" t="s">
        <v>6642</v>
      </c>
      <c r="C2720" s="22" t="s">
        <v>3453</v>
      </c>
      <c r="D2720" s="74"/>
      <c r="E2720" s="22"/>
      <c r="F2720" s="22" t="s">
        <v>3483</v>
      </c>
      <c r="G2720" s="25">
        <v>86</v>
      </c>
      <c r="H2720" s="7"/>
      <c r="I2720" s="3">
        <f t="shared" si="103"/>
        <v>0</v>
      </c>
    </row>
    <row r="2721" spans="1:9" x14ac:dyDescent="0.25">
      <c r="A2721" s="22" t="s">
        <v>3485</v>
      </c>
      <c r="B2721" s="23" t="s">
        <v>6643</v>
      </c>
      <c r="C2721" s="22" t="s">
        <v>3486</v>
      </c>
      <c r="D2721" s="74" t="s">
        <v>3208</v>
      </c>
      <c r="E2721" s="22"/>
      <c r="F2721" s="22" t="s">
        <v>3404</v>
      </c>
      <c r="G2721" s="25">
        <v>70</v>
      </c>
      <c r="H2721" s="7"/>
      <c r="I2721" s="3">
        <f t="shared" ref="I2721:I2752" si="104">G2721*H2721</f>
        <v>0</v>
      </c>
    </row>
    <row r="2722" spans="1:9" x14ac:dyDescent="0.25">
      <c r="A2722" s="22" t="s">
        <v>3487</v>
      </c>
      <c r="B2722" s="23" t="s">
        <v>6643</v>
      </c>
      <c r="C2722" s="22" t="s">
        <v>3488</v>
      </c>
      <c r="D2722" s="74" t="s">
        <v>3210</v>
      </c>
      <c r="E2722" s="22"/>
      <c r="F2722" s="22" t="s">
        <v>3489</v>
      </c>
      <c r="G2722" s="25">
        <v>90</v>
      </c>
      <c r="H2722" s="7"/>
      <c r="I2722" s="3">
        <f t="shared" si="104"/>
        <v>0</v>
      </c>
    </row>
    <row r="2723" spans="1:9" x14ac:dyDescent="0.25">
      <c r="A2723" s="22" t="s">
        <v>3490</v>
      </c>
      <c r="B2723" s="23" t="s">
        <v>6643</v>
      </c>
      <c r="C2723" s="22" t="s">
        <v>3256</v>
      </c>
      <c r="D2723" s="74" t="s">
        <v>3200</v>
      </c>
      <c r="E2723" s="22"/>
      <c r="F2723" s="22" t="s">
        <v>6647</v>
      </c>
      <c r="G2723" s="25">
        <v>200</v>
      </c>
      <c r="H2723" s="7"/>
      <c r="I2723" s="3">
        <f t="shared" si="104"/>
        <v>0</v>
      </c>
    </row>
    <row r="2724" spans="1:9" x14ac:dyDescent="0.25">
      <c r="A2724" s="22" t="s">
        <v>3492</v>
      </c>
      <c r="B2724" s="23" t="s">
        <v>6643</v>
      </c>
      <c r="C2724" s="22" t="s">
        <v>3398</v>
      </c>
      <c r="D2724" s="74" t="s">
        <v>343</v>
      </c>
      <c r="E2724" s="22"/>
      <c r="F2724" s="22" t="s">
        <v>6647</v>
      </c>
      <c r="G2724" s="25">
        <v>260</v>
      </c>
      <c r="H2724" s="7"/>
      <c r="I2724" s="3">
        <f t="shared" si="104"/>
        <v>0</v>
      </c>
    </row>
    <row r="2725" spans="1:9" x14ac:dyDescent="0.25">
      <c r="A2725" s="22" t="s">
        <v>3493</v>
      </c>
      <c r="B2725" s="23" t="s">
        <v>6643</v>
      </c>
      <c r="C2725" s="22" t="s">
        <v>3480</v>
      </c>
      <c r="D2725" s="74" t="s">
        <v>3211</v>
      </c>
      <c r="E2725" s="22"/>
      <c r="F2725" s="22" t="s">
        <v>6647</v>
      </c>
      <c r="G2725" s="25">
        <v>339</v>
      </c>
      <c r="H2725" s="7"/>
      <c r="I2725" s="3">
        <f t="shared" si="104"/>
        <v>0</v>
      </c>
    </row>
    <row r="2726" spans="1:9" x14ac:dyDescent="0.25">
      <c r="A2726" s="22" t="s">
        <v>3494</v>
      </c>
      <c r="B2726" s="23" t="s">
        <v>6643</v>
      </c>
      <c r="C2726" s="22" t="s">
        <v>3495</v>
      </c>
      <c r="D2726" s="74" t="s">
        <v>3226</v>
      </c>
      <c r="E2726" s="22"/>
      <c r="F2726" s="22" t="s">
        <v>6647</v>
      </c>
      <c r="G2726" s="25">
        <v>447</v>
      </c>
      <c r="H2726" s="7"/>
      <c r="I2726" s="3">
        <f t="shared" si="104"/>
        <v>0</v>
      </c>
    </row>
    <row r="2727" spans="1:9" x14ac:dyDescent="0.25">
      <c r="A2727" s="22" t="s">
        <v>3496</v>
      </c>
      <c r="B2727" s="23" t="s">
        <v>6643</v>
      </c>
      <c r="C2727" s="22" t="s">
        <v>3497</v>
      </c>
      <c r="D2727" s="74" t="s">
        <v>3220</v>
      </c>
      <c r="E2727" s="22"/>
      <c r="F2727" s="22" t="s">
        <v>6647</v>
      </c>
      <c r="G2727" s="25">
        <v>492</v>
      </c>
      <c r="H2727" s="7"/>
      <c r="I2727" s="3">
        <f t="shared" si="104"/>
        <v>0</v>
      </c>
    </row>
    <row r="2728" spans="1:9" x14ac:dyDescent="0.25">
      <c r="A2728" s="22" t="s">
        <v>3498</v>
      </c>
      <c r="B2728" s="23" t="s">
        <v>6643</v>
      </c>
      <c r="C2728" s="22" t="s">
        <v>3499</v>
      </c>
      <c r="D2728" s="74" t="s">
        <v>3225</v>
      </c>
      <c r="E2728" s="22"/>
      <c r="F2728" s="22" t="s">
        <v>6647</v>
      </c>
      <c r="G2728" s="25">
        <v>551</v>
      </c>
      <c r="H2728" s="7"/>
      <c r="I2728" s="3">
        <f t="shared" si="104"/>
        <v>0</v>
      </c>
    </row>
    <row r="2729" spans="1:9" x14ac:dyDescent="0.25">
      <c r="A2729" s="22" t="s">
        <v>3500</v>
      </c>
      <c r="B2729" s="23" t="s">
        <v>6643</v>
      </c>
      <c r="C2729" s="22" t="s">
        <v>3501</v>
      </c>
      <c r="D2729" s="74" t="s">
        <v>3328</v>
      </c>
      <c r="E2729" s="22"/>
      <c r="F2729" s="22" t="s">
        <v>6647</v>
      </c>
      <c r="G2729" s="25">
        <v>600</v>
      </c>
      <c r="H2729" s="7"/>
      <c r="I2729" s="3">
        <f t="shared" si="104"/>
        <v>0</v>
      </c>
    </row>
    <row r="2730" spans="1:9" x14ac:dyDescent="0.25">
      <c r="A2730" s="22" t="s">
        <v>3502</v>
      </c>
      <c r="B2730" s="23" t="s">
        <v>6643</v>
      </c>
      <c r="C2730" s="22" t="s">
        <v>3227</v>
      </c>
      <c r="D2730" s="74" t="s">
        <v>3203</v>
      </c>
      <c r="E2730" s="22"/>
      <c r="F2730" s="22" t="s">
        <v>6647</v>
      </c>
      <c r="G2730" s="25">
        <v>643</v>
      </c>
      <c r="H2730" s="7"/>
      <c r="I2730" s="3">
        <f t="shared" si="104"/>
        <v>0</v>
      </c>
    </row>
    <row r="2731" spans="1:9" x14ac:dyDescent="0.25">
      <c r="A2731" s="22" t="s">
        <v>3503</v>
      </c>
      <c r="B2731" s="23" t="s">
        <v>2991</v>
      </c>
      <c r="C2731" s="22" t="s">
        <v>3256</v>
      </c>
      <c r="D2731" s="74" t="s">
        <v>343</v>
      </c>
      <c r="E2731" s="22"/>
      <c r="F2731" s="22" t="s">
        <v>3240</v>
      </c>
      <c r="G2731" s="25">
        <v>214</v>
      </c>
      <c r="H2731" s="7"/>
      <c r="I2731" s="3">
        <f t="shared" si="104"/>
        <v>0</v>
      </c>
    </row>
    <row r="2732" spans="1:9" x14ac:dyDescent="0.25">
      <c r="A2732" s="22" t="s">
        <v>3504</v>
      </c>
      <c r="B2732" s="23" t="s">
        <v>6644</v>
      </c>
      <c r="C2732" s="22" t="s">
        <v>3234</v>
      </c>
      <c r="D2732" s="74"/>
      <c r="E2732" s="22"/>
      <c r="F2732" s="22" t="s">
        <v>3304</v>
      </c>
      <c r="G2732" s="25">
        <v>73</v>
      </c>
      <c r="H2732" s="7"/>
      <c r="I2732" s="3">
        <f t="shared" si="104"/>
        <v>0</v>
      </c>
    </row>
    <row r="2733" spans="1:9" x14ac:dyDescent="0.25">
      <c r="A2733" s="22" t="s">
        <v>3505</v>
      </c>
      <c r="B2733" s="23" t="s">
        <v>6644</v>
      </c>
      <c r="C2733" s="22" t="s">
        <v>3292</v>
      </c>
      <c r="D2733" s="74"/>
      <c r="E2733" s="22"/>
      <c r="F2733" s="22" t="s">
        <v>3271</v>
      </c>
      <c r="G2733" s="25">
        <v>203</v>
      </c>
      <c r="H2733" s="7"/>
      <c r="I2733" s="3">
        <f t="shared" si="104"/>
        <v>0</v>
      </c>
    </row>
    <row r="2734" spans="1:9" x14ac:dyDescent="0.25">
      <c r="A2734" s="22" t="s">
        <v>3506</v>
      </c>
      <c r="B2734" s="23" t="s">
        <v>3507</v>
      </c>
      <c r="C2734" s="22" t="s">
        <v>3508</v>
      </c>
      <c r="D2734" s="74"/>
      <c r="E2734" s="22"/>
      <c r="F2734" s="22" t="s">
        <v>3509</v>
      </c>
      <c r="G2734" s="25">
        <v>143</v>
      </c>
      <c r="H2734" s="7"/>
      <c r="I2734" s="3">
        <f t="shared" si="104"/>
        <v>0</v>
      </c>
    </row>
    <row r="2735" spans="1:9" x14ac:dyDescent="0.25">
      <c r="A2735" s="22">
        <v>621</v>
      </c>
      <c r="B2735" s="23" t="s">
        <v>174</v>
      </c>
      <c r="C2735" s="22" t="s">
        <v>3510</v>
      </c>
      <c r="D2735" s="74" t="s">
        <v>3226</v>
      </c>
      <c r="E2735" s="22"/>
      <c r="F2735" s="22"/>
      <c r="G2735" s="25">
        <v>386</v>
      </c>
      <c r="H2735" s="7"/>
      <c r="I2735" s="3">
        <f t="shared" si="104"/>
        <v>0</v>
      </c>
    </row>
    <row r="2736" spans="1:9" x14ac:dyDescent="0.25">
      <c r="A2736" s="22" t="s">
        <v>3511</v>
      </c>
      <c r="B2736" s="23" t="s">
        <v>174</v>
      </c>
      <c r="C2736" s="22" t="s">
        <v>3268</v>
      </c>
      <c r="D2736" s="74" t="s">
        <v>3220</v>
      </c>
      <c r="E2736" s="22"/>
      <c r="F2736" s="22" t="s">
        <v>3233</v>
      </c>
      <c r="G2736" s="25">
        <v>482</v>
      </c>
      <c r="H2736" s="7"/>
      <c r="I2736" s="3">
        <f t="shared" si="104"/>
        <v>0</v>
      </c>
    </row>
    <row r="2737" spans="1:9" x14ac:dyDescent="0.25">
      <c r="A2737" s="22" t="s">
        <v>3512</v>
      </c>
      <c r="B2737" s="23" t="s">
        <v>174</v>
      </c>
      <c r="C2737" s="22" t="s">
        <v>3268</v>
      </c>
      <c r="D2737" s="74" t="s">
        <v>3202</v>
      </c>
      <c r="E2737" s="22"/>
      <c r="F2737" s="22"/>
      <c r="G2737" s="25">
        <v>536</v>
      </c>
      <c r="H2737" s="7"/>
      <c r="I2737" s="3">
        <f t="shared" si="104"/>
        <v>0</v>
      </c>
    </row>
    <row r="2738" spans="1:9" x14ac:dyDescent="0.25">
      <c r="A2738" s="22" t="s">
        <v>3513</v>
      </c>
      <c r="B2738" s="23" t="s">
        <v>6645</v>
      </c>
      <c r="C2738" s="22" t="s">
        <v>3514</v>
      </c>
      <c r="D2738" s="74"/>
      <c r="E2738" s="22"/>
      <c r="F2738" s="22" t="s">
        <v>3233</v>
      </c>
      <c r="G2738" s="25">
        <v>386</v>
      </c>
      <c r="H2738" s="7"/>
      <c r="I2738" s="3">
        <f t="shared" si="104"/>
        <v>0</v>
      </c>
    </row>
    <row r="2739" spans="1:9" x14ac:dyDescent="0.25">
      <c r="A2739" s="22" t="s">
        <v>3515</v>
      </c>
      <c r="B2739" s="23" t="s">
        <v>6646</v>
      </c>
      <c r="C2739" s="22" t="s">
        <v>3318</v>
      </c>
      <c r="D2739" s="74" t="s">
        <v>3208</v>
      </c>
      <c r="E2739" s="22"/>
      <c r="F2739" s="22" t="s">
        <v>3240</v>
      </c>
      <c r="G2739" s="25">
        <v>84</v>
      </c>
      <c r="H2739" s="7"/>
      <c r="I2739" s="3">
        <f t="shared" si="104"/>
        <v>0</v>
      </c>
    </row>
    <row r="2740" spans="1:9" x14ac:dyDescent="0.25">
      <c r="A2740" s="22" t="s">
        <v>3516</v>
      </c>
      <c r="B2740" s="23" t="s">
        <v>6646</v>
      </c>
      <c r="C2740" s="22" t="s">
        <v>3247</v>
      </c>
      <c r="D2740" s="74" t="s">
        <v>3517</v>
      </c>
      <c r="E2740" s="22"/>
      <c r="F2740" s="22" t="s">
        <v>3240</v>
      </c>
      <c r="G2740" s="25">
        <v>106</v>
      </c>
      <c r="H2740" s="7"/>
      <c r="I2740" s="3">
        <f t="shared" si="104"/>
        <v>0</v>
      </c>
    </row>
    <row r="2741" spans="1:9" x14ac:dyDescent="0.25">
      <c r="A2741" s="22" t="s">
        <v>3518</v>
      </c>
      <c r="B2741" s="23" t="s">
        <v>6646</v>
      </c>
      <c r="C2741" s="22" t="s">
        <v>3247</v>
      </c>
      <c r="D2741" s="74" t="s">
        <v>3519</v>
      </c>
      <c r="E2741" s="22"/>
      <c r="F2741" s="22" t="s">
        <v>3240</v>
      </c>
      <c r="G2741" s="25">
        <v>128</v>
      </c>
      <c r="H2741" s="7"/>
      <c r="I2741" s="3">
        <f t="shared" si="104"/>
        <v>0</v>
      </c>
    </row>
    <row r="2742" spans="1:9" x14ac:dyDescent="0.25">
      <c r="A2742" s="22" t="s">
        <v>3520</v>
      </c>
      <c r="B2742" s="23" t="s">
        <v>6646</v>
      </c>
      <c r="C2742" s="22" t="s">
        <v>3393</v>
      </c>
      <c r="D2742" s="74" t="s">
        <v>3521</v>
      </c>
      <c r="E2742" s="22"/>
      <c r="F2742" s="22" t="s">
        <v>3240</v>
      </c>
      <c r="G2742" s="25">
        <v>148</v>
      </c>
      <c r="H2742" s="7"/>
      <c r="I2742" s="3">
        <f t="shared" si="104"/>
        <v>0</v>
      </c>
    </row>
    <row r="2743" spans="1:9" x14ac:dyDescent="0.25">
      <c r="A2743" s="22" t="s">
        <v>3522</v>
      </c>
      <c r="B2743" s="23" t="s">
        <v>6646</v>
      </c>
      <c r="C2743" s="22" t="s">
        <v>3393</v>
      </c>
      <c r="D2743" s="74" t="s">
        <v>3523</v>
      </c>
      <c r="E2743" s="22"/>
      <c r="F2743" s="22" t="s">
        <v>3240</v>
      </c>
      <c r="G2743" s="25">
        <v>170</v>
      </c>
      <c r="H2743" s="7"/>
      <c r="I2743" s="3">
        <f t="shared" si="104"/>
        <v>0</v>
      </c>
    </row>
    <row r="2744" spans="1:9" x14ac:dyDescent="0.25">
      <c r="A2744" s="22" t="s">
        <v>3524</v>
      </c>
      <c r="B2744" s="23" t="s">
        <v>6646</v>
      </c>
      <c r="C2744" s="22" t="s">
        <v>3393</v>
      </c>
      <c r="D2744" s="74" t="s">
        <v>3525</v>
      </c>
      <c r="E2744" s="22"/>
      <c r="F2744" s="22" t="s">
        <v>3240</v>
      </c>
      <c r="G2744" s="25">
        <v>240</v>
      </c>
      <c r="H2744" s="7"/>
      <c r="I2744" s="3">
        <f t="shared" si="104"/>
        <v>0</v>
      </c>
    </row>
    <row r="2745" spans="1:9" x14ac:dyDescent="0.25">
      <c r="A2745" s="22" t="s">
        <v>3526</v>
      </c>
      <c r="B2745" s="23" t="s">
        <v>6646</v>
      </c>
      <c r="C2745" s="22" t="s">
        <v>3234</v>
      </c>
      <c r="D2745" s="74" t="s">
        <v>6652</v>
      </c>
      <c r="E2745" s="22"/>
      <c r="F2745" s="22" t="s">
        <v>3240</v>
      </c>
      <c r="G2745" s="25">
        <v>350</v>
      </c>
      <c r="H2745" s="7"/>
      <c r="I2745" s="3">
        <f t="shared" si="104"/>
        <v>0</v>
      </c>
    </row>
    <row r="2746" spans="1:9" x14ac:dyDescent="0.25">
      <c r="A2746" s="22" t="s">
        <v>3527</v>
      </c>
      <c r="B2746" s="23" t="s">
        <v>6646</v>
      </c>
      <c r="C2746" s="22" t="s">
        <v>3393</v>
      </c>
      <c r="D2746" s="74" t="s">
        <v>6653</v>
      </c>
      <c r="E2746" s="22"/>
      <c r="F2746" s="22" t="s">
        <v>3240</v>
      </c>
      <c r="G2746" s="25">
        <v>580</v>
      </c>
      <c r="H2746" s="7"/>
      <c r="I2746" s="3">
        <f t="shared" si="104"/>
        <v>0</v>
      </c>
    </row>
    <row r="2747" spans="1:9" x14ac:dyDescent="0.25">
      <c r="A2747" s="22" t="s">
        <v>3528</v>
      </c>
      <c r="B2747" s="23" t="s">
        <v>176</v>
      </c>
      <c r="C2747" s="22" t="s">
        <v>3276</v>
      </c>
      <c r="D2747" s="74" t="s">
        <v>3529</v>
      </c>
      <c r="E2747" s="22"/>
      <c r="F2747" s="22" t="s">
        <v>3240</v>
      </c>
      <c r="G2747" s="25">
        <v>364</v>
      </c>
      <c r="H2747" s="7"/>
      <c r="I2747" s="3">
        <f t="shared" si="104"/>
        <v>0</v>
      </c>
    </row>
    <row r="2748" spans="1:9" x14ac:dyDescent="0.25">
      <c r="A2748" s="22" t="s">
        <v>3530</v>
      </c>
      <c r="B2748" s="23" t="s">
        <v>176</v>
      </c>
      <c r="C2748" s="22" t="s">
        <v>3292</v>
      </c>
      <c r="D2748" s="74" t="s">
        <v>6654</v>
      </c>
      <c r="E2748" s="22"/>
      <c r="F2748" s="22" t="s">
        <v>3240</v>
      </c>
      <c r="G2748" s="25">
        <v>407</v>
      </c>
      <c r="H2748" s="7"/>
      <c r="I2748" s="3">
        <f t="shared" si="104"/>
        <v>0</v>
      </c>
    </row>
    <row r="2749" spans="1:9" x14ac:dyDescent="0.25">
      <c r="A2749" s="22" t="s">
        <v>3531</v>
      </c>
      <c r="B2749" s="23" t="s">
        <v>176</v>
      </c>
      <c r="C2749" s="22" t="s">
        <v>3227</v>
      </c>
      <c r="D2749" s="74" t="s">
        <v>6655</v>
      </c>
      <c r="E2749" s="22"/>
      <c r="F2749" s="22" t="s">
        <v>3240</v>
      </c>
      <c r="G2749" s="25">
        <v>643</v>
      </c>
      <c r="H2749" s="7"/>
      <c r="I2749" s="3">
        <f t="shared" si="104"/>
        <v>0</v>
      </c>
    </row>
    <row r="2750" spans="1:9" x14ac:dyDescent="0.25">
      <c r="A2750" s="22" t="s">
        <v>3532</v>
      </c>
      <c r="B2750" s="23" t="s">
        <v>6656</v>
      </c>
      <c r="C2750" s="22" t="s">
        <v>3252</v>
      </c>
      <c r="D2750" s="74" t="s">
        <v>3198</v>
      </c>
      <c r="E2750" s="22"/>
      <c r="F2750" s="22" t="s">
        <v>3233</v>
      </c>
      <c r="G2750" s="25">
        <v>146</v>
      </c>
      <c r="H2750" s="7"/>
      <c r="I2750" s="3">
        <f t="shared" si="104"/>
        <v>0</v>
      </c>
    </row>
    <row r="2751" spans="1:9" x14ac:dyDescent="0.25">
      <c r="A2751" s="22" t="s">
        <v>3533</v>
      </c>
      <c r="B2751" s="23" t="s">
        <v>6656</v>
      </c>
      <c r="C2751" s="22" t="s">
        <v>3534</v>
      </c>
      <c r="D2751" s="74" t="s">
        <v>3200</v>
      </c>
      <c r="E2751" s="22"/>
      <c r="F2751" s="22" t="s">
        <v>3339</v>
      </c>
      <c r="G2751" s="25">
        <v>188</v>
      </c>
      <c r="H2751" s="7"/>
      <c r="I2751" s="3">
        <f t="shared" si="104"/>
        <v>0</v>
      </c>
    </row>
    <row r="2752" spans="1:9" x14ac:dyDescent="0.25">
      <c r="A2752" s="22" t="s">
        <v>3535</v>
      </c>
      <c r="B2752" s="23" t="s">
        <v>6656</v>
      </c>
      <c r="C2752" s="22" t="s">
        <v>3534</v>
      </c>
      <c r="D2752" s="74" t="s">
        <v>343</v>
      </c>
      <c r="E2752" s="22"/>
      <c r="F2752" s="22" t="s">
        <v>3536</v>
      </c>
      <c r="G2752" s="25">
        <v>220</v>
      </c>
      <c r="H2752" s="7"/>
      <c r="I2752" s="3">
        <f t="shared" si="104"/>
        <v>0</v>
      </c>
    </row>
    <row r="2753" spans="1:9" x14ac:dyDescent="0.25">
      <c r="A2753" s="22" t="s">
        <v>3537</v>
      </c>
      <c r="B2753" s="23" t="s">
        <v>3538</v>
      </c>
      <c r="C2753" s="22" t="s">
        <v>3539</v>
      </c>
      <c r="D2753" s="74" t="s">
        <v>343</v>
      </c>
      <c r="E2753" s="22"/>
      <c r="F2753" s="22" t="s">
        <v>3358</v>
      </c>
      <c r="G2753" s="25">
        <v>321</v>
      </c>
      <c r="H2753" s="7"/>
      <c r="I2753" s="3">
        <f t="shared" ref="I2753:I2784" si="105">G2753*H2753</f>
        <v>0</v>
      </c>
    </row>
    <row r="2754" spans="1:9" x14ac:dyDescent="0.25">
      <c r="A2754" s="22" t="s">
        <v>3540</v>
      </c>
      <c r="B2754" s="23" t="s">
        <v>6657</v>
      </c>
      <c r="C2754" s="22" t="s">
        <v>3541</v>
      </c>
      <c r="D2754" s="74" t="s">
        <v>3210</v>
      </c>
      <c r="E2754" s="22"/>
      <c r="F2754" s="22"/>
      <c r="G2754" s="25">
        <v>64</v>
      </c>
      <c r="H2754" s="7"/>
      <c r="I2754" s="3">
        <f t="shared" si="105"/>
        <v>0</v>
      </c>
    </row>
    <row r="2755" spans="1:9" x14ac:dyDescent="0.25">
      <c r="A2755" s="22" t="s">
        <v>3542</v>
      </c>
      <c r="B2755" s="23" t="s">
        <v>6657</v>
      </c>
      <c r="C2755" s="22" t="s">
        <v>3541</v>
      </c>
      <c r="D2755" s="74" t="s">
        <v>3215</v>
      </c>
      <c r="E2755" s="22"/>
      <c r="F2755" s="22"/>
      <c r="G2755" s="25">
        <v>84</v>
      </c>
      <c r="H2755" s="7"/>
      <c r="I2755" s="3">
        <f t="shared" si="105"/>
        <v>0</v>
      </c>
    </row>
    <row r="2756" spans="1:9" x14ac:dyDescent="0.25">
      <c r="A2756" s="22" t="s">
        <v>3543</v>
      </c>
      <c r="B2756" s="23" t="s">
        <v>6657</v>
      </c>
      <c r="C2756" s="22" t="s">
        <v>3544</v>
      </c>
      <c r="D2756" s="74" t="s">
        <v>3521</v>
      </c>
      <c r="E2756" s="22"/>
      <c r="F2756" s="22" t="s">
        <v>3233</v>
      </c>
      <c r="G2756" s="25">
        <v>104</v>
      </c>
      <c r="H2756" s="7"/>
      <c r="I2756" s="3">
        <f t="shared" si="105"/>
        <v>0</v>
      </c>
    </row>
    <row r="2757" spans="1:9" x14ac:dyDescent="0.25">
      <c r="A2757" s="22" t="s">
        <v>3545</v>
      </c>
      <c r="B2757" s="23" t="s">
        <v>6657</v>
      </c>
      <c r="C2757" s="22" t="s">
        <v>3546</v>
      </c>
      <c r="D2757" s="74" t="s">
        <v>3200</v>
      </c>
      <c r="E2757" s="22"/>
      <c r="F2757" s="22" t="s">
        <v>3233</v>
      </c>
      <c r="G2757" s="25">
        <v>126</v>
      </c>
      <c r="H2757" s="7"/>
      <c r="I2757" s="3">
        <f t="shared" si="105"/>
        <v>0</v>
      </c>
    </row>
    <row r="2758" spans="1:9" x14ac:dyDescent="0.25">
      <c r="A2758" s="22" t="s">
        <v>3547</v>
      </c>
      <c r="B2758" s="23" t="s">
        <v>6657</v>
      </c>
      <c r="C2758" s="22" t="s">
        <v>3546</v>
      </c>
      <c r="D2758" s="74" t="s">
        <v>343</v>
      </c>
      <c r="E2758" s="22"/>
      <c r="F2758" s="22" t="s">
        <v>3233</v>
      </c>
      <c r="G2758" s="25">
        <v>160</v>
      </c>
      <c r="H2758" s="7"/>
      <c r="I2758" s="3">
        <f t="shared" si="105"/>
        <v>0</v>
      </c>
    </row>
    <row r="2759" spans="1:9" x14ac:dyDescent="0.25">
      <c r="A2759" s="22" t="s">
        <v>3548</v>
      </c>
      <c r="B2759" s="23" t="s">
        <v>6658</v>
      </c>
      <c r="C2759" s="22" t="s">
        <v>3234</v>
      </c>
      <c r="D2759" s="74" t="s">
        <v>3208</v>
      </c>
      <c r="E2759" s="22"/>
      <c r="F2759" s="22" t="s">
        <v>3233</v>
      </c>
      <c r="G2759" s="25">
        <v>99</v>
      </c>
      <c r="H2759" s="7"/>
      <c r="I2759" s="3">
        <f t="shared" si="105"/>
        <v>0</v>
      </c>
    </row>
    <row r="2760" spans="1:9" x14ac:dyDescent="0.25">
      <c r="A2760" s="22" t="s">
        <v>3549</v>
      </c>
      <c r="B2760" s="23" t="s">
        <v>6658</v>
      </c>
      <c r="C2760" s="22" t="s">
        <v>3550</v>
      </c>
      <c r="D2760" s="74" t="s">
        <v>3517</v>
      </c>
      <c r="E2760" s="22"/>
      <c r="F2760" s="22" t="s">
        <v>3233</v>
      </c>
      <c r="G2760" s="25">
        <v>120</v>
      </c>
      <c r="H2760" s="7"/>
      <c r="I2760" s="3">
        <f t="shared" si="105"/>
        <v>0</v>
      </c>
    </row>
    <row r="2761" spans="1:9" x14ac:dyDescent="0.25">
      <c r="A2761" s="22" t="s">
        <v>3551</v>
      </c>
      <c r="B2761" s="23" t="s">
        <v>6658</v>
      </c>
      <c r="C2761" s="22" t="s">
        <v>3550</v>
      </c>
      <c r="D2761" s="74" t="s">
        <v>3215</v>
      </c>
      <c r="E2761" s="22"/>
      <c r="F2761" s="22" t="s">
        <v>3233</v>
      </c>
      <c r="G2761" s="25">
        <v>163</v>
      </c>
      <c r="H2761" s="7"/>
      <c r="I2761" s="3">
        <f t="shared" si="105"/>
        <v>0</v>
      </c>
    </row>
    <row r="2762" spans="1:9" x14ac:dyDescent="0.25">
      <c r="A2762" s="22" t="s">
        <v>3552</v>
      </c>
      <c r="B2762" s="23" t="s">
        <v>6658</v>
      </c>
      <c r="C2762" s="22" t="s">
        <v>3268</v>
      </c>
      <c r="D2762" s="74" t="s">
        <v>3198</v>
      </c>
      <c r="E2762" s="22"/>
      <c r="F2762" s="22" t="s">
        <v>3233</v>
      </c>
      <c r="G2762" s="25">
        <v>206</v>
      </c>
      <c r="H2762" s="7"/>
      <c r="I2762" s="3">
        <f t="shared" si="105"/>
        <v>0</v>
      </c>
    </row>
    <row r="2763" spans="1:9" x14ac:dyDescent="0.25">
      <c r="A2763" s="22" t="s">
        <v>3553</v>
      </c>
      <c r="B2763" s="23" t="s">
        <v>6658</v>
      </c>
      <c r="C2763" s="22" t="s">
        <v>3268</v>
      </c>
      <c r="D2763" s="74" t="s">
        <v>3200</v>
      </c>
      <c r="E2763" s="22"/>
      <c r="F2763" s="22" t="s">
        <v>3233</v>
      </c>
      <c r="G2763" s="25">
        <v>248</v>
      </c>
      <c r="H2763" s="7"/>
      <c r="I2763" s="3">
        <f t="shared" si="105"/>
        <v>0</v>
      </c>
    </row>
    <row r="2764" spans="1:9" x14ac:dyDescent="0.25">
      <c r="A2764" s="22" t="s">
        <v>3554</v>
      </c>
      <c r="B2764" s="23" t="s">
        <v>6658</v>
      </c>
      <c r="C2764" s="22" t="s">
        <v>3268</v>
      </c>
      <c r="D2764" s="74" t="s">
        <v>343</v>
      </c>
      <c r="E2764" s="22"/>
      <c r="F2764" s="22" t="s">
        <v>3233</v>
      </c>
      <c r="G2764" s="25">
        <v>291</v>
      </c>
      <c r="H2764" s="7"/>
      <c r="I2764" s="3">
        <f t="shared" si="105"/>
        <v>0</v>
      </c>
    </row>
    <row r="2765" spans="1:9" x14ac:dyDescent="0.25">
      <c r="A2765" s="22" t="s">
        <v>3555</v>
      </c>
      <c r="B2765" s="23" t="s">
        <v>6659</v>
      </c>
      <c r="C2765" s="22" t="s">
        <v>3556</v>
      </c>
      <c r="D2765" s="74" t="s">
        <v>3200</v>
      </c>
      <c r="E2765" s="22"/>
      <c r="F2765" s="22" t="s">
        <v>3233</v>
      </c>
      <c r="G2765" s="25">
        <v>321</v>
      </c>
      <c r="H2765" s="7"/>
      <c r="I2765" s="3">
        <f t="shared" si="105"/>
        <v>0</v>
      </c>
    </row>
    <row r="2766" spans="1:9" x14ac:dyDescent="0.25">
      <c r="A2766" s="22" t="s">
        <v>3557</v>
      </c>
      <c r="B2766" s="23" t="s">
        <v>3558</v>
      </c>
      <c r="C2766" s="22" t="s">
        <v>3227</v>
      </c>
      <c r="D2766" s="74" t="s">
        <v>3215</v>
      </c>
      <c r="E2766" s="22"/>
      <c r="F2766" s="22" t="s">
        <v>3240</v>
      </c>
      <c r="G2766" s="25">
        <v>256</v>
      </c>
      <c r="H2766" s="7"/>
      <c r="I2766" s="3">
        <f t="shared" si="105"/>
        <v>0</v>
      </c>
    </row>
    <row r="2767" spans="1:9" x14ac:dyDescent="0.25">
      <c r="A2767" s="22" t="s">
        <v>3559</v>
      </c>
      <c r="B2767" s="23" t="s">
        <v>3558</v>
      </c>
      <c r="C2767" s="22" t="s">
        <v>3227</v>
      </c>
      <c r="D2767" s="74" t="s">
        <v>3198</v>
      </c>
      <c r="E2767" s="22"/>
      <c r="F2767" s="22" t="s">
        <v>3240</v>
      </c>
      <c r="G2767" s="25">
        <v>320</v>
      </c>
      <c r="H2767" s="7"/>
      <c r="I2767" s="3">
        <f t="shared" si="105"/>
        <v>0</v>
      </c>
    </row>
    <row r="2768" spans="1:9" x14ac:dyDescent="0.25">
      <c r="A2768" s="22" t="s">
        <v>3560</v>
      </c>
      <c r="B2768" s="23" t="s">
        <v>3558</v>
      </c>
      <c r="C2768" s="22" t="s">
        <v>3227</v>
      </c>
      <c r="D2768" s="74" t="s">
        <v>3200</v>
      </c>
      <c r="E2768" s="22"/>
      <c r="F2768" s="22" t="s">
        <v>3233</v>
      </c>
      <c r="G2768" s="25">
        <v>360</v>
      </c>
      <c r="H2768" s="7"/>
      <c r="I2768" s="3">
        <f t="shared" si="105"/>
        <v>0</v>
      </c>
    </row>
    <row r="2769" spans="1:9" x14ac:dyDescent="0.25">
      <c r="A2769" s="22" t="s">
        <v>3561</v>
      </c>
      <c r="B2769" s="23" t="s">
        <v>6660</v>
      </c>
      <c r="C2769" s="22" t="s">
        <v>3292</v>
      </c>
      <c r="D2769" s="74" t="s">
        <v>3215</v>
      </c>
      <c r="E2769" s="22"/>
      <c r="F2769" s="22" t="s">
        <v>3240</v>
      </c>
      <c r="G2769" s="25">
        <v>129</v>
      </c>
      <c r="H2769" s="7"/>
      <c r="I2769" s="3">
        <f t="shared" si="105"/>
        <v>0</v>
      </c>
    </row>
    <row r="2770" spans="1:9" x14ac:dyDescent="0.25">
      <c r="A2770" s="22" t="s">
        <v>3562</v>
      </c>
      <c r="B2770" s="23" t="s">
        <v>6660</v>
      </c>
      <c r="C2770" s="22" t="s">
        <v>3227</v>
      </c>
      <c r="D2770" s="74" t="s">
        <v>3198</v>
      </c>
      <c r="E2770" s="22"/>
      <c r="F2770" s="22" t="s">
        <v>3240</v>
      </c>
      <c r="G2770" s="25">
        <v>172</v>
      </c>
      <c r="H2770" s="7"/>
      <c r="I2770" s="3">
        <f t="shared" si="105"/>
        <v>0</v>
      </c>
    </row>
    <row r="2771" spans="1:9" x14ac:dyDescent="0.25">
      <c r="A2771" s="22" t="s">
        <v>3563</v>
      </c>
      <c r="B2771" s="23" t="s">
        <v>6660</v>
      </c>
      <c r="C2771" s="22" t="s">
        <v>3292</v>
      </c>
      <c r="D2771" s="74" t="s">
        <v>3200</v>
      </c>
      <c r="E2771" s="22"/>
      <c r="F2771" s="22" t="s">
        <v>3240</v>
      </c>
      <c r="G2771" s="25">
        <v>192</v>
      </c>
      <c r="H2771" s="7"/>
      <c r="I2771" s="3">
        <f t="shared" si="105"/>
        <v>0</v>
      </c>
    </row>
    <row r="2772" spans="1:9" x14ac:dyDescent="0.25">
      <c r="A2772" s="22" t="s">
        <v>3564</v>
      </c>
      <c r="B2772" s="23" t="s">
        <v>6661</v>
      </c>
      <c r="C2772" s="22" t="s">
        <v>3227</v>
      </c>
      <c r="D2772" s="74" t="s">
        <v>3198</v>
      </c>
      <c r="E2772" s="22"/>
      <c r="F2772" s="22" t="s">
        <v>3366</v>
      </c>
      <c r="G2772" s="25">
        <v>172</v>
      </c>
      <c r="H2772" s="7"/>
      <c r="I2772" s="3">
        <f t="shared" si="105"/>
        <v>0</v>
      </c>
    </row>
    <row r="2773" spans="1:9" x14ac:dyDescent="0.25">
      <c r="A2773" s="22" t="s">
        <v>3565</v>
      </c>
      <c r="B2773" s="23" t="s">
        <v>6661</v>
      </c>
      <c r="C2773" s="22" t="s">
        <v>3227</v>
      </c>
      <c r="D2773" s="74" t="s">
        <v>343</v>
      </c>
      <c r="E2773" s="22"/>
      <c r="F2773" s="22" t="s">
        <v>3366</v>
      </c>
      <c r="G2773" s="25">
        <v>240</v>
      </c>
      <c r="H2773" s="7"/>
      <c r="I2773" s="3">
        <f t="shared" si="105"/>
        <v>0</v>
      </c>
    </row>
    <row r="2774" spans="1:9" x14ac:dyDescent="0.25">
      <c r="A2774" s="22" t="s">
        <v>3566</v>
      </c>
      <c r="B2774" s="23" t="s">
        <v>3567</v>
      </c>
      <c r="C2774" s="22" t="s">
        <v>3227</v>
      </c>
      <c r="D2774" s="74" t="s">
        <v>3215</v>
      </c>
      <c r="E2774" s="22"/>
      <c r="F2774" s="22" t="s">
        <v>3339</v>
      </c>
      <c r="G2774" s="25">
        <v>120</v>
      </c>
      <c r="H2774" s="7"/>
      <c r="I2774" s="3">
        <f t="shared" si="105"/>
        <v>0</v>
      </c>
    </row>
    <row r="2775" spans="1:9" x14ac:dyDescent="0.25">
      <c r="A2775" s="22" t="s">
        <v>3568</v>
      </c>
      <c r="B2775" s="23" t="s">
        <v>6662</v>
      </c>
      <c r="C2775" s="22" t="s">
        <v>3393</v>
      </c>
      <c r="D2775" s="74" t="s">
        <v>3198</v>
      </c>
      <c r="E2775" s="22"/>
      <c r="F2775" s="22" t="s">
        <v>3333</v>
      </c>
      <c r="G2775" s="25">
        <v>150</v>
      </c>
      <c r="H2775" s="7"/>
      <c r="I2775" s="3">
        <f t="shared" si="105"/>
        <v>0</v>
      </c>
    </row>
    <row r="2776" spans="1:9" x14ac:dyDescent="0.25">
      <c r="A2776" s="22" t="s">
        <v>3569</v>
      </c>
      <c r="B2776" s="23" t="s">
        <v>6662</v>
      </c>
      <c r="C2776" s="22" t="s">
        <v>3393</v>
      </c>
      <c r="D2776" s="74" t="s">
        <v>3200</v>
      </c>
      <c r="E2776" s="22"/>
      <c r="F2776" s="22" t="s">
        <v>3333</v>
      </c>
      <c r="G2776" s="25">
        <v>170</v>
      </c>
      <c r="H2776" s="7"/>
      <c r="I2776" s="3">
        <f t="shared" si="105"/>
        <v>0</v>
      </c>
    </row>
    <row r="2777" spans="1:9" x14ac:dyDescent="0.25">
      <c r="A2777" s="22" t="s">
        <v>3570</v>
      </c>
      <c r="B2777" s="23" t="s">
        <v>6662</v>
      </c>
      <c r="C2777" s="22" t="s">
        <v>3571</v>
      </c>
      <c r="D2777" s="74" t="s">
        <v>343</v>
      </c>
      <c r="E2777" s="22"/>
      <c r="F2777" s="22" t="s">
        <v>3572</v>
      </c>
      <c r="G2777" s="25">
        <v>200</v>
      </c>
      <c r="H2777" s="7"/>
      <c r="I2777" s="3">
        <f t="shared" si="105"/>
        <v>0</v>
      </c>
    </row>
    <row r="2778" spans="1:9" x14ac:dyDescent="0.25">
      <c r="A2778" s="22" t="s">
        <v>3573</v>
      </c>
      <c r="B2778" s="23" t="s">
        <v>6662</v>
      </c>
      <c r="C2778" s="22" t="s">
        <v>3571</v>
      </c>
      <c r="D2778" s="74" t="s">
        <v>3211</v>
      </c>
      <c r="E2778" s="22"/>
      <c r="F2778" s="22" t="s">
        <v>3572</v>
      </c>
      <c r="G2778" s="25">
        <v>240</v>
      </c>
      <c r="H2778" s="7"/>
      <c r="I2778" s="3">
        <f t="shared" si="105"/>
        <v>0</v>
      </c>
    </row>
    <row r="2779" spans="1:9" x14ac:dyDescent="0.25">
      <c r="A2779" s="22" t="s">
        <v>3574</v>
      </c>
      <c r="B2779" s="23" t="s">
        <v>6663</v>
      </c>
      <c r="C2779" s="22" t="s">
        <v>3308</v>
      </c>
      <c r="D2779" s="74" t="s">
        <v>3209</v>
      </c>
      <c r="E2779" s="22"/>
      <c r="F2779" s="22" t="s">
        <v>3240</v>
      </c>
      <c r="G2779" s="25">
        <v>60</v>
      </c>
      <c r="H2779" s="7"/>
      <c r="I2779" s="3">
        <f t="shared" si="105"/>
        <v>0</v>
      </c>
    </row>
    <row r="2780" spans="1:9" x14ac:dyDescent="0.25">
      <c r="A2780" s="22">
        <v>248</v>
      </c>
      <c r="B2780" s="23" t="s">
        <v>6664</v>
      </c>
      <c r="C2780" s="22" t="s">
        <v>3575</v>
      </c>
      <c r="D2780" s="74" t="s">
        <v>343</v>
      </c>
      <c r="E2780" s="22"/>
      <c r="F2780" s="22" t="s">
        <v>3333</v>
      </c>
      <c r="G2780" s="25">
        <v>300</v>
      </c>
      <c r="H2780" s="7"/>
      <c r="I2780" s="3">
        <f t="shared" si="105"/>
        <v>0</v>
      </c>
    </row>
    <row r="2781" spans="1:9" x14ac:dyDescent="0.25">
      <c r="A2781" s="22">
        <v>505</v>
      </c>
      <c r="B2781" s="23" t="s">
        <v>6664</v>
      </c>
      <c r="C2781" s="22" t="s">
        <v>3576</v>
      </c>
      <c r="D2781" s="74" t="s">
        <v>3211</v>
      </c>
      <c r="E2781" s="22"/>
      <c r="F2781" s="22" t="s">
        <v>3572</v>
      </c>
      <c r="G2781" s="25">
        <v>320</v>
      </c>
      <c r="H2781" s="7"/>
      <c r="I2781" s="3">
        <f t="shared" si="105"/>
        <v>0</v>
      </c>
    </row>
    <row r="2782" spans="1:9" x14ac:dyDescent="0.25">
      <c r="A2782" s="22">
        <v>507</v>
      </c>
      <c r="B2782" s="23" t="s">
        <v>6664</v>
      </c>
      <c r="C2782" s="22" t="s">
        <v>3575</v>
      </c>
      <c r="D2782" s="74" t="s">
        <v>3226</v>
      </c>
      <c r="E2782" s="22"/>
      <c r="F2782" s="22" t="s">
        <v>3333</v>
      </c>
      <c r="G2782" s="25">
        <v>340</v>
      </c>
      <c r="H2782" s="7"/>
      <c r="I2782" s="3">
        <f t="shared" si="105"/>
        <v>0</v>
      </c>
    </row>
    <row r="2783" spans="1:9" x14ac:dyDescent="0.25">
      <c r="A2783" s="22" t="s">
        <v>3577</v>
      </c>
      <c r="B2783" s="23" t="s">
        <v>6664</v>
      </c>
      <c r="C2783" s="22" t="s">
        <v>3575</v>
      </c>
      <c r="D2783" s="74" t="s">
        <v>3220</v>
      </c>
      <c r="E2783" s="22"/>
      <c r="F2783" s="22" t="s">
        <v>3333</v>
      </c>
      <c r="G2783" s="25">
        <v>360</v>
      </c>
      <c r="H2783" s="7"/>
      <c r="I2783" s="3">
        <f t="shared" si="105"/>
        <v>0</v>
      </c>
    </row>
    <row r="2784" spans="1:9" x14ac:dyDescent="0.25">
      <c r="A2784" s="22" t="s">
        <v>3578</v>
      </c>
      <c r="B2784" s="23" t="s">
        <v>6683</v>
      </c>
      <c r="C2784" s="22" t="s">
        <v>3579</v>
      </c>
      <c r="D2784" s="74" t="s">
        <v>3208</v>
      </c>
      <c r="E2784" s="22"/>
      <c r="F2784" s="22" t="s">
        <v>3240</v>
      </c>
      <c r="G2784" s="25">
        <v>104</v>
      </c>
      <c r="H2784" s="7"/>
      <c r="I2784" s="3">
        <f t="shared" si="105"/>
        <v>0</v>
      </c>
    </row>
    <row r="2785" spans="1:9" x14ac:dyDescent="0.25">
      <c r="A2785" s="22" t="s">
        <v>3580</v>
      </c>
      <c r="B2785" s="23" t="s">
        <v>6684</v>
      </c>
      <c r="C2785" s="22" t="s">
        <v>3320</v>
      </c>
      <c r="D2785" s="74" t="s">
        <v>3210</v>
      </c>
      <c r="E2785" s="22"/>
      <c r="F2785" s="22" t="s">
        <v>3240</v>
      </c>
      <c r="G2785" s="25">
        <v>120</v>
      </c>
      <c r="H2785" s="7"/>
      <c r="I2785" s="3">
        <f t="shared" ref="I2785:I2802" si="106">G2785*H2785</f>
        <v>0</v>
      </c>
    </row>
    <row r="2786" spans="1:9" x14ac:dyDescent="0.25">
      <c r="A2786" s="22" t="s">
        <v>3581</v>
      </c>
      <c r="B2786" s="23" t="s">
        <v>6684</v>
      </c>
      <c r="C2786" s="22" t="s">
        <v>3320</v>
      </c>
      <c r="D2786" s="74" t="s">
        <v>3215</v>
      </c>
      <c r="E2786" s="22"/>
      <c r="F2786" s="22" t="s">
        <v>3240</v>
      </c>
      <c r="G2786" s="25">
        <v>160</v>
      </c>
      <c r="H2786" s="7"/>
      <c r="I2786" s="3">
        <f t="shared" si="106"/>
        <v>0</v>
      </c>
    </row>
    <row r="2787" spans="1:9" x14ac:dyDescent="0.25">
      <c r="A2787" s="22" t="s">
        <v>3582</v>
      </c>
      <c r="B2787" s="23" t="s">
        <v>6685</v>
      </c>
      <c r="C2787" s="22" t="s">
        <v>3583</v>
      </c>
      <c r="D2787" s="74"/>
      <c r="E2787" s="22"/>
      <c r="F2787" s="22" t="s">
        <v>3404</v>
      </c>
      <c r="G2787" s="25">
        <v>257</v>
      </c>
      <c r="H2787" s="7"/>
      <c r="I2787" s="3">
        <f t="shared" si="106"/>
        <v>0</v>
      </c>
    </row>
    <row r="2788" spans="1:9" x14ac:dyDescent="0.25">
      <c r="A2788" s="22" t="s">
        <v>3584</v>
      </c>
      <c r="B2788" s="23" t="s">
        <v>6723</v>
      </c>
      <c r="C2788" s="22" t="s">
        <v>3585</v>
      </c>
      <c r="D2788" s="74" t="s">
        <v>3200</v>
      </c>
      <c r="E2788" s="22"/>
      <c r="F2788" s="22" t="s">
        <v>3282</v>
      </c>
      <c r="G2788" s="25">
        <v>257</v>
      </c>
      <c r="H2788" s="7"/>
      <c r="I2788" s="3">
        <f t="shared" si="106"/>
        <v>0</v>
      </c>
    </row>
    <row r="2789" spans="1:9" x14ac:dyDescent="0.25">
      <c r="A2789" s="22" t="s">
        <v>3586</v>
      </c>
      <c r="B2789" s="23" t="s">
        <v>6723</v>
      </c>
      <c r="C2789" s="22" t="s">
        <v>3393</v>
      </c>
      <c r="D2789" s="74" t="s">
        <v>343</v>
      </c>
      <c r="E2789" s="22"/>
      <c r="F2789" s="22" t="s">
        <v>3240</v>
      </c>
      <c r="G2789" s="25">
        <v>386</v>
      </c>
      <c r="H2789" s="7"/>
      <c r="I2789" s="3">
        <f t="shared" si="106"/>
        <v>0</v>
      </c>
    </row>
    <row r="2790" spans="1:9" x14ac:dyDescent="0.25">
      <c r="A2790" s="22" t="s">
        <v>3587</v>
      </c>
      <c r="B2790" s="23" t="s">
        <v>6723</v>
      </c>
      <c r="C2790" s="22" t="s">
        <v>3393</v>
      </c>
      <c r="D2790" s="74" t="s">
        <v>3211</v>
      </c>
      <c r="E2790" s="22"/>
      <c r="F2790" s="22" t="s">
        <v>3240</v>
      </c>
      <c r="G2790" s="25">
        <v>482</v>
      </c>
      <c r="H2790" s="7"/>
      <c r="I2790" s="3">
        <f t="shared" si="106"/>
        <v>0</v>
      </c>
    </row>
    <row r="2791" spans="1:9" x14ac:dyDescent="0.25">
      <c r="A2791" s="22" t="s">
        <v>3592</v>
      </c>
      <c r="B2791" s="23" t="s">
        <v>6691</v>
      </c>
      <c r="C2791" s="22" t="s">
        <v>3393</v>
      </c>
      <c r="D2791" s="74" t="s">
        <v>343</v>
      </c>
      <c r="E2791" s="22"/>
      <c r="F2791" s="22" t="s">
        <v>3240</v>
      </c>
      <c r="G2791" s="25">
        <v>200</v>
      </c>
      <c r="H2791" s="7"/>
      <c r="I2791" s="3">
        <f t="shared" si="106"/>
        <v>0</v>
      </c>
    </row>
    <row r="2792" spans="1:9" x14ac:dyDescent="0.25">
      <c r="A2792" s="22" t="s">
        <v>3593</v>
      </c>
      <c r="B2792" s="23" t="s">
        <v>6691</v>
      </c>
      <c r="C2792" s="22" t="s">
        <v>3398</v>
      </c>
      <c r="D2792" s="74" t="s">
        <v>3211</v>
      </c>
      <c r="E2792" s="22"/>
      <c r="F2792" s="22"/>
      <c r="G2792" s="25">
        <v>240</v>
      </c>
      <c r="H2792" s="7"/>
      <c r="I2792" s="3">
        <f t="shared" si="106"/>
        <v>0</v>
      </c>
    </row>
    <row r="2793" spans="1:9" x14ac:dyDescent="0.25">
      <c r="A2793" s="22" t="s">
        <v>3594</v>
      </c>
      <c r="B2793" s="23" t="s">
        <v>6692</v>
      </c>
      <c r="C2793" s="22" t="s">
        <v>3398</v>
      </c>
      <c r="D2793" s="74"/>
      <c r="E2793" s="22"/>
      <c r="F2793" s="22" t="s">
        <v>3404</v>
      </c>
      <c r="G2793" s="25">
        <v>96</v>
      </c>
      <c r="H2793" s="7"/>
      <c r="I2793" s="3">
        <f t="shared" si="106"/>
        <v>0</v>
      </c>
    </row>
    <row r="2794" spans="1:9" x14ac:dyDescent="0.25">
      <c r="A2794" s="22" t="s">
        <v>3595</v>
      </c>
      <c r="B2794" s="23" t="s">
        <v>3596</v>
      </c>
      <c r="C2794" s="22" t="s">
        <v>3486</v>
      </c>
      <c r="D2794" s="74" t="s">
        <v>3278</v>
      </c>
      <c r="E2794" s="22"/>
      <c r="F2794" s="22" t="s">
        <v>3404</v>
      </c>
      <c r="G2794" s="25">
        <v>112</v>
      </c>
      <c r="H2794" s="7"/>
      <c r="I2794" s="3">
        <f t="shared" si="106"/>
        <v>0</v>
      </c>
    </row>
    <row r="2795" spans="1:9" x14ac:dyDescent="0.25">
      <c r="A2795" s="22" t="s">
        <v>3597</v>
      </c>
      <c r="B2795" s="23" t="s">
        <v>3596</v>
      </c>
      <c r="C2795" s="22" t="s">
        <v>3486</v>
      </c>
      <c r="D2795" s="74" t="s">
        <v>3209</v>
      </c>
      <c r="E2795" s="22"/>
      <c r="F2795" s="22" t="s">
        <v>3404</v>
      </c>
      <c r="G2795" s="25">
        <v>132</v>
      </c>
      <c r="H2795" s="7"/>
      <c r="I2795" s="3">
        <f t="shared" si="106"/>
        <v>0</v>
      </c>
    </row>
    <row r="2796" spans="1:9" x14ac:dyDescent="0.25">
      <c r="A2796" s="22" t="s">
        <v>3598</v>
      </c>
      <c r="B2796" s="23" t="s">
        <v>3596</v>
      </c>
      <c r="C2796" s="22" t="s">
        <v>3227</v>
      </c>
      <c r="D2796" s="74" t="s">
        <v>3208</v>
      </c>
      <c r="E2796" s="22"/>
      <c r="F2796" s="22" t="s">
        <v>3271</v>
      </c>
      <c r="G2796" s="25">
        <v>152</v>
      </c>
      <c r="H2796" s="7"/>
      <c r="I2796" s="3">
        <f t="shared" si="106"/>
        <v>0</v>
      </c>
    </row>
    <row r="2797" spans="1:9" x14ac:dyDescent="0.25">
      <c r="A2797" s="22" t="s">
        <v>3599</v>
      </c>
      <c r="B2797" s="23" t="s">
        <v>3596</v>
      </c>
      <c r="C2797" s="22" t="s">
        <v>3227</v>
      </c>
      <c r="D2797" s="74" t="s">
        <v>3210</v>
      </c>
      <c r="E2797" s="22"/>
      <c r="F2797" s="22" t="s">
        <v>3271</v>
      </c>
      <c r="G2797" s="25">
        <v>272</v>
      </c>
      <c r="H2797" s="7"/>
      <c r="I2797" s="3">
        <f t="shared" si="106"/>
        <v>0</v>
      </c>
    </row>
    <row r="2798" spans="1:9" x14ac:dyDescent="0.25">
      <c r="A2798" s="22" t="s">
        <v>3600</v>
      </c>
      <c r="B2798" s="23" t="s">
        <v>3596</v>
      </c>
      <c r="C2798" s="22" t="s">
        <v>3227</v>
      </c>
      <c r="D2798" s="74" t="s">
        <v>3215</v>
      </c>
      <c r="E2798" s="22"/>
      <c r="F2798" s="22" t="s">
        <v>3271</v>
      </c>
      <c r="G2798" s="25">
        <v>320</v>
      </c>
      <c r="H2798" s="7"/>
      <c r="I2798" s="3">
        <f t="shared" si="106"/>
        <v>0</v>
      </c>
    </row>
    <row r="2799" spans="1:9" x14ac:dyDescent="0.25">
      <c r="A2799" s="22" t="s">
        <v>3601</v>
      </c>
      <c r="B2799" s="23" t="s">
        <v>3596</v>
      </c>
      <c r="C2799" s="22" t="s">
        <v>3320</v>
      </c>
      <c r="D2799" s="74" t="s">
        <v>3200</v>
      </c>
      <c r="E2799" s="22"/>
      <c r="F2799" s="22" t="s">
        <v>3271</v>
      </c>
      <c r="G2799" s="25">
        <v>360</v>
      </c>
      <c r="H2799" s="7"/>
      <c r="I2799" s="3">
        <f t="shared" si="106"/>
        <v>0</v>
      </c>
    </row>
    <row r="2800" spans="1:9" x14ac:dyDescent="0.25">
      <c r="A2800" s="22" t="s">
        <v>3602</v>
      </c>
      <c r="B2800" s="23" t="s">
        <v>3603</v>
      </c>
      <c r="C2800" s="22" t="s">
        <v>3227</v>
      </c>
      <c r="D2800" s="74" t="s">
        <v>343</v>
      </c>
      <c r="E2800" s="22"/>
      <c r="F2800" s="22" t="s">
        <v>3271</v>
      </c>
      <c r="G2800" s="25">
        <v>400</v>
      </c>
      <c r="H2800" s="7"/>
      <c r="I2800" s="3">
        <f t="shared" si="106"/>
        <v>0</v>
      </c>
    </row>
    <row r="2801" spans="1:9" x14ac:dyDescent="0.25">
      <c r="A2801" s="22" t="s">
        <v>3604</v>
      </c>
      <c r="B2801" s="23" t="s">
        <v>3596</v>
      </c>
      <c r="C2801" s="22" t="s">
        <v>3276</v>
      </c>
      <c r="D2801" s="74" t="s">
        <v>3211</v>
      </c>
      <c r="E2801" s="22"/>
      <c r="F2801" s="22" t="s">
        <v>3271</v>
      </c>
      <c r="G2801" s="25">
        <v>440</v>
      </c>
      <c r="H2801" s="7"/>
      <c r="I2801" s="3">
        <f t="shared" si="106"/>
        <v>0</v>
      </c>
    </row>
    <row r="2802" spans="1:9" x14ac:dyDescent="0.25">
      <c r="A2802" s="22" t="s">
        <v>3605</v>
      </c>
      <c r="B2802" s="23" t="s">
        <v>3596</v>
      </c>
      <c r="C2802" s="22" t="s">
        <v>3276</v>
      </c>
      <c r="D2802" s="74" t="s">
        <v>3226</v>
      </c>
      <c r="E2802" s="22"/>
      <c r="F2802" s="22" t="s">
        <v>3271</v>
      </c>
      <c r="G2802" s="25">
        <v>500</v>
      </c>
      <c r="H2802" s="7"/>
      <c r="I2802" s="3">
        <f t="shared" si="106"/>
        <v>0</v>
      </c>
    </row>
    <row r="2803" spans="1:9" x14ac:dyDescent="0.25">
      <c r="A2803" s="22" t="s">
        <v>3606</v>
      </c>
      <c r="B2803" s="23" t="s">
        <v>6693</v>
      </c>
      <c r="C2803" s="22" t="s">
        <v>3386</v>
      </c>
      <c r="D2803" s="74" t="s">
        <v>3215</v>
      </c>
      <c r="E2803" s="22"/>
      <c r="F2803" s="22"/>
      <c r="G2803" s="25"/>
      <c r="H2803" s="7"/>
      <c r="I2803" s="3"/>
    </row>
    <row r="2804" spans="1:9" x14ac:dyDescent="0.25">
      <c r="A2804" s="22" t="s">
        <v>3607</v>
      </c>
      <c r="B2804" s="23" t="s">
        <v>6693</v>
      </c>
      <c r="C2804" s="22" t="s">
        <v>3391</v>
      </c>
      <c r="D2804" s="74" t="s">
        <v>3198</v>
      </c>
      <c r="E2804" s="22"/>
      <c r="F2804" s="22"/>
      <c r="G2804" s="25"/>
      <c r="H2804" s="7"/>
      <c r="I2804" s="3"/>
    </row>
    <row r="2805" spans="1:9" x14ac:dyDescent="0.25">
      <c r="A2805" s="22" t="s">
        <v>3608</v>
      </c>
      <c r="B2805" s="23" t="s">
        <v>6693</v>
      </c>
      <c r="C2805" s="22" t="s">
        <v>3252</v>
      </c>
      <c r="D2805" s="74" t="s">
        <v>3200</v>
      </c>
      <c r="E2805" s="22"/>
      <c r="F2805" s="22" t="s">
        <v>3240</v>
      </c>
      <c r="G2805" s="25">
        <v>164</v>
      </c>
      <c r="H2805" s="7"/>
      <c r="I2805" s="3">
        <f>G2805*H2805</f>
        <v>0</v>
      </c>
    </row>
    <row r="2806" spans="1:9" x14ac:dyDescent="0.25">
      <c r="A2806" s="22" t="s">
        <v>3609</v>
      </c>
      <c r="B2806" s="23" t="s">
        <v>6693</v>
      </c>
      <c r="C2806" s="22" t="s">
        <v>3276</v>
      </c>
      <c r="D2806" s="74" t="s">
        <v>3211</v>
      </c>
      <c r="E2806" s="22"/>
      <c r="F2806" s="22" t="s">
        <v>3233</v>
      </c>
      <c r="G2806" s="25">
        <v>250</v>
      </c>
      <c r="H2806" s="7"/>
      <c r="I2806" s="3">
        <f>G2806*H2806</f>
        <v>0</v>
      </c>
    </row>
    <row r="2807" spans="1:9" x14ac:dyDescent="0.25">
      <c r="A2807" s="22" t="s">
        <v>3610</v>
      </c>
      <c r="B2807" s="23" t="s">
        <v>6693</v>
      </c>
      <c r="C2807" s="22" t="s">
        <v>3611</v>
      </c>
      <c r="D2807" s="74" t="s">
        <v>3226</v>
      </c>
      <c r="E2807" s="22"/>
      <c r="F2807" s="22" t="s">
        <v>3233</v>
      </c>
      <c r="G2807" s="25">
        <v>300</v>
      </c>
      <c r="H2807" s="7"/>
      <c r="I2807" s="3">
        <f>G2807*H2807</f>
        <v>0</v>
      </c>
    </row>
    <row r="2808" spans="1:9" x14ac:dyDescent="0.25">
      <c r="A2808" s="22" t="s">
        <v>3612</v>
      </c>
      <c r="B2808" s="23" t="s">
        <v>6693</v>
      </c>
      <c r="C2808" s="22" t="s">
        <v>3611</v>
      </c>
      <c r="D2808" s="74" t="s">
        <v>3220</v>
      </c>
      <c r="E2808" s="22"/>
      <c r="F2808" s="22" t="s">
        <v>3233</v>
      </c>
      <c r="G2808" s="25">
        <v>343</v>
      </c>
      <c r="H2808" s="7"/>
      <c r="I2808" s="3">
        <f>G2808*H2808</f>
        <v>0</v>
      </c>
    </row>
    <row r="2809" spans="1:9" x14ac:dyDescent="0.25">
      <c r="A2809" s="22" t="s">
        <v>3613</v>
      </c>
      <c r="B2809" s="23" t="s">
        <v>6694</v>
      </c>
      <c r="C2809" s="22" t="s">
        <v>3292</v>
      </c>
      <c r="D2809" s="74" t="s">
        <v>3198</v>
      </c>
      <c r="E2809" s="22"/>
      <c r="F2809" s="22" t="s">
        <v>3240</v>
      </c>
      <c r="G2809" s="25"/>
      <c r="H2809" s="7"/>
      <c r="I2809" s="3"/>
    </row>
    <row r="2810" spans="1:9" x14ac:dyDescent="0.25">
      <c r="A2810" s="22" t="s">
        <v>3614</v>
      </c>
      <c r="B2810" s="23" t="s">
        <v>6694</v>
      </c>
      <c r="C2810" s="22" t="s">
        <v>3292</v>
      </c>
      <c r="D2810" s="74" t="s">
        <v>343</v>
      </c>
      <c r="E2810" s="22"/>
      <c r="F2810" s="22" t="s">
        <v>3240</v>
      </c>
      <c r="G2810" s="25"/>
      <c r="H2810" s="7"/>
      <c r="I2810" s="3"/>
    </row>
    <row r="2811" spans="1:9" x14ac:dyDescent="0.25">
      <c r="A2811" s="22" t="s">
        <v>3615</v>
      </c>
      <c r="B2811" s="23" t="s">
        <v>6695</v>
      </c>
      <c r="C2811" s="22" t="s">
        <v>3308</v>
      </c>
      <c r="D2811" s="74" t="s">
        <v>3210</v>
      </c>
      <c r="E2811" s="22"/>
      <c r="F2811" s="22" t="s">
        <v>3616</v>
      </c>
      <c r="G2811" s="25">
        <v>51</v>
      </c>
      <c r="H2811" s="7"/>
      <c r="I2811" s="3">
        <f t="shared" ref="I2811:I2874" si="107">G2811*H2811</f>
        <v>0</v>
      </c>
    </row>
    <row r="2812" spans="1:9" x14ac:dyDescent="0.25">
      <c r="A2812" s="22" t="s">
        <v>3617</v>
      </c>
      <c r="B2812" s="23" t="s">
        <v>6695</v>
      </c>
      <c r="C2812" s="22" t="s">
        <v>3308</v>
      </c>
      <c r="D2812" s="74" t="s">
        <v>3215</v>
      </c>
      <c r="E2812" s="22"/>
      <c r="F2812" s="22" t="s">
        <v>3304</v>
      </c>
      <c r="G2812" s="25">
        <v>61</v>
      </c>
      <c r="H2812" s="7"/>
      <c r="I2812" s="3">
        <f t="shared" si="107"/>
        <v>0</v>
      </c>
    </row>
    <row r="2813" spans="1:9" x14ac:dyDescent="0.25">
      <c r="A2813" s="22" t="s">
        <v>3618</v>
      </c>
      <c r="B2813" s="23" t="s">
        <v>6695</v>
      </c>
      <c r="C2813" s="22" t="s">
        <v>3292</v>
      </c>
      <c r="D2813" s="74" t="s">
        <v>343</v>
      </c>
      <c r="E2813" s="22"/>
      <c r="F2813" s="22" t="s">
        <v>3304</v>
      </c>
      <c r="G2813" s="25">
        <v>102</v>
      </c>
      <c r="H2813" s="7"/>
      <c r="I2813" s="3">
        <f t="shared" si="107"/>
        <v>0</v>
      </c>
    </row>
    <row r="2814" spans="1:9" x14ac:dyDescent="0.25">
      <c r="A2814" s="22" t="s">
        <v>3619</v>
      </c>
      <c r="B2814" s="23" t="s">
        <v>6696</v>
      </c>
      <c r="C2814" s="22" t="s">
        <v>3480</v>
      </c>
      <c r="D2814" s="74" t="s">
        <v>3200</v>
      </c>
      <c r="E2814" s="22"/>
      <c r="F2814" s="22"/>
      <c r="G2814" s="25">
        <v>139</v>
      </c>
      <c r="H2814" s="7"/>
      <c r="I2814" s="3">
        <f t="shared" si="107"/>
        <v>0</v>
      </c>
    </row>
    <row r="2815" spans="1:9" x14ac:dyDescent="0.25">
      <c r="A2815" s="22" t="s">
        <v>3620</v>
      </c>
      <c r="B2815" s="23" t="s">
        <v>6696</v>
      </c>
      <c r="C2815" s="22" t="s">
        <v>3621</v>
      </c>
      <c r="D2815" s="74" t="s">
        <v>3226</v>
      </c>
      <c r="E2815" s="22"/>
      <c r="F2815" s="22"/>
      <c r="G2815" s="25">
        <v>268</v>
      </c>
      <c r="H2815" s="7"/>
      <c r="I2815" s="3">
        <f t="shared" si="107"/>
        <v>0</v>
      </c>
    </row>
    <row r="2816" spans="1:9" x14ac:dyDescent="0.25">
      <c r="A2816" s="22" t="s">
        <v>3622</v>
      </c>
      <c r="B2816" s="23" t="s">
        <v>3623</v>
      </c>
      <c r="C2816" s="22" t="s">
        <v>3624</v>
      </c>
      <c r="D2816" s="74" t="s">
        <v>3210</v>
      </c>
      <c r="E2816" s="22"/>
      <c r="F2816" s="22" t="s">
        <v>3240</v>
      </c>
      <c r="G2816" s="25">
        <v>68</v>
      </c>
      <c r="H2816" s="7"/>
      <c r="I2816" s="3">
        <f t="shared" si="107"/>
        <v>0</v>
      </c>
    </row>
    <row r="2817" spans="1:9" x14ac:dyDescent="0.25">
      <c r="A2817" s="22" t="s">
        <v>3625</v>
      </c>
      <c r="B2817" s="23" t="s">
        <v>3623</v>
      </c>
      <c r="C2817" s="22" t="s">
        <v>3624</v>
      </c>
      <c r="D2817" s="74" t="s">
        <v>3215</v>
      </c>
      <c r="E2817" s="22"/>
      <c r="F2817" s="22" t="s">
        <v>3240</v>
      </c>
      <c r="G2817" s="25">
        <v>82</v>
      </c>
      <c r="H2817" s="7"/>
      <c r="I2817" s="3">
        <f t="shared" si="107"/>
        <v>0</v>
      </c>
    </row>
    <row r="2818" spans="1:9" x14ac:dyDescent="0.25">
      <c r="A2818" s="22" t="s">
        <v>3626</v>
      </c>
      <c r="B2818" s="23" t="s">
        <v>3623</v>
      </c>
      <c r="C2818" s="22" t="s">
        <v>3624</v>
      </c>
      <c r="D2818" s="74" t="s">
        <v>3198</v>
      </c>
      <c r="E2818" s="22"/>
      <c r="F2818" s="22" t="s">
        <v>3240</v>
      </c>
      <c r="G2818" s="25">
        <v>102</v>
      </c>
      <c r="H2818" s="7"/>
      <c r="I2818" s="3">
        <f t="shared" si="107"/>
        <v>0</v>
      </c>
    </row>
    <row r="2819" spans="1:9" x14ac:dyDescent="0.25">
      <c r="A2819" s="22">
        <v>290</v>
      </c>
      <c r="B2819" s="23" t="s">
        <v>3627</v>
      </c>
      <c r="C2819" s="22" t="s">
        <v>3393</v>
      </c>
      <c r="D2819" s="74" t="s">
        <v>3200</v>
      </c>
      <c r="E2819" s="22"/>
      <c r="F2819" s="22" t="s">
        <v>3240</v>
      </c>
      <c r="G2819" s="25">
        <v>124</v>
      </c>
      <c r="H2819" s="7"/>
      <c r="I2819" s="3">
        <f t="shared" si="107"/>
        <v>0</v>
      </c>
    </row>
    <row r="2820" spans="1:9" x14ac:dyDescent="0.25">
      <c r="A2820" s="22">
        <v>291</v>
      </c>
      <c r="B2820" s="23" t="s">
        <v>3627</v>
      </c>
      <c r="C2820" s="22" t="s">
        <v>3628</v>
      </c>
      <c r="D2820" s="74" t="s">
        <v>343</v>
      </c>
      <c r="E2820" s="22"/>
      <c r="F2820" s="22" t="s">
        <v>3240</v>
      </c>
      <c r="G2820" s="25">
        <v>144</v>
      </c>
      <c r="H2820" s="7"/>
      <c r="I2820" s="3">
        <f t="shared" si="107"/>
        <v>0</v>
      </c>
    </row>
    <row r="2821" spans="1:9" x14ac:dyDescent="0.25">
      <c r="A2821" s="22">
        <v>2418</v>
      </c>
      <c r="B2821" s="23" t="s">
        <v>3627</v>
      </c>
      <c r="C2821" s="22" t="s">
        <v>3292</v>
      </c>
      <c r="D2821" s="74" t="s">
        <v>3211</v>
      </c>
      <c r="E2821" s="22"/>
      <c r="F2821" s="22" t="s">
        <v>3240</v>
      </c>
      <c r="G2821" s="25">
        <v>200</v>
      </c>
      <c r="H2821" s="7"/>
      <c r="I2821" s="3">
        <f t="shared" si="107"/>
        <v>0</v>
      </c>
    </row>
    <row r="2822" spans="1:9" x14ac:dyDescent="0.25">
      <c r="A2822" s="22">
        <v>292</v>
      </c>
      <c r="B2822" s="23" t="s">
        <v>3627</v>
      </c>
      <c r="C2822" s="22" t="s">
        <v>3227</v>
      </c>
      <c r="D2822" s="74" t="s">
        <v>3226</v>
      </c>
      <c r="E2822" s="22"/>
      <c r="F2822" s="22" t="s">
        <v>3240</v>
      </c>
      <c r="G2822" s="25">
        <v>318</v>
      </c>
      <c r="H2822" s="7"/>
      <c r="I2822" s="3">
        <f t="shared" si="107"/>
        <v>0</v>
      </c>
    </row>
    <row r="2823" spans="1:9" x14ac:dyDescent="0.25">
      <c r="A2823" s="22" t="s">
        <v>3629</v>
      </c>
      <c r="B2823" s="23" t="s">
        <v>3630</v>
      </c>
      <c r="C2823" s="22" t="s">
        <v>3583</v>
      </c>
      <c r="D2823" s="74" t="s">
        <v>3220</v>
      </c>
      <c r="E2823" s="22"/>
      <c r="F2823" s="22" t="s">
        <v>3339</v>
      </c>
      <c r="G2823" s="25">
        <v>714</v>
      </c>
      <c r="H2823" s="7"/>
      <c r="I2823" s="3">
        <f t="shared" si="107"/>
        <v>0</v>
      </c>
    </row>
    <row r="2824" spans="1:9" x14ac:dyDescent="0.25">
      <c r="A2824" s="22" t="s">
        <v>3631</v>
      </c>
      <c r="B2824" s="23" t="s">
        <v>3632</v>
      </c>
      <c r="C2824" s="22" t="s">
        <v>3274</v>
      </c>
      <c r="D2824" s="74" t="s">
        <v>3215</v>
      </c>
      <c r="E2824" s="22"/>
      <c r="F2824" s="22" t="s">
        <v>3240</v>
      </c>
      <c r="G2824" s="25">
        <v>112</v>
      </c>
      <c r="H2824" s="7"/>
      <c r="I2824" s="3">
        <f t="shared" si="107"/>
        <v>0</v>
      </c>
    </row>
    <row r="2825" spans="1:9" x14ac:dyDescent="0.25">
      <c r="A2825" s="22" t="s">
        <v>3633</v>
      </c>
      <c r="B2825" s="23" t="s">
        <v>3632</v>
      </c>
      <c r="C2825" s="22" t="s">
        <v>3634</v>
      </c>
      <c r="D2825" s="74" t="s">
        <v>3200</v>
      </c>
      <c r="E2825" s="22"/>
      <c r="F2825" s="22" t="s">
        <v>3240</v>
      </c>
      <c r="G2825" s="25">
        <v>152</v>
      </c>
      <c r="H2825" s="7"/>
      <c r="I2825" s="3">
        <f t="shared" si="107"/>
        <v>0</v>
      </c>
    </row>
    <row r="2826" spans="1:9" x14ac:dyDescent="0.25">
      <c r="A2826" s="22" t="s">
        <v>3635</v>
      </c>
      <c r="B2826" s="23" t="s">
        <v>3632</v>
      </c>
      <c r="C2826" s="22" t="s">
        <v>3256</v>
      </c>
      <c r="D2826" s="74" t="s">
        <v>343</v>
      </c>
      <c r="E2826" s="22"/>
      <c r="F2826" s="22" t="s">
        <v>3240</v>
      </c>
      <c r="G2826" s="25">
        <v>172</v>
      </c>
      <c r="H2826" s="7"/>
      <c r="I2826" s="3">
        <f t="shared" si="107"/>
        <v>0</v>
      </c>
    </row>
    <row r="2827" spans="1:9" x14ac:dyDescent="0.25">
      <c r="A2827" s="22" t="s">
        <v>3636</v>
      </c>
      <c r="B2827" s="23" t="s">
        <v>3632</v>
      </c>
      <c r="C2827" s="22" t="s">
        <v>3256</v>
      </c>
      <c r="D2827" s="74" t="s">
        <v>3211</v>
      </c>
      <c r="E2827" s="22"/>
      <c r="F2827" s="22" t="s">
        <v>3240</v>
      </c>
      <c r="G2827" s="25">
        <v>212</v>
      </c>
      <c r="H2827" s="7"/>
      <c r="I2827" s="3">
        <f t="shared" si="107"/>
        <v>0</v>
      </c>
    </row>
    <row r="2828" spans="1:9" x14ac:dyDescent="0.25">
      <c r="A2828" s="22" t="s">
        <v>3637</v>
      </c>
      <c r="B2828" s="23" t="s">
        <v>6672</v>
      </c>
      <c r="C2828" s="22" t="s">
        <v>3638</v>
      </c>
      <c r="D2828" s="74" t="s">
        <v>3215</v>
      </c>
      <c r="E2828" s="22"/>
      <c r="F2828" s="22" t="s">
        <v>3536</v>
      </c>
      <c r="G2828" s="25">
        <v>200</v>
      </c>
      <c r="H2828" s="7"/>
      <c r="I2828" s="3">
        <f t="shared" si="107"/>
        <v>0</v>
      </c>
    </row>
    <row r="2829" spans="1:9" x14ac:dyDescent="0.25">
      <c r="A2829" s="22" t="s">
        <v>3639</v>
      </c>
      <c r="B2829" s="23" t="s">
        <v>6672</v>
      </c>
      <c r="C2829" s="22" t="s">
        <v>3256</v>
      </c>
      <c r="D2829" s="74" t="s">
        <v>3198</v>
      </c>
      <c r="E2829" s="22"/>
      <c r="F2829" s="22" t="s">
        <v>3536</v>
      </c>
      <c r="G2829" s="25">
        <v>240</v>
      </c>
      <c r="H2829" s="7"/>
      <c r="I2829" s="3">
        <f t="shared" si="107"/>
        <v>0</v>
      </c>
    </row>
    <row r="2830" spans="1:9" x14ac:dyDescent="0.25">
      <c r="A2830" s="22" t="s">
        <v>3640</v>
      </c>
      <c r="B2830" s="23" t="s">
        <v>6672</v>
      </c>
      <c r="C2830" s="22" t="s">
        <v>3641</v>
      </c>
      <c r="D2830" s="74" t="s">
        <v>3200</v>
      </c>
      <c r="E2830" s="22"/>
      <c r="F2830" s="22" t="s">
        <v>3240</v>
      </c>
      <c r="G2830" s="25">
        <v>280</v>
      </c>
      <c r="H2830" s="7"/>
      <c r="I2830" s="3">
        <f t="shared" si="107"/>
        <v>0</v>
      </c>
    </row>
    <row r="2831" spans="1:9" x14ac:dyDescent="0.25">
      <c r="A2831" s="22">
        <v>303</v>
      </c>
      <c r="B2831" s="23" t="s">
        <v>6672</v>
      </c>
      <c r="C2831" s="22" t="s">
        <v>3642</v>
      </c>
      <c r="D2831" s="74" t="s">
        <v>343</v>
      </c>
      <c r="E2831" s="22"/>
      <c r="F2831" s="22" t="s">
        <v>3240</v>
      </c>
      <c r="G2831" s="25">
        <v>320</v>
      </c>
      <c r="H2831" s="7"/>
      <c r="I2831" s="3">
        <f t="shared" si="107"/>
        <v>0</v>
      </c>
    </row>
    <row r="2832" spans="1:9" x14ac:dyDescent="0.25">
      <c r="A2832" s="22" t="s">
        <v>3643</v>
      </c>
      <c r="B2832" s="23" t="s">
        <v>6672</v>
      </c>
      <c r="C2832" s="22" t="s">
        <v>3642</v>
      </c>
      <c r="D2832" s="74" t="s">
        <v>3211</v>
      </c>
      <c r="E2832" s="22"/>
      <c r="F2832" s="22" t="s">
        <v>3333</v>
      </c>
      <c r="G2832" s="25">
        <v>380</v>
      </c>
      <c r="H2832" s="7"/>
      <c r="I2832" s="3">
        <f t="shared" si="107"/>
        <v>0</v>
      </c>
    </row>
    <row r="2833" spans="1:9" x14ac:dyDescent="0.25">
      <c r="A2833" s="22" t="s">
        <v>3644</v>
      </c>
      <c r="B2833" s="23" t="s">
        <v>6672</v>
      </c>
      <c r="C2833" s="22" t="s">
        <v>3292</v>
      </c>
      <c r="D2833" s="74" t="s">
        <v>3226</v>
      </c>
      <c r="E2833" s="22"/>
      <c r="F2833" s="22" t="s">
        <v>3371</v>
      </c>
      <c r="G2833" s="25">
        <v>440</v>
      </c>
      <c r="H2833" s="7"/>
      <c r="I2833" s="3">
        <f t="shared" si="107"/>
        <v>0</v>
      </c>
    </row>
    <row r="2834" spans="1:9" x14ac:dyDescent="0.25">
      <c r="A2834" s="22" t="s">
        <v>3645</v>
      </c>
      <c r="B2834" s="23" t="s">
        <v>3646</v>
      </c>
      <c r="C2834" s="22" t="s">
        <v>3227</v>
      </c>
      <c r="D2834" s="74" t="s">
        <v>3215</v>
      </c>
      <c r="E2834" s="22"/>
      <c r="F2834" s="22" t="s">
        <v>3240</v>
      </c>
      <c r="G2834" s="25">
        <v>122</v>
      </c>
      <c r="H2834" s="7"/>
      <c r="I2834" s="3">
        <f t="shared" si="107"/>
        <v>0</v>
      </c>
    </row>
    <row r="2835" spans="1:9" x14ac:dyDescent="0.25">
      <c r="A2835" s="22" t="s">
        <v>3647</v>
      </c>
      <c r="B2835" s="23" t="s">
        <v>3646</v>
      </c>
      <c r="C2835" s="22" t="s">
        <v>3227</v>
      </c>
      <c r="D2835" s="74" t="s">
        <v>3200</v>
      </c>
      <c r="E2835" s="22"/>
      <c r="F2835" s="22" t="s">
        <v>3240</v>
      </c>
      <c r="G2835" s="25">
        <v>182</v>
      </c>
      <c r="H2835" s="7"/>
      <c r="I2835" s="3">
        <f t="shared" si="107"/>
        <v>0</v>
      </c>
    </row>
    <row r="2836" spans="1:9" x14ac:dyDescent="0.25">
      <c r="A2836" s="22" t="s">
        <v>3648</v>
      </c>
      <c r="B2836" s="23" t="s">
        <v>3646</v>
      </c>
      <c r="C2836" s="22" t="s">
        <v>3227</v>
      </c>
      <c r="D2836" s="74" t="s">
        <v>343</v>
      </c>
      <c r="E2836" s="22"/>
      <c r="F2836" s="22" t="s">
        <v>3240</v>
      </c>
      <c r="G2836" s="25">
        <v>210</v>
      </c>
      <c r="H2836" s="7"/>
      <c r="I2836" s="3">
        <f t="shared" si="107"/>
        <v>0</v>
      </c>
    </row>
    <row r="2837" spans="1:9" x14ac:dyDescent="0.25">
      <c r="A2837" s="22" t="s">
        <v>3649</v>
      </c>
      <c r="B2837" s="23" t="s">
        <v>3646</v>
      </c>
      <c r="C2837" s="22" t="s">
        <v>3227</v>
      </c>
      <c r="D2837" s="74" t="s">
        <v>3211</v>
      </c>
      <c r="E2837" s="22"/>
      <c r="F2837" s="22" t="s">
        <v>3240</v>
      </c>
      <c r="G2837" s="25">
        <v>250</v>
      </c>
      <c r="H2837" s="7"/>
      <c r="I2837" s="3">
        <f t="shared" si="107"/>
        <v>0</v>
      </c>
    </row>
    <row r="2838" spans="1:9" x14ac:dyDescent="0.25">
      <c r="A2838" s="22" t="s">
        <v>3650</v>
      </c>
      <c r="B2838" s="23" t="s">
        <v>3651</v>
      </c>
      <c r="C2838" s="22" t="s">
        <v>3652</v>
      </c>
      <c r="D2838" s="74" t="s">
        <v>3215</v>
      </c>
      <c r="E2838" s="22"/>
      <c r="F2838" s="22" t="s">
        <v>3240</v>
      </c>
      <c r="G2838" s="25">
        <v>112</v>
      </c>
      <c r="H2838" s="7"/>
      <c r="I2838" s="3">
        <f t="shared" si="107"/>
        <v>0</v>
      </c>
    </row>
    <row r="2839" spans="1:9" x14ac:dyDescent="0.25">
      <c r="A2839" s="22" t="s">
        <v>3653</v>
      </c>
      <c r="B2839" s="23" t="s">
        <v>6673</v>
      </c>
      <c r="C2839" s="22" t="s">
        <v>3654</v>
      </c>
      <c r="D2839" s="74" t="s">
        <v>3215</v>
      </c>
      <c r="E2839" s="22"/>
      <c r="F2839" s="22" t="s">
        <v>3240</v>
      </c>
      <c r="G2839" s="25">
        <v>306</v>
      </c>
      <c r="H2839" s="7"/>
      <c r="I2839" s="3">
        <f t="shared" si="107"/>
        <v>0</v>
      </c>
    </row>
    <row r="2840" spans="1:9" x14ac:dyDescent="0.25">
      <c r="A2840" s="22" t="s">
        <v>3655</v>
      </c>
      <c r="B2840" s="23" t="s">
        <v>6603</v>
      </c>
      <c r="C2840" s="22" t="s">
        <v>3656</v>
      </c>
      <c r="D2840" s="74"/>
      <c r="E2840" s="22"/>
      <c r="F2840" s="22" t="s">
        <v>3404</v>
      </c>
      <c r="G2840" s="25">
        <v>260</v>
      </c>
      <c r="H2840" s="7"/>
      <c r="I2840" s="3">
        <f t="shared" si="107"/>
        <v>0</v>
      </c>
    </row>
    <row r="2841" spans="1:9" x14ac:dyDescent="0.25">
      <c r="A2841" s="22" t="s">
        <v>3657</v>
      </c>
      <c r="B2841" s="23" t="s">
        <v>3658</v>
      </c>
      <c r="C2841" s="22" t="s">
        <v>3659</v>
      </c>
      <c r="D2841" s="74"/>
      <c r="E2841" s="22"/>
      <c r="F2841" s="22" t="s">
        <v>3240</v>
      </c>
      <c r="G2841" s="25">
        <v>640</v>
      </c>
      <c r="H2841" s="7"/>
      <c r="I2841" s="3">
        <f t="shared" si="107"/>
        <v>0</v>
      </c>
    </row>
    <row r="2842" spans="1:9" x14ac:dyDescent="0.25">
      <c r="A2842" s="22" t="s">
        <v>3660</v>
      </c>
      <c r="B2842" s="23" t="s">
        <v>3658</v>
      </c>
      <c r="C2842" s="22" t="s">
        <v>3227</v>
      </c>
      <c r="D2842" s="74"/>
      <c r="E2842" s="22"/>
      <c r="F2842" s="22" t="s">
        <v>3339</v>
      </c>
      <c r="G2842" s="25">
        <v>1100</v>
      </c>
      <c r="H2842" s="7"/>
      <c r="I2842" s="3">
        <f t="shared" si="107"/>
        <v>0</v>
      </c>
    </row>
    <row r="2843" spans="1:9" x14ac:dyDescent="0.25">
      <c r="A2843" s="22">
        <v>5585</v>
      </c>
      <c r="B2843" s="23" t="s">
        <v>6769</v>
      </c>
      <c r="C2843" s="22" t="s">
        <v>3661</v>
      </c>
      <c r="D2843" s="74" t="s">
        <v>3210</v>
      </c>
      <c r="E2843" s="22"/>
      <c r="F2843" s="22" t="s">
        <v>3240</v>
      </c>
      <c r="G2843" s="25">
        <v>200</v>
      </c>
      <c r="H2843" s="7"/>
      <c r="I2843" s="3">
        <f t="shared" si="107"/>
        <v>0</v>
      </c>
    </row>
    <row r="2844" spans="1:9" x14ac:dyDescent="0.25">
      <c r="A2844" s="22" t="s">
        <v>3662</v>
      </c>
      <c r="B2844" s="23" t="s">
        <v>3663</v>
      </c>
      <c r="C2844" s="22" t="s">
        <v>3303</v>
      </c>
      <c r="D2844" s="74" t="s">
        <v>3210</v>
      </c>
      <c r="E2844" s="22"/>
      <c r="F2844" s="22" t="s">
        <v>3240</v>
      </c>
      <c r="G2844" s="25">
        <v>134</v>
      </c>
      <c r="H2844" s="7"/>
      <c r="I2844" s="3">
        <f t="shared" si="107"/>
        <v>0</v>
      </c>
    </row>
    <row r="2845" spans="1:9" x14ac:dyDescent="0.25">
      <c r="A2845" s="22" t="s">
        <v>3664</v>
      </c>
      <c r="B2845" s="23" t="s">
        <v>3665</v>
      </c>
      <c r="C2845" s="22" t="s">
        <v>3227</v>
      </c>
      <c r="D2845" s="74" t="s">
        <v>3215</v>
      </c>
      <c r="E2845" s="22"/>
      <c r="F2845" s="22" t="s">
        <v>3240</v>
      </c>
      <c r="G2845" s="25">
        <v>124</v>
      </c>
      <c r="H2845" s="7"/>
      <c r="I2845" s="3">
        <f t="shared" si="107"/>
        <v>0</v>
      </c>
    </row>
    <row r="2846" spans="1:9" x14ac:dyDescent="0.25">
      <c r="A2846" s="22" t="s">
        <v>3666</v>
      </c>
      <c r="B2846" s="23" t="s">
        <v>3665</v>
      </c>
      <c r="C2846" s="22" t="s">
        <v>3227</v>
      </c>
      <c r="D2846" s="74" t="s">
        <v>3198</v>
      </c>
      <c r="E2846" s="22"/>
      <c r="F2846" s="22" t="s">
        <v>3240</v>
      </c>
      <c r="G2846" s="25">
        <v>132</v>
      </c>
      <c r="H2846" s="7"/>
      <c r="I2846" s="3">
        <f t="shared" si="107"/>
        <v>0</v>
      </c>
    </row>
    <row r="2847" spans="1:9" x14ac:dyDescent="0.25">
      <c r="A2847" s="22">
        <v>323</v>
      </c>
      <c r="B2847" s="23" t="s">
        <v>3665</v>
      </c>
      <c r="C2847" s="22" t="s">
        <v>3667</v>
      </c>
      <c r="D2847" s="74" t="s">
        <v>343</v>
      </c>
      <c r="E2847" s="22"/>
      <c r="F2847" s="22" t="s">
        <v>3240</v>
      </c>
      <c r="G2847" s="25">
        <v>156</v>
      </c>
      <c r="H2847" s="7"/>
      <c r="I2847" s="3">
        <f t="shared" si="107"/>
        <v>0</v>
      </c>
    </row>
    <row r="2848" spans="1:9" x14ac:dyDescent="0.25">
      <c r="A2848" s="22" t="s">
        <v>3668</v>
      </c>
      <c r="B2848" s="23" t="s">
        <v>3665</v>
      </c>
      <c r="C2848" s="22" t="s">
        <v>3669</v>
      </c>
      <c r="D2848" s="74" t="s">
        <v>3211</v>
      </c>
      <c r="E2848" s="22"/>
      <c r="F2848" s="22" t="s">
        <v>3240</v>
      </c>
      <c r="G2848" s="25">
        <v>257</v>
      </c>
      <c r="H2848" s="7"/>
      <c r="I2848" s="3">
        <f t="shared" si="107"/>
        <v>0</v>
      </c>
    </row>
    <row r="2849" spans="1:9" x14ac:dyDescent="0.25">
      <c r="A2849" s="22" t="s">
        <v>3670</v>
      </c>
      <c r="B2849" s="23" t="s">
        <v>3665</v>
      </c>
      <c r="C2849" s="22" t="s">
        <v>3380</v>
      </c>
      <c r="D2849" s="74" t="s">
        <v>3226</v>
      </c>
      <c r="E2849" s="22"/>
      <c r="F2849" s="22" t="s">
        <v>3233</v>
      </c>
      <c r="G2849" s="25">
        <v>300</v>
      </c>
      <c r="H2849" s="7"/>
      <c r="I2849" s="3">
        <f t="shared" si="107"/>
        <v>0</v>
      </c>
    </row>
    <row r="2850" spans="1:9" x14ac:dyDescent="0.25">
      <c r="A2850" s="22" t="s">
        <v>3671</v>
      </c>
      <c r="B2850" s="23" t="s">
        <v>3672</v>
      </c>
      <c r="C2850" s="22" t="s">
        <v>3495</v>
      </c>
      <c r="D2850" s="74" t="s">
        <v>3200</v>
      </c>
      <c r="E2850" s="22"/>
      <c r="F2850" s="22" t="s">
        <v>3240</v>
      </c>
      <c r="G2850" s="25">
        <v>106</v>
      </c>
      <c r="H2850" s="7"/>
      <c r="I2850" s="3">
        <f t="shared" si="107"/>
        <v>0</v>
      </c>
    </row>
    <row r="2851" spans="1:9" x14ac:dyDescent="0.25">
      <c r="A2851" s="22" t="s">
        <v>3673</v>
      </c>
      <c r="B2851" s="23" t="s">
        <v>3672</v>
      </c>
      <c r="C2851" s="22" t="s">
        <v>3634</v>
      </c>
      <c r="D2851" s="74" t="s">
        <v>343</v>
      </c>
      <c r="E2851" s="22"/>
      <c r="F2851" s="22" t="s">
        <v>3240</v>
      </c>
      <c r="G2851" s="25">
        <v>128</v>
      </c>
      <c r="H2851" s="7"/>
      <c r="I2851" s="3">
        <f t="shared" si="107"/>
        <v>0</v>
      </c>
    </row>
    <row r="2852" spans="1:9" x14ac:dyDescent="0.25">
      <c r="A2852" s="22" t="s">
        <v>3674</v>
      </c>
      <c r="B2852" s="23" t="s">
        <v>3672</v>
      </c>
      <c r="C2852" s="22" t="s">
        <v>3575</v>
      </c>
      <c r="D2852" s="74" t="s">
        <v>3211</v>
      </c>
      <c r="E2852" s="22"/>
      <c r="F2852" s="22" t="s">
        <v>3240</v>
      </c>
      <c r="G2852" s="25">
        <v>148</v>
      </c>
      <c r="H2852" s="7"/>
      <c r="I2852" s="3">
        <f t="shared" si="107"/>
        <v>0</v>
      </c>
    </row>
    <row r="2853" spans="1:9" x14ac:dyDescent="0.25">
      <c r="A2853" s="22" t="s">
        <v>3675</v>
      </c>
      <c r="B2853" s="23" t="s">
        <v>3676</v>
      </c>
      <c r="C2853" s="22" t="s">
        <v>3324</v>
      </c>
      <c r="D2853" s="74" t="s">
        <v>3226</v>
      </c>
      <c r="E2853" s="22"/>
      <c r="F2853" s="22"/>
      <c r="G2853" s="25">
        <v>200</v>
      </c>
      <c r="H2853" s="7"/>
      <c r="I2853" s="3">
        <f t="shared" si="107"/>
        <v>0</v>
      </c>
    </row>
    <row r="2854" spans="1:9" x14ac:dyDescent="0.25">
      <c r="A2854" s="22" t="s">
        <v>3677</v>
      </c>
      <c r="B2854" s="23" t="s">
        <v>3678</v>
      </c>
      <c r="C2854" s="22" t="s">
        <v>3679</v>
      </c>
      <c r="D2854" s="74" t="s">
        <v>3208</v>
      </c>
      <c r="E2854" s="22"/>
      <c r="F2854" s="22" t="s">
        <v>3240</v>
      </c>
      <c r="G2854" s="25">
        <v>60</v>
      </c>
      <c r="H2854" s="7"/>
      <c r="I2854" s="3">
        <f t="shared" si="107"/>
        <v>0</v>
      </c>
    </row>
    <row r="2855" spans="1:9" x14ac:dyDescent="0.25">
      <c r="A2855" s="22" t="s">
        <v>3680</v>
      </c>
      <c r="B2855" s="23" t="s">
        <v>3678</v>
      </c>
      <c r="C2855" s="22" t="s">
        <v>3679</v>
      </c>
      <c r="D2855" s="74" t="s">
        <v>3210</v>
      </c>
      <c r="E2855" s="22"/>
      <c r="F2855" s="22" t="s">
        <v>3240</v>
      </c>
      <c r="G2855" s="25">
        <v>80</v>
      </c>
      <c r="H2855" s="7"/>
      <c r="I2855" s="3">
        <f t="shared" si="107"/>
        <v>0</v>
      </c>
    </row>
    <row r="2856" spans="1:9" x14ac:dyDescent="0.25">
      <c r="A2856" s="22" t="s">
        <v>3681</v>
      </c>
      <c r="B2856" s="23" t="s">
        <v>3678</v>
      </c>
      <c r="C2856" s="22" t="s">
        <v>3682</v>
      </c>
      <c r="D2856" s="74" t="s">
        <v>3215</v>
      </c>
      <c r="E2856" s="22"/>
      <c r="F2856" s="22" t="s">
        <v>3240</v>
      </c>
      <c r="G2856" s="25">
        <v>100</v>
      </c>
      <c r="H2856" s="7"/>
      <c r="I2856" s="3">
        <f t="shared" si="107"/>
        <v>0</v>
      </c>
    </row>
    <row r="2857" spans="1:9" x14ac:dyDescent="0.25">
      <c r="A2857" s="22" t="s">
        <v>3683</v>
      </c>
      <c r="B2857" s="23" t="s">
        <v>3678</v>
      </c>
      <c r="C2857" s="22" t="s">
        <v>3227</v>
      </c>
      <c r="D2857" s="74" t="s">
        <v>3198</v>
      </c>
      <c r="E2857" s="22"/>
      <c r="F2857" s="22" t="s">
        <v>3240</v>
      </c>
      <c r="G2857" s="25">
        <v>120</v>
      </c>
      <c r="H2857" s="7"/>
      <c r="I2857" s="3">
        <f t="shared" si="107"/>
        <v>0</v>
      </c>
    </row>
    <row r="2858" spans="1:9" x14ac:dyDescent="0.25">
      <c r="A2858" s="22" t="s">
        <v>3684</v>
      </c>
      <c r="B2858" s="23" t="s">
        <v>3678</v>
      </c>
      <c r="C2858" s="22" t="s">
        <v>3682</v>
      </c>
      <c r="D2858" s="74" t="s">
        <v>3200</v>
      </c>
      <c r="E2858" s="22"/>
      <c r="F2858" s="22" t="s">
        <v>3240</v>
      </c>
      <c r="G2858" s="25">
        <v>140</v>
      </c>
      <c r="H2858" s="7"/>
      <c r="I2858" s="3">
        <f t="shared" si="107"/>
        <v>0</v>
      </c>
    </row>
    <row r="2859" spans="1:9" x14ac:dyDescent="0.25">
      <c r="A2859" s="22" t="s">
        <v>3685</v>
      </c>
      <c r="B2859" s="23" t="s">
        <v>3678</v>
      </c>
      <c r="C2859" s="22" t="s">
        <v>3686</v>
      </c>
      <c r="D2859" s="74" t="s">
        <v>343</v>
      </c>
      <c r="E2859" s="22"/>
      <c r="F2859" s="22" t="s">
        <v>3240</v>
      </c>
      <c r="G2859" s="25">
        <v>160</v>
      </c>
      <c r="H2859" s="7"/>
      <c r="I2859" s="3">
        <f t="shared" si="107"/>
        <v>0</v>
      </c>
    </row>
    <row r="2860" spans="1:9" x14ac:dyDescent="0.25">
      <c r="A2860" s="22" t="s">
        <v>3687</v>
      </c>
      <c r="B2860" s="23" t="s">
        <v>3678</v>
      </c>
      <c r="C2860" s="22" t="s">
        <v>3688</v>
      </c>
      <c r="D2860" s="74" t="s">
        <v>3211</v>
      </c>
      <c r="E2860" s="22"/>
      <c r="F2860" s="22" t="s">
        <v>3240</v>
      </c>
      <c r="G2860" s="25">
        <v>280</v>
      </c>
      <c r="H2860" s="7"/>
      <c r="I2860" s="3">
        <f t="shared" si="107"/>
        <v>0</v>
      </c>
    </row>
    <row r="2861" spans="1:9" x14ac:dyDescent="0.25">
      <c r="A2861" s="22" t="s">
        <v>3689</v>
      </c>
      <c r="B2861" s="23" t="s">
        <v>6674</v>
      </c>
      <c r="C2861" s="22" t="s">
        <v>3690</v>
      </c>
      <c r="D2861" s="74" t="s">
        <v>3209</v>
      </c>
      <c r="E2861" s="22"/>
      <c r="F2861" s="22" t="s">
        <v>3404</v>
      </c>
      <c r="G2861" s="25">
        <v>161</v>
      </c>
      <c r="H2861" s="7"/>
      <c r="I2861" s="3">
        <f t="shared" si="107"/>
        <v>0</v>
      </c>
    </row>
    <row r="2862" spans="1:9" x14ac:dyDescent="0.25">
      <c r="A2862" s="22" t="s">
        <v>3691</v>
      </c>
      <c r="B2862" s="23" t="s">
        <v>6675</v>
      </c>
      <c r="C2862" s="22" t="s">
        <v>3692</v>
      </c>
      <c r="D2862" s="74" t="s">
        <v>3215</v>
      </c>
      <c r="E2862" s="22"/>
      <c r="F2862" s="22" t="s">
        <v>3404</v>
      </c>
      <c r="G2862" s="25">
        <v>193</v>
      </c>
      <c r="H2862" s="7"/>
      <c r="I2862" s="3">
        <f t="shared" si="107"/>
        <v>0</v>
      </c>
    </row>
    <row r="2863" spans="1:9" x14ac:dyDescent="0.25">
      <c r="A2863" s="22" t="s">
        <v>3693</v>
      </c>
      <c r="B2863" s="23" t="s">
        <v>6676</v>
      </c>
      <c r="C2863" s="22" t="s">
        <v>3227</v>
      </c>
      <c r="D2863" s="74" t="s">
        <v>3215</v>
      </c>
      <c r="E2863" s="22"/>
      <c r="F2863" s="22" t="s">
        <v>3240</v>
      </c>
      <c r="G2863" s="25">
        <v>150</v>
      </c>
      <c r="H2863" s="7"/>
      <c r="I2863" s="3">
        <f t="shared" si="107"/>
        <v>0</v>
      </c>
    </row>
    <row r="2864" spans="1:9" x14ac:dyDescent="0.25">
      <c r="A2864" s="22" t="s">
        <v>3694</v>
      </c>
      <c r="B2864" s="23" t="s">
        <v>6676</v>
      </c>
      <c r="C2864" s="22" t="s">
        <v>3256</v>
      </c>
      <c r="D2864" s="74" t="s">
        <v>3200</v>
      </c>
      <c r="E2864" s="22"/>
      <c r="F2864" s="22" t="s">
        <v>3240</v>
      </c>
      <c r="G2864" s="25">
        <v>190</v>
      </c>
      <c r="H2864" s="7"/>
      <c r="I2864" s="3">
        <f t="shared" si="107"/>
        <v>0</v>
      </c>
    </row>
    <row r="2865" spans="1:9" x14ac:dyDescent="0.25">
      <c r="A2865" s="22" t="s">
        <v>3695</v>
      </c>
      <c r="B2865" s="23" t="s">
        <v>3696</v>
      </c>
      <c r="C2865" s="22" t="s">
        <v>3697</v>
      </c>
      <c r="D2865" s="74" t="s">
        <v>3210</v>
      </c>
      <c r="E2865" s="22"/>
      <c r="F2865" s="22" t="s">
        <v>3240</v>
      </c>
      <c r="G2865" s="25">
        <v>106</v>
      </c>
      <c r="H2865" s="7"/>
      <c r="I2865" s="3">
        <f t="shared" si="107"/>
        <v>0</v>
      </c>
    </row>
    <row r="2866" spans="1:9" x14ac:dyDescent="0.25">
      <c r="A2866" s="22" t="s">
        <v>3698</v>
      </c>
      <c r="B2866" s="23" t="s">
        <v>183</v>
      </c>
      <c r="C2866" s="22" t="s">
        <v>3256</v>
      </c>
      <c r="D2866" s="74" t="s">
        <v>3226</v>
      </c>
      <c r="E2866" s="22"/>
      <c r="F2866" s="22" t="s">
        <v>3240</v>
      </c>
      <c r="G2866" s="25">
        <v>150</v>
      </c>
      <c r="H2866" s="7"/>
      <c r="I2866" s="3">
        <f t="shared" si="107"/>
        <v>0</v>
      </c>
    </row>
    <row r="2867" spans="1:9" x14ac:dyDescent="0.25">
      <c r="A2867" s="22" t="s">
        <v>3699</v>
      </c>
      <c r="B2867" s="23" t="s">
        <v>183</v>
      </c>
      <c r="C2867" s="22" t="s">
        <v>3256</v>
      </c>
      <c r="D2867" s="74" t="s">
        <v>3220</v>
      </c>
      <c r="E2867" s="22"/>
      <c r="F2867" s="22" t="s">
        <v>3240</v>
      </c>
      <c r="G2867" s="25">
        <v>190</v>
      </c>
      <c r="H2867" s="7"/>
      <c r="I2867" s="3">
        <f t="shared" si="107"/>
        <v>0</v>
      </c>
    </row>
    <row r="2868" spans="1:9" x14ac:dyDescent="0.25">
      <c r="A2868" s="22" t="s">
        <v>3700</v>
      </c>
      <c r="B2868" s="23" t="s">
        <v>6677</v>
      </c>
      <c r="C2868" s="22" t="s">
        <v>3408</v>
      </c>
      <c r="D2868" s="74" t="s">
        <v>3209</v>
      </c>
      <c r="E2868" s="22"/>
      <c r="F2868" s="22" t="s">
        <v>3240</v>
      </c>
      <c r="G2868" s="25">
        <v>100</v>
      </c>
      <c r="H2868" s="7"/>
      <c r="I2868" s="3">
        <f t="shared" si="107"/>
        <v>0</v>
      </c>
    </row>
    <row r="2869" spans="1:9" x14ac:dyDescent="0.25">
      <c r="A2869" s="22" t="s">
        <v>3701</v>
      </c>
      <c r="B2869" s="23" t="s">
        <v>6677</v>
      </c>
      <c r="C2869" s="22" t="s">
        <v>3408</v>
      </c>
      <c r="D2869" s="74" t="s">
        <v>3208</v>
      </c>
      <c r="E2869" s="22"/>
      <c r="F2869" s="22" t="s">
        <v>3240</v>
      </c>
      <c r="G2869" s="25">
        <v>130</v>
      </c>
      <c r="H2869" s="7"/>
      <c r="I2869" s="3">
        <f t="shared" si="107"/>
        <v>0</v>
      </c>
    </row>
    <row r="2870" spans="1:9" x14ac:dyDescent="0.25">
      <c r="A2870" s="22" t="s">
        <v>3702</v>
      </c>
      <c r="B2870" s="23" t="s">
        <v>6677</v>
      </c>
      <c r="C2870" s="22" t="s">
        <v>3408</v>
      </c>
      <c r="D2870" s="74" t="s">
        <v>3210</v>
      </c>
      <c r="E2870" s="22"/>
      <c r="F2870" s="22" t="s">
        <v>3240</v>
      </c>
      <c r="G2870" s="25">
        <v>160</v>
      </c>
      <c r="H2870" s="7"/>
      <c r="I2870" s="3">
        <f t="shared" si="107"/>
        <v>0</v>
      </c>
    </row>
    <row r="2871" spans="1:9" x14ac:dyDescent="0.25">
      <c r="A2871" s="22" t="s">
        <v>3703</v>
      </c>
      <c r="B2871" s="23" t="s">
        <v>6677</v>
      </c>
      <c r="C2871" s="22" t="s">
        <v>3292</v>
      </c>
      <c r="D2871" s="74" t="s">
        <v>3215</v>
      </c>
      <c r="E2871" s="22"/>
      <c r="F2871" s="22" t="s">
        <v>3240</v>
      </c>
      <c r="G2871" s="25">
        <v>200</v>
      </c>
      <c r="H2871" s="7"/>
      <c r="I2871" s="3">
        <f t="shared" si="107"/>
        <v>0</v>
      </c>
    </row>
    <row r="2872" spans="1:9" x14ac:dyDescent="0.25">
      <c r="A2872" s="22" t="s">
        <v>3704</v>
      </c>
      <c r="B2872" s="23" t="s">
        <v>3705</v>
      </c>
      <c r="C2872" s="22" t="s">
        <v>3227</v>
      </c>
      <c r="D2872" s="74" t="s">
        <v>3209</v>
      </c>
      <c r="E2872" s="22"/>
      <c r="F2872" s="22" t="s">
        <v>3706</v>
      </c>
      <c r="G2872" s="25">
        <v>80</v>
      </c>
      <c r="H2872" s="7"/>
      <c r="I2872" s="3">
        <f t="shared" si="107"/>
        <v>0</v>
      </c>
    </row>
    <row r="2873" spans="1:9" x14ac:dyDescent="0.25">
      <c r="A2873" s="22" t="s">
        <v>3707</v>
      </c>
      <c r="B2873" s="23" t="s">
        <v>3705</v>
      </c>
      <c r="C2873" s="22" t="s">
        <v>3227</v>
      </c>
      <c r="D2873" s="74" t="s">
        <v>3208</v>
      </c>
      <c r="E2873" s="22"/>
      <c r="F2873" s="22" t="s">
        <v>3706</v>
      </c>
      <c r="G2873" s="25">
        <v>100</v>
      </c>
      <c r="H2873" s="7"/>
      <c r="I2873" s="3">
        <f t="shared" si="107"/>
        <v>0</v>
      </c>
    </row>
    <row r="2874" spans="1:9" x14ac:dyDescent="0.25">
      <c r="A2874" s="22" t="s">
        <v>3708</v>
      </c>
      <c r="B2874" s="23" t="s">
        <v>3705</v>
      </c>
      <c r="C2874" s="22" t="s">
        <v>3227</v>
      </c>
      <c r="D2874" s="74" t="s">
        <v>3210</v>
      </c>
      <c r="E2874" s="22"/>
      <c r="F2874" s="22" t="s">
        <v>3706</v>
      </c>
      <c r="G2874" s="25">
        <v>120</v>
      </c>
      <c r="H2874" s="7"/>
      <c r="I2874" s="3">
        <f t="shared" si="107"/>
        <v>0</v>
      </c>
    </row>
    <row r="2875" spans="1:9" x14ac:dyDescent="0.25">
      <c r="A2875" s="22" t="s">
        <v>3709</v>
      </c>
      <c r="B2875" s="23" t="s">
        <v>3705</v>
      </c>
      <c r="C2875" s="22" t="s">
        <v>3227</v>
      </c>
      <c r="D2875" s="74" t="s">
        <v>3215</v>
      </c>
      <c r="E2875" s="22"/>
      <c r="F2875" s="22" t="s">
        <v>3706</v>
      </c>
      <c r="G2875" s="25">
        <v>140</v>
      </c>
      <c r="H2875" s="7"/>
      <c r="I2875" s="3">
        <f t="shared" ref="I2875:I2938" si="108">G2875*H2875</f>
        <v>0</v>
      </c>
    </row>
    <row r="2876" spans="1:9" x14ac:dyDescent="0.25">
      <c r="A2876" s="22" t="s">
        <v>3710</v>
      </c>
      <c r="B2876" s="23" t="s">
        <v>3711</v>
      </c>
      <c r="C2876" s="22" t="s">
        <v>3712</v>
      </c>
      <c r="D2876" s="74" t="s">
        <v>3226</v>
      </c>
      <c r="E2876" s="22"/>
      <c r="F2876" s="22"/>
      <c r="G2876" s="25">
        <v>825</v>
      </c>
      <c r="H2876" s="7"/>
      <c r="I2876" s="3">
        <f t="shared" si="108"/>
        <v>0</v>
      </c>
    </row>
    <row r="2877" spans="1:9" x14ac:dyDescent="0.25">
      <c r="A2877" s="22" t="s">
        <v>3713</v>
      </c>
      <c r="B2877" s="23" t="s">
        <v>3714</v>
      </c>
      <c r="C2877" s="22" t="s">
        <v>3320</v>
      </c>
      <c r="D2877" s="74" t="s">
        <v>3215</v>
      </c>
      <c r="E2877" s="22"/>
      <c r="F2877" s="22" t="s">
        <v>3339</v>
      </c>
      <c r="G2877" s="25">
        <v>92</v>
      </c>
      <c r="H2877" s="7"/>
      <c r="I2877" s="3">
        <f t="shared" si="108"/>
        <v>0</v>
      </c>
    </row>
    <row r="2878" spans="1:9" x14ac:dyDescent="0.25">
      <c r="A2878" s="22" t="s">
        <v>3715</v>
      </c>
      <c r="B2878" s="23" t="s">
        <v>3714</v>
      </c>
      <c r="C2878" s="22" t="s">
        <v>3716</v>
      </c>
      <c r="D2878" s="74" t="s">
        <v>3198</v>
      </c>
      <c r="E2878" s="22"/>
      <c r="F2878" s="22" t="s">
        <v>3339</v>
      </c>
      <c r="G2878" s="25">
        <v>112</v>
      </c>
      <c r="H2878" s="7"/>
      <c r="I2878" s="3">
        <f t="shared" si="108"/>
        <v>0</v>
      </c>
    </row>
    <row r="2879" spans="1:9" x14ac:dyDescent="0.25">
      <c r="A2879" s="22" t="s">
        <v>3717</v>
      </c>
      <c r="B2879" s="23" t="s">
        <v>3714</v>
      </c>
      <c r="C2879" s="22" t="s">
        <v>3716</v>
      </c>
      <c r="D2879" s="74" t="s">
        <v>3200</v>
      </c>
      <c r="E2879" s="22"/>
      <c r="F2879" s="22" t="s">
        <v>3339</v>
      </c>
      <c r="G2879" s="25">
        <v>132</v>
      </c>
      <c r="H2879" s="7"/>
      <c r="I2879" s="3">
        <f t="shared" si="108"/>
        <v>0</v>
      </c>
    </row>
    <row r="2880" spans="1:9" x14ac:dyDescent="0.25">
      <c r="A2880" s="22" t="s">
        <v>3718</v>
      </c>
      <c r="B2880" s="23" t="s">
        <v>3714</v>
      </c>
      <c r="C2880" s="22" t="s">
        <v>3719</v>
      </c>
      <c r="D2880" s="74" t="s">
        <v>3525</v>
      </c>
      <c r="E2880" s="22"/>
      <c r="F2880" s="22" t="s">
        <v>3339</v>
      </c>
      <c r="G2880" s="25">
        <v>154</v>
      </c>
      <c r="H2880" s="7"/>
      <c r="I2880" s="3">
        <f t="shared" si="108"/>
        <v>0</v>
      </c>
    </row>
    <row r="2881" spans="1:9" x14ac:dyDescent="0.25">
      <c r="A2881" s="22">
        <v>5048</v>
      </c>
      <c r="B2881" s="23" t="s">
        <v>3714</v>
      </c>
      <c r="C2881" s="22" t="s">
        <v>3720</v>
      </c>
      <c r="D2881" s="74" t="s">
        <v>3211</v>
      </c>
      <c r="E2881" s="22"/>
      <c r="F2881" s="22" t="s">
        <v>3339</v>
      </c>
      <c r="G2881" s="25">
        <v>222</v>
      </c>
      <c r="H2881" s="7"/>
      <c r="I2881" s="3">
        <f t="shared" si="108"/>
        <v>0</v>
      </c>
    </row>
    <row r="2882" spans="1:9" x14ac:dyDescent="0.25">
      <c r="A2882" s="22" t="s">
        <v>3721</v>
      </c>
      <c r="B2882" s="23" t="s">
        <v>3714</v>
      </c>
      <c r="C2882" s="22" t="s">
        <v>3571</v>
      </c>
      <c r="D2882" s="74" t="s">
        <v>3226</v>
      </c>
      <c r="E2882" s="22"/>
      <c r="F2882" s="22" t="s">
        <v>3339</v>
      </c>
      <c r="G2882" s="25">
        <v>271</v>
      </c>
      <c r="H2882" s="7"/>
      <c r="I2882" s="3">
        <f t="shared" si="108"/>
        <v>0</v>
      </c>
    </row>
    <row r="2883" spans="1:9" x14ac:dyDescent="0.25">
      <c r="A2883" s="22" t="s">
        <v>3722</v>
      </c>
      <c r="B2883" s="23" t="s">
        <v>6578</v>
      </c>
      <c r="C2883" s="22" t="s">
        <v>3331</v>
      </c>
      <c r="D2883" s="74" t="s">
        <v>3203</v>
      </c>
      <c r="E2883" s="22"/>
      <c r="F2883" s="22" t="s">
        <v>3723</v>
      </c>
      <c r="G2883" s="25">
        <v>1000</v>
      </c>
      <c r="H2883" s="7"/>
      <c r="I2883" s="3">
        <f t="shared" si="108"/>
        <v>0</v>
      </c>
    </row>
    <row r="2884" spans="1:9" x14ac:dyDescent="0.25">
      <c r="A2884" s="22" t="s">
        <v>3724</v>
      </c>
      <c r="B2884" s="23" t="s">
        <v>3725</v>
      </c>
      <c r="C2884" s="22" t="s">
        <v>3486</v>
      </c>
      <c r="D2884" s="74" t="s">
        <v>3210</v>
      </c>
      <c r="E2884" s="22"/>
      <c r="F2884" s="22"/>
      <c r="G2884" s="25">
        <v>60</v>
      </c>
      <c r="H2884" s="7"/>
      <c r="I2884" s="3">
        <f t="shared" si="108"/>
        <v>0</v>
      </c>
    </row>
    <row r="2885" spans="1:9" x14ac:dyDescent="0.25">
      <c r="A2885" s="22" t="s">
        <v>3726</v>
      </c>
      <c r="B2885" s="23" t="s">
        <v>3725</v>
      </c>
      <c r="C2885" s="22" t="s">
        <v>3318</v>
      </c>
      <c r="D2885" s="74" t="s">
        <v>3215</v>
      </c>
      <c r="E2885" s="22"/>
      <c r="F2885" s="22"/>
      <c r="G2885" s="25">
        <v>74</v>
      </c>
      <c r="H2885" s="7"/>
      <c r="I2885" s="3">
        <f t="shared" si="108"/>
        <v>0</v>
      </c>
    </row>
    <row r="2886" spans="1:9" x14ac:dyDescent="0.25">
      <c r="A2886" s="22" t="s">
        <v>3727</v>
      </c>
      <c r="B2886" s="23" t="s">
        <v>3728</v>
      </c>
      <c r="C2886" s="22" t="s">
        <v>3486</v>
      </c>
      <c r="D2886" s="74" t="s">
        <v>3210</v>
      </c>
      <c r="E2886" s="22"/>
      <c r="F2886" s="22"/>
      <c r="G2886" s="25">
        <v>60</v>
      </c>
      <c r="H2886" s="7"/>
      <c r="I2886" s="3">
        <f t="shared" si="108"/>
        <v>0</v>
      </c>
    </row>
    <row r="2887" spans="1:9" x14ac:dyDescent="0.25">
      <c r="A2887" s="22" t="s">
        <v>3729</v>
      </c>
      <c r="B2887" s="23" t="s">
        <v>3728</v>
      </c>
      <c r="C2887" s="22" t="s">
        <v>3318</v>
      </c>
      <c r="D2887" s="74" t="s">
        <v>3215</v>
      </c>
      <c r="E2887" s="22"/>
      <c r="F2887" s="22"/>
      <c r="G2887" s="25">
        <v>74</v>
      </c>
      <c r="H2887" s="7"/>
      <c r="I2887" s="3">
        <f t="shared" si="108"/>
        <v>0</v>
      </c>
    </row>
    <row r="2888" spans="1:9" x14ac:dyDescent="0.25">
      <c r="A2888" s="22" t="s">
        <v>3730</v>
      </c>
      <c r="B2888" s="23" t="s">
        <v>3731</v>
      </c>
      <c r="C2888" s="22" t="s">
        <v>3234</v>
      </c>
      <c r="D2888" s="74" t="s">
        <v>3210</v>
      </c>
      <c r="E2888" s="22"/>
      <c r="F2888" s="22" t="s">
        <v>3233</v>
      </c>
      <c r="G2888" s="25">
        <v>60</v>
      </c>
      <c r="H2888" s="7"/>
      <c r="I2888" s="3">
        <f t="shared" si="108"/>
        <v>0</v>
      </c>
    </row>
    <row r="2889" spans="1:9" x14ac:dyDescent="0.25">
      <c r="A2889" s="22" t="s">
        <v>3732</v>
      </c>
      <c r="B2889" s="23" t="s">
        <v>3731</v>
      </c>
      <c r="C2889" s="22" t="s">
        <v>3256</v>
      </c>
      <c r="D2889" s="74" t="s">
        <v>3215</v>
      </c>
      <c r="E2889" s="22"/>
      <c r="F2889" s="22" t="s">
        <v>3233</v>
      </c>
      <c r="G2889" s="25">
        <v>74</v>
      </c>
      <c r="H2889" s="7"/>
      <c r="I2889" s="3">
        <f t="shared" si="108"/>
        <v>0</v>
      </c>
    </row>
    <row r="2890" spans="1:9" x14ac:dyDescent="0.25">
      <c r="A2890" s="22" t="s">
        <v>3733</v>
      </c>
      <c r="B2890" s="23" t="s">
        <v>3734</v>
      </c>
      <c r="C2890" s="22" t="s">
        <v>3486</v>
      </c>
      <c r="D2890" s="74" t="s">
        <v>3210</v>
      </c>
      <c r="E2890" s="22"/>
      <c r="F2890" s="22"/>
      <c r="G2890" s="25">
        <v>60</v>
      </c>
      <c r="H2890" s="7"/>
      <c r="I2890" s="3">
        <f t="shared" si="108"/>
        <v>0</v>
      </c>
    </row>
    <row r="2891" spans="1:9" x14ac:dyDescent="0.25">
      <c r="A2891" s="22" t="s">
        <v>3735</v>
      </c>
      <c r="B2891" s="23" t="s">
        <v>3734</v>
      </c>
      <c r="C2891" s="22" t="s">
        <v>3318</v>
      </c>
      <c r="D2891" s="74" t="s">
        <v>3215</v>
      </c>
      <c r="E2891" s="22"/>
      <c r="F2891" s="22"/>
      <c r="G2891" s="25">
        <v>74</v>
      </c>
      <c r="H2891" s="7"/>
      <c r="I2891" s="3">
        <f t="shared" si="108"/>
        <v>0</v>
      </c>
    </row>
    <row r="2892" spans="1:9" x14ac:dyDescent="0.25">
      <c r="A2892" s="22" t="s">
        <v>3736</v>
      </c>
      <c r="B2892" s="23" t="s">
        <v>6678</v>
      </c>
      <c r="C2892" s="22" t="s">
        <v>3386</v>
      </c>
      <c r="D2892" s="74" t="s">
        <v>3210</v>
      </c>
      <c r="E2892" s="22"/>
      <c r="F2892" s="22" t="s">
        <v>3233</v>
      </c>
      <c r="G2892" s="25">
        <v>140</v>
      </c>
      <c r="H2892" s="7"/>
      <c r="I2892" s="3">
        <f t="shared" si="108"/>
        <v>0</v>
      </c>
    </row>
    <row r="2893" spans="1:9" x14ac:dyDescent="0.25">
      <c r="A2893" s="22" t="s">
        <v>3737</v>
      </c>
      <c r="B2893" s="23" t="s">
        <v>6678</v>
      </c>
      <c r="C2893" s="22" t="s">
        <v>3738</v>
      </c>
      <c r="D2893" s="74" t="s">
        <v>3215</v>
      </c>
      <c r="E2893" s="22"/>
      <c r="F2893" s="22" t="s">
        <v>3233</v>
      </c>
      <c r="G2893" s="25">
        <v>160</v>
      </c>
      <c r="H2893" s="7"/>
      <c r="I2893" s="3">
        <f t="shared" si="108"/>
        <v>0</v>
      </c>
    </row>
    <row r="2894" spans="1:9" x14ac:dyDescent="0.25">
      <c r="A2894" s="22" t="s">
        <v>3739</v>
      </c>
      <c r="B2894" s="23" t="s">
        <v>6678</v>
      </c>
      <c r="C2894" s="22" t="s">
        <v>3391</v>
      </c>
      <c r="D2894" s="74" t="s">
        <v>3198</v>
      </c>
      <c r="E2894" s="22"/>
      <c r="F2894" s="22" t="s">
        <v>3233</v>
      </c>
      <c r="G2894" s="25">
        <v>190</v>
      </c>
      <c r="H2894" s="7"/>
      <c r="I2894" s="3">
        <f t="shared" si="108"/>
        <v>0</v>
      </c>
    </row>
    <row r="2895" spans="1:9" x14ac:dyDescent="0.25">
      <c r="A2895" s="22" t="s">
        <v>3740</v>
      </c>
      <c r="B2895" s="23" t="s">
        <v>6678</v>
      </c>
      <c r="C2895" s="22" t="s">
        <v>3391</v>
      </c>
      <c r="D2895" s="74" t="s">
        <v>3200</v>
      </c>
      <c r="E2895" s="22"/>
      <c r="F2895" s="22" t="s">
        <v>3233</v>
      </c>
      <c r="G2895" s="25">
        <v>220</v>
      </c>
      <c r="H2895" s="7"/>
      <c r="I2895" s="3">
        <f t="shared" si="108"/>
        <v>0</v>
      </c>
    </row>
    <row r="2896" spans="1:9" x14ac:dyDescent="0.25">
      <c r="A2896" s="22" t="s">
        <v>3741</v>
      </c>
      <c r="B2896" s="23" t="s">
        <v>6678</v>
      </c>
      <c r="C2896" s="22" t="s">
        <v>3268</v>
      </c>
      <c r="D2896" s="74" t="s">
        <v>343</v>
      </c>
      <c r="E2896" s="22"/>
      <c r="F2896" s="22" t="s">
        <v>3233</v>
      </c>
      <c r="G2896" s="25">
        <v>308</v>
      </c>
      <c r="H2896" s="7"/>
      <c r="I2896" s="3">
        <f t="shared" si="108"/>
        <v>0</v>
      </c>
    </row>
    <row r="2897" spans="1:9" x14ac:dyDescent="0.25">
      <c r="A2897" s="22" t="s">
        <v>3742</v>
      </c>
      <c r="B2897" s="23" t="s">
        <v>6678</v>
      </c>
      <c r="C2897" s="22" t="s">
        <v>3743</v>
      </c>
      <c r="D2897" s="74" t="s">
        <v>3211</v>
      </c>
      <c r="E2897" s="22"/>
      <c r="F2897" s="22" t="s">
        <v>3233</v>
      </c>
      <c r="G2897" s="25">
        <v>502</v>
      </c>
      <c r="H2897" s="7"/>
      <c r="I2897" s="3">
        <f t="shared" si="108"/>
        <v>0</v>
      </c>
    </row>
    <row r="2898" spans="1:9" x14ac:dyDescent="0.25">
      <c r="A2898" s="22" t="s">
        <v>3744</v>
      </c>
      <c r="B2898" s="23" t="s">
        <v>6679</v>
      </c>
      <c r="C2898" s="22" t="s">
        <v>3227</v>
      </c>
      <c r="D2898" s="74" t="s">
        <v>3210</v>
      </c>
      <c r="E2898" s="22"/>
      <c r="F2898" s="22"/>
      <c r="G2898" s="25">
        <v>220</v>
      </c>
      <c r="H2898" s="7"/>
      <c r="I2898" s="3">
        <f t="shared" si="108"/>
        <v>0</v>
      </c>
    </row>
    <row r="2899" spans="1:9" x14ac:dyDescent="0.25">
      <c r="A2899" s="22" t="s">
        <v>3745</v>
      </c>
      <c r="B2899" s="23" t="s">
        <v>6679</v>
      </c>
      <c r="C2899" s="22" t="s">
        <v>3227</v>
      </c>
      <c r="D2899" s="74" t="s">
        <v>3215</v>
      </c>
      <c r="E2899" s="22"/>
      <c r="F2899" s="22"/>
      <c r="G2899" s="25">
        <v>240</v>
      </c>
      <c r="H2899" s="7"/>
      <c r="I2899" s="3">
        <f t="shared" si="108"/>
        <v>0</v>
      </c>
    </row>
    <row r="2900" spans="1:9" x14ac:dyDescent="0.25">
      <c r="A2900" s="22" t="s">
        <v>3746</v>
      </c>
      <c r="B2900" s="23" t="s">
        <v>6686</v>
      </c>
      <c r="C2900" s="22" t="s">
        <v>3256</v>
      </c>
      <c r="D2900" s="74"/>
      <c r="E2900" s="22"/>
      <c r="F2900" s="22" t="s">
        <v>3483</v>
      </c>
      <c r="G2900" s="25">
        <v>96</v>
      </c>
      <c r="H2900" s="7"/>
      <c r="I2900" s="3">
        <f t="shared" si="108"/>
        <v>0</v>
      </c>
    </row>
    <row r="2901" spans="1:9" x14ac:dyDescent="0.25">
      <c r="A2901" s="22" t="s">
        <v>3747</v>
      </c>
      <c r="B2901" s="23" t="s">
        <v>6792</v>
      </c>
      <c r="C2901" s="22" t="s">
        <v>3486</v>
      </c>
      <c r="D2901" s="74" t="s">
        <v>3209</v>
      </c>
      <c r="E2901" s="22"/>
      <c r="F2901" s="22" t="s">
        <v>3271</v>
      </c>
      <c r="G2901" s="25">
        <v>44</v>
      </c>
      <c r="H2901" s="7"/>
      <c r="I2901" s="3">
        <f t="shared" si="108"/>
        <v>0</v>
      </c>
    </row>
    <row r="2902" spans="1:9" x14ac:dyDescent="0.25">
      <c r="A2902" s="22" t="s">
        <v>3748</v>
      </c>
      <c r="B2902" s="23" t="s">
        <v>6792</v>
      </c>
      <c r="C2902" s="22" t="s">
        <v>3486</v>
      </c>
      <c r="D2902" s="74" t="s">
        <v>3208</v>
      </c>
      <c r="E2902" s="22"/>
      <c r="F2902" s="22" t="s">
        <v>3271</v>
      </c>
      <c r="G2902" s="25">
        <v>58</v>
      </c>
      <c r="H2902" s="7"/>
      <c r="I2902" s="3">
        <f t="shared" si="108"/>
        <v>0</v>
      </c>
    </row>
    <row r="2903" spans="1:9" x14ac:dyDescent="0.25">
      <c r="A2903" s="22" t="s">
        <v>3749</v>
      </c>
      <c r="B2903" s="23" t="s">
        <v>6792</v>
      </c>
      <c r="C2903" s="22" t="s">
        <v>3336</v>
      </c>
      <c r="D2903" s="74" t="s">
        <v>3210</v>
      </c>
      <c r="E2903" s="22"/>
      <c r="F2903" s="22" t="s">
        <v>3271</v>
      </c>
      <c r="G2903" s="25">
        <v>78</v>
      </c>
      <c r="H2903" s="7"/>
      <c r="I2903" s="3">
        <f t="shared" si="108"/>
        <v>0</v>
      </c>
    </row>
    <row r="2904" spans="1:9" x14ac:dyDescent="0.25">
      <c r="A2904" s="22" t="s">
        <v>3750</v>
      </c>
      <c r="B2904" s="23" t="s">
        <v>6792</v>
      </c>
      <c r="C2904" s="22" t="s">
        <v>3488</v>
      </c>
      <c r="D2904" s="74" t="s">
        <v>3215</v>
      </c>
      <c r="E2904" s="22"/>
      <c r="F2904" s="22" t="s">
        <v>3271</v>
      </c>
      <c r="G2904" s="25">
        <v>98</v>
      </c>
      <c r="H2904" s="7"/>
      <c r="I2904" s="3">
        <f t="shared" si="108"/>
        <v>0</v>
      </c>
    </row>
    <row r="2905" spans="1:9" x14ac:dyDescent="0.25">
      <c r="A2905" s="22" t="s">
        <v>3751</v>
      </c>
      <c r="B2905" s="23" t="s">
        <v>6707</v>
      </c>
      <c r="C2905" s="22" t="s">
        <v>3486</v>
      </c>
      <c r="D2905" s="74" t="s">
        <v>3209</v>
      </c>
      <c r="E2905" s="22"/>
      <c r="F2905" s="22" t="s">
        <v>3271</v>
      </c>
      <c r="G2905" s="25">
        <v>44</v>
      </c>
      <c r="H2905" s="7"/>
      <c r="I2905" s="3">
        <f t="shared" si="108"/>
        <v>0</v>
      </c>
    </row>
    <row r="2906" spans="1:9" x14ac:dyDescent="0.25">
      <c r="A2906" s="22" t="s">
        <v>3752</v>
      </c>
      <c r="B2906" s="23" t="s">
        <v>6707</v>
      </c>
      <c r="C2906" s="22" t="s">
        <v>3486</v>
      </c>
      <c r="D2906" s="74" t="s">
        <v>3208</v>
      </c>
      <c r="E2906" s="22"/>
      <c r="F2906" s="22" t="s">
        <v>3271</v>
      </c>
      <c r="G2906" s="25">
        <v>58</v>
      </c>
      <c r="H2906" s="7"/>
      <c r="I2906" s="3">
        <f t="shared" si="108"/>
        <v>0</v>
      </c>
    </row>
    <row r="2907" spans="1:9" x14ac:dyDescent="0.25">
      <c r="A2907" s="22" t="s">
        <v>3753</v>
      </c>
      <c r="B2907" s="23" t="s">
        <v>6707</v>
      </c>
      <c r="C2907" s="22" t="s">
        <v>3488</v>
      </c>
      <c r="D2907" s="74" t="s">
        <v>3210</v>
      </c>
      <c r="E2907" s="22"/>
      <c r="F2907" s="22" t="s">
        <v>3271</v>
      </c>
      <c r="G2907" s="25">
        <v>78</v>
      </c>
      <c r="H2907" s="7"/>
      <c r="I2907" s="3">
        <f t="shared" si="108"/>
        <v>0</v>
      </c>
    </row>
    <row r="2908" spans="1:9" x14ac:dyDescent="0.25">
      <c r="A2908" s="22" t="s">
        <v>3754</v>
      </c>
      <c r="B2908" s="23" t="s">
        <v>6707</v>
      </c>
      <c r="C2908" s="22" t="s">
        <v>3488</v>
      </c>
      <c r="D2908" s="74" t="s">
        <v>3215</v>
      </c>
      <c r="E2908" s="22"/>
      <c r="F2908" s="22" t="s">
        <v>3271</v>
      </c>
      <c r="G2908" s="25">
        <v>98</v>
      </c>
      <c r="H2908" s="7"/>
      <c r="I2908" s="3">
        <f t="shared" si="108"/>
        <v>0</v>
      </c>
    </row>
    <row r="2909" spans="1:9" x14ac:dyDescent="0.25">
      <c r="A2909" s="22" t="s">
        <v>3755</v>
      </c>
      <c r="B2909" s="23" t="s">
        <v>6680</v>
      </c>
      <c r="C2909" s="22" t="s">
        <v>3336</v>
      </c>
      <c r="D2909" s="74" t="s">
        <v>3210</v>
      </c>
      <c r="E2909" s="22"/>
      <c r="F2909" s="22" t="s">
        <v>3240</v>
      </c>
      <c r="G2909" s="25">
        <v>107</v>
      </c>
      <c r="H2909" s="7"/>
      <c r="I2909" s="3">
        <f t="shared" si="108"/>
        <v>0</v>
      </c>
    </row>
    <row r="2910" spans="1:9" x14ac:dyDescent="0.25">
      <c r="A2910" s="22" t="s">
        <v>3756</v>
      </c>
      <c r="B2910" s="23" t="s">
        <v>6680</v>
      </c>
      <c r="C2910" s="22" t="s">
        <v>3757</v>
      </c>
      <c r="D2910" s="74" t="s">
        <v>3215</v>
      </c>
      <c r="E2910" s="22"/>
      <c r="F2910" s="22" t="s">
        <v>3240</v>
      </c>
      <c r="G2910" s="25">
        <v>139</v>
      </c>
      <c r="H2910" s="7"/>
      <c r="I2910" s="3">
        <f t="shared" si="108"/>
        <v>0</v>
      </c>
    </row>
    <row r="2911" spans="1:9" x14ac:dyDescent="0.25">
      <c r="A2911" s="22" t="s">
        <v>3758</v>
      </c>
      <c r="B2911" s="23" t="s">
        <v>6680</v>
      </c>
      <c r="C2911" s="22" t="s">
        <v>3757</v>
      </c>
      <c r="D2911" s="74" t="s">
        <v>3198</v>
      </c>
      <c r="E2911" s="22"/>
      <c r="F2911" s="22" t="s">
        <v>3240</v>
      </c>
      <c r="G2911" s="25">
        <v>171</v>
      </c>
      <c r="H2911" s="7"/>
      <c r="I2911" s="3">
        <f t="shared" si="108"/>
        <v>0</v>
      </c>
    </row>
    <row r="2912" spans="1:9" x14ac:dyDescent="0.25">
      <c r="A2912" s="22" t="s">
        <v>3759</v>
      </c>
      <c r="B2912" s="23" t="s">
        <v>6680</v>
      </c>
      <c r="C2912" s="22" t="s">
        <v>3720</v>
      </c>
      <c r="D2912" s="74" t="s">
        <v>3200</v>
      </c>
      <c r="E2912" s="22"/>
      <c r="F2912" s="22" t="s">
        <v>3240</v>
      </c>
      <c r="G2912" s="25">
        <v>214</v>
      </c>
      <c r="H2912" s="7"/>
      <c r="I2912" s="3">
        <f t="shared" si="108"/>
        <v>0</v>
      </c>
    </row>
    <row r="2913" spans="1:9" x14ac:dyDescent="0.25">
      <c r="A2913" s="22" t="s">
        <v>3760</v>
      </c>
      <c r="B2913" s="23" t="s">
        <v>6687</v>
      </c>
      <c r="C2913" s="22" t="s">
        <v>3480</v>
      </c>
      <c r="D2913" s="74"/>
      <c r="E2913" s="22"/>
      <c r="F2913" s="22" t="s">
        <v>3404</v>
      </c>
      <c r="G2913" s="25">
        <v>96</v>
      </c>
      <c r="H2913" s="7"/>
      <c r="I2913" s="3">
        <f t="shared" si="108"/>
        <v>0</v>
      </c>
    </row>
    <row r="2914" spans="1:9" x14ac:dyDescent="0.25">
      <c r="A2914" s="22" t="s">
        <v>3761</v>
      </c>
      <c r="B2914" s="23" t="s">
        <v>3762</v>
      </c>
      <c r="C2914" s="22" t="s">
        <v>3712</v>
      </c>
      <c r="D2914" s="74" t="s">
        <v>3226</v>
      </c>
      <c r="E2914" s="22"/>
      <c r="F2914" s="22" t="s">
        <v>3572</v>
      </c>
      <c r="G2914" s="25">
        <v>846</v>
      </c>
      <c r="H2914" s="7"/>
      <c r="I2914" s="3">
        <f t="shared" si="108"/>
        <v>0</v>
      </c>
    </row>
    <row r="2915" spans="1:9" x14ac:dyDescent="0.25">
      <c r="A2915" s="22" t="s">
        <v>3763</v>
      </c>
      <c r="B2915" s="23" t="s">
        <v>3764</v>
      </c>
      <c r="C2915" s="22" t="s">
        <v>3227</v>
      </c>
      <c r="D2915" s="74" t="s">
        <v>3208</v>
      </c>
      <c r="E2915" s="22"/>
      <c r="F2915" s="22" t="s">
        <v>3271</v>
      </c>
      <c r="G2915" s="25">
        <v>128</v>
      </c>
      <c r="H2915" s="7"/>
      <c r="I2915" s="3">
        <f t="shared" si="108"/>
        <v>0</v>
      </c>
    </row>
    <row r="2916" spans="1:9" x14ac:dyDescent="0.25">
      <c r="A2916" s="22" t="s">
        <v>3765</v>
      </c>
      <c r="B2916" s="23" t="s">
        <v>3764</v>
      </c>
      <c r="C2916" s="22" t="s">
        <v>3227</v>
      </c>
      <c r="D2916" s="74" t="s">
        <v>3210</v>
      </c>
      <c r="E2916" s="22"/>
      <c r="F2916" s="22" t="s">
        <v>3271</v>
      </c>
      <c r="G2916" s="25">
        <v>172</v>
      </c>
      <c r="H2916" s="7"/>
      <c r="I2916" s="3">
        <f t="shared" si="108"/>
        <v>0</v>
      </c>
    </row>
    <row r="2917" spans="1:9" x14ac:dyDescent="0.25">
      <c r="A2917" s="22" t="s">
        <v>3766</v>
      </c>
      <c r="B2917" s="23" t="s">
        <v>3764</v>
      </c>
      <c r="C2917" s="22" t="s">
        <v>3227</v>
      </c>
      <c r="D2917" s="74" t="s">
        <v>3215</v>
      </c>
      <c r="E2917" s="22"/>
      <c r="F2917" s="22" t="s">
        <v>3271</v>
      </c>
      <c r="G2917" s="25">
        <v>214</v>
      </c>
      <c r="H2917" s="7"/>
      <c r="I2917" s="3">
        <f t="shared" si="108"/>
        <v>0</v>
      </c>
    </row>
    <row r="2918" spans="1:9" x14ac:dyDescent="0.25">
      <c r="A2918" s="22" t="s">
        <v>3767</v>
      </c>
      <c r="B2918" s="23" t="s">
        <v>3764</v>
      </c>
      <c r="C2918" s="22" t="s">
        <v>3227</v>
      </c>
      <c r="D2918" s="74" t="s">
        <v>3198</v>
      </c>
      <c r="E2918" s="22"/>
      <c r="F2918" s="22" t="s">
        <v>3271</v>
      </c>
      <c r="G2918" s="25">
        <v>257</v>
      </c>
      <c r="H2918" s="7"/>
      <c r="I2918" s="3">
        <f t="shared" si="108"/>
        <v>0</v>
      </c>
    </row>
    <row r="2919" spans="1:9" x14ac:dyDescent="0.25">
      <c r="A2919" s="22" t="s">
        <v>3768</v>
      </c>
      <c r="B2919" s="23" t="s">
        <v>3764</v>
      </c>
      <c r="C2919" s="22" t="s">
        <v>3227</v>
      </c>
      <c r="D2919" s="74" t="s">
        <v>3200</v>
      </c>
      <c r="E2919" s="22"/>
      <c r="F2919" s="22" t="s">
        <v>3233</v>
      </c>
      <c r="G2919" s="25">
        <v>296</v>
      </c>
      <c r="H2919" s="7"/>
      <c r="I2919" s="3">
        <f t="shared" si="108"/>
        <v>0</v>
      </c>
    </row>
    <row r="2920" spans="1:9" x14ac:dyDescent="0.25">
      <c r="A2920" s="22" t="s">
        <v>3769</v>
      </c>
      <c r="B2920" s="23" t="s">
        <v>3764</v>
      </c>
      <c r="C2920" s="22" t="s">
        <v>3227</v>
      </c>
      <c r="D2920" s="74" t="s">
        <v>343</v>
      </c>
      <c r="E2920" s="22"/>
      <c r="F2920" s="22" t="s">
        <v>3233</v>
      </c>
      <c r="G2920" s="25">
        <v>360</v>
      </c>
      <c r="H2920" s="7"/>
      <c r="I2920" s="3">
        <f t="shared" si="108"/>
        <v>0</v>
      </c>
    </row>
    <row r="2921" spans="1:9" x14ac:dyDescent="0.25">
      <c r="A2921" s="22" t="s">
        <v>3770</v>
      </c>
      <c r="B2921" s="23" t="s">
        <v>6708</v>
      </c>
      <c r="C2921" s="22" t="s">
        <v>3771</v>
      </c>
      <c r="D2921" s="74"/>
      <c r="E2921" s="22"/>
      <c r="F2921" s="22" t="s">
        <v>3206</v>
      </c>
      <c r="G2921" s="25">
        <v>8</v>
      </c>
      <c r="H2921" s="7"/>
      <c r="I2921" s="3">
        <f t="shared" si="108"/>
        <v>0</v>
      </c>
    </row>
    <row r="2922" spans="1:9" x14ac:dyDescent="0.25">
      <c r="A2922" s="22" t="s">
        <v>3772</v>
      </c>
      <c r="B2922" s="23" t="s">
        <v>6708</v>
      </c>
      <c r="C2922" s="22" t="s">
        <v>3361</v>
      </c>
      <c r="D2922" s="74"/>
      <c r="E2922" s="22"/>
      <c r="F2922" s="22"/>
      <c r="G2922" s="25">
        <v>40</v>
      </c>
      <c r="H2922" s="7"/>
      <c r="I2922" s="3">
        <f t="shared" si="108"/>
        <v>0</v>
      </c>
    </row>
    <row r="2923" spans="1:9" x14ac:dyDescent="0.25">
      <c r="A2923" s="22" t="s">
        <v>3773</v>
      </c>
      <c r="B2923" s="23" t="s">
        <v>6708</v>
      </c>
      <c r="C2923" s="22" t="s">
        <v>3227</v>
      </c>
      <c r="D2923" s="74" t="s">
        <v>3209</v>
      </c>
      <c r="E2923" s="22"/>
      <c r="F2923" s="22" t="s">
        <v>3240</v>
      </c>
      <c r="G2923" s="25">
        <v>80</v>
      </c>
      <c r="H2923" s="7"/>
      <c r="I2923" s="3">
        <f t="shared" si="108"/>
        <v>0</v>
      </c>
    </row>
    <row r="2924" spans="1:9" x14ac:dyDescent="0.25">
      <c r="A2924" s="22" t="s">
        <v>3774</v>
      </c>
      <c r="B2924" s="23" t="s">
        <v>6708</v>
      </c>
      <c r="C2924" s="22" t="s">
        <v>3227</v>
      </c>
      <c r="D2924" s="74" t="s">
        <v>3208</v>
      </c>
      <c r="E2924" s="22"/>
      <c r="F2924" s="22" t="s">
        <v>3233</v>
      </c>
      <c r="G2924" s="25">
        <v>103</v>
      </c>
      <c r="H2924" s="7"/>
      <c r="I2924" s="3">
        <f t="shared" si="108"/>
        <v>0</v>
      </c>
    </row>
    <row r="2925" spans="1:9" x14ac:dyDescent="0.25">
      <c r="A2925" s="22" t="s">
        <v>3775</v>
      </c>
      <c r="B2925" s="23" t="s">
        <v>6709</v>
      </c>
      <c r="C2925" s="22" t="s">
        <v>3227</v>
      </c>
      <c r="D2925" s="74" t="s">
        <v>3210</v>
      </c>
      <c r="E2925" s="22"/>
      <c r="F2925" s="22" t="s">
        <v>3233</v>
      </c>
      <c r="G2925" s="25">
        <v>146</v>
      </c>
      <c r="H2925" s="7"/>
      <c r="I2925" s="3">
        <f t="shared" si="108"/>
        <v>0</v>
      </c>
    </row>
    <row r="2926" spans="1:9" x14ac:dyDescent="0.25">
      <c r="A2926" s="22" t="s">
        <v>3776</v>
      </c>
      <c r="B2926" s="23" t="s">
        <v>6709</v>
      </c>
      <c r="C2926" s="22" t="s">
        <v>3227</v>
      </c>
      <c r="D2926" s="74" t="s">
        <v>3215</v>
      </c>
      <c r="E2926" s="22"/>
      <c r="F2926" s="22" t="s">
        <v>3233</v>
      </c>
      <c r="G2926" s="25">
        <v>188</v>
      </c>
      <c r="H2926" s="7"/>
      <c r="I2926" s="3">
        <f t="shared" si="108"/>
        <v>0</v>
      </c>
    </row>
    <row r="2927" spans="1:9" x14ac:dyDescent="0.25">
      <c r="A2927" s="22" t="s">
        <v>3777</v>
      </c>
      <c r="B2927" s="23" t="s">
        <v>6709</v>
      </c>
      <c r="C2927" s="22" t="s">
        <v>3227</v>
      </c>
      <c r="D2927" s="74" t="s">
        <v>3198</v>
      </c>
      <c r="E2927" s="22"/>
      <c r="F2927" s="22" t="s">
        <v>3233</v>
      </c>
      <c r="G2927" s="25">
        <v>236</v>
      </c>
      <c r="H2927" s="7"/>
      <c r="I2927" s="3">
        <f t="shared" si="108"/>
        <v>0</v>
      </c>
    </row>
    <row r="2928" spans="1:9" x14ac:dyDescent="0.25">
      <c r="A2928" s="22" t="s">
        <v>3778</v>
      </c>
      <c r="B2928" s="23" t="s">
        <v>6709</v>
      </c>
      <c r="C2928" s="22" t="s">
        <v>3227</v>
      </c>
      <c r="D2928" s="74" t="s">
        <v>3200</v>
      </c>
      <c r="E2928" s="22"/>
      <c r="F2928" s="22" t="s">
        <v>3233</v>
      </c>
      <c r="G2928" s="25">
        <v>278</v>
      </c>
      <c r="H2928" s="7"/>
      <c r="I2928" s="3">
        <f t="shared" si="108"/>
        <v>0</v>
      </c>
    </row>
    <row r="2929" spans="1:9" x14ac:dyDescent="0.25">
      <c r="A2929" s="22" t="s">
        <v>3779</v>
      </c>
      <c r="B2929" s="23" t="s">
        <v>6709</v>
      </c>
      <c r="C2929" s="22" t="s">
        <v>3227</v>
      </c>
      <c r="D2929" s="74" t="s">
        <v>343</v>
      </c>
      <c r="E2929" s="22"/>
      <c r="F2929" s="22" t="s">
        <v>3233</v>
      </c>
      <c r="G2929" s="25">
        <v>343</v>
      </c>
      <c r="H2929" s="7"/>
      <c r="I2929" s="3">
        <f t="shared" si="108"/>
        <v>0</v>
      </c>
    </row>
    <row r="2930" spans="1:9" x14ac:dyDescent="0.25">
      <c r="A2930" s="22">
        <v>672</v>
      </c>
      <c r="B2930" s="23" t="s">
        <v>6708</v>
      </c>
      <c r="C2930" s="22" t="s">
        <v>3227</v>
      </c>
      <c r="D2930" s="74" t="s">
        <v>3211</v>
      </c>
      <c r="E2930" s="22"/>
      <c r="F2930" s="22" t="s">
        <v>3233</v>
      </c>
      <c r="G2930" s="25">
        <v>428</v>
      </c>
      <c r="H2930" s="7"/>
      <c r="I2930" s="3">
        <f t="shared" si="108"/>
        <v>0</v>
      </c>
    </row>
    <row r="2931" spans="1:9" x14ac:dyDescent="0.25">
      <c r="A2931" s="22">
        <v>512</v>
      </c>
      <c r="B2931" s="23" t="s">
        <v>6708</v>
      </c>
      <c r="C2931" s="22" t="s">
        <v>3227</v>
      </c>
      <c r="D2931" s="74" t="s">
        <v>3226</v>
      </c>
      <c r="E2931" s="22"/>
      <c r="F2931" s="22" t="s">
        <v>3233</v>
      </c>
      <c r="G2931" s="25">
        <v>493</v>
      </c>
      <c r="H2931" s="7"/>
      <c r="I2931" s="3">
        <f t="shared" si="108"/>
        <v>0</v>
      </c>
    </row>
    <row r="2932" spans="1:9" x14ac:dyDescent="0.25">
      <c r="A2932" s="22" t="s">
        <v>3780</v>
      </c>
      <c r="B2932" s="23" t="s">
        <v>6708</v>
      </c>
      <c r="C2932" s="22" t="s">
        <v>3781</v>
      </c>
      <c r="D2932" s="74" t="s">
        <v>3220</v>
      </c>
      <c r="E2932" s="22"/>
      <c r="F2932" s="22" t="s">
        <v>3233</v>
      </c>
      <c r="G2932" s="25">
        <v>536</v>
      </c>
      <c r="H2932" s="7"/>
      <c r="I2932" s="3">
        <f t="shared" si="108"/>
        <v>0</v>
      </c>
    </row>
    <row r="2933" spans="1:9" x14ac:dyDescent="0.25">
      <c r="A2933" s="22" t="s">
        <v>3782</v>
      </c>
      <c r="B2933" s="23" t="s">
        <v>6708</v>
      </c>
      <c r="C2933" s="22" t="s">
        <v>3781</v>
      </c>
      <c r="D2933" s="74" t="s">
        <v>3225</v>
      </c>
      <c r="E2933" s="22"/>
      <c r="F2933" s="22" t="s">
        <v>3233</v>
      </c>
      <c r="G2933" s="25">
        <v>600</v>
      </c>
      <c r="H2933" s="7"/>
      <c r="I2933" s="3">
        <f t="shared" si="108"/>
        <v>0</v>
      </c>
    </row>
    <row r="2934" spans="1:9" x14ac:dyDescent="0.25">
      <c r="A2934" s="22" t="s">
        <v>3783</v>
      </c>
      <c r="B2934" s="23" t="s">
        <v>3784</v>
      </c>
      <c r="C2934" s="22" t="s">
        <v>3227</v>
      </c>
      <c r="D2934" s="74" t="s">
        <v>3209</v>
      </c>
      <c r="E2934" s="22"/>
      <c r="F2934" s="22" t="s">
        <v>3240</v>
      </c>
      <c r="G2934" s="25">
        <v>86</v>
      </c>
      <c r="H2934" s="7"/>
      <c r="I2934" s="3">
        <f t="shared" si="108"/>
        <v>0</v>
      </c>
    </row>
    <row r="2935" spans="1:9" x14ac:dyDescent="0.25">
      <c r="A2935" s="22" t="s">
        <v>3785</v>
      </c>
      <c r="B2935" s="23" t="s">
        <v>3784</v>
      </c>
      <c r="C2935" s="22" t="s">
        <v>3227</v>
      </c>
      <c r="D2935" s="74" t="s">
        <v>3786</v>
      </c>
      <c r="E2935" s="22"/>
      <c r="F2935" s="22" t="s">
        <v>3240</v>
      </c>
      <c r="G2935" s="25">
        <v>129</v>
      </c>
      <c r="H2935" s="7"/>
      <c r="I2935" s="3">
        <f t="shared" si="108"/>
        <v>0</v>
      </c>
    </row>
    <row r="2936" spans="1:9" x14ac:dyDescent="0.25">
      <c r="A2936" s="22" t="s">
        <v>3787</v>
      </c>
      <c r="B2936" s="23" t="s">
        <v>3784</v>
      </c>
      <c r="C2936" s="22" t="s">
        <v>3227</v>
      </c>
      <c r="D2936" s="74" t="s">
        <v>3517</v>
      </c>
      <c r="E2936" s="22"/>
      <c r="F2936" s="22" t="s">
        <v>3240</v>
      </c>
      <c r="G2936" s="25">
        <v>169</v>
      </c>
      <c r="H2936" s="7"/>
      <c r="I2936" s="3">
        <f t="shared" si="108"/>
        <v>0</v>
      </c>
    </row>
    <row r="2937" spans="1:9" x14ac:dyDescent="0.25">
      <c r="A2937" s="22" t="s">
        <v>3788</v>
      </c>
      <c r="B2937" s="23" t="s">
        <v>3789</v>
      </c>
      <c r="C2937" s="22" t="s">
        <v>3227</v>
      </c>
      <c r="D2937" s="74" t="s">
        <v>3215</v>
      </c>
      <c r="E2937" s="22"/>
      <c r="F2937" s="22" t="s">
        <v>3240</v>
      </c>
      <c r="G2937" s="25">
        <v>195</v>
      </c>
      <c r="H2937" s="7"/>
      <c r="I2937" s="3">
        <f t="shared" si="108"/>
        <v>0</v>
      </c>
    </row>
    <row r="2938" spans="1:9" x14ac:dyDescent="0.25">
      <c r="A2938" s="22" t="s">
        <v>3790</v>
      </c>
      <c r="B2938" s="23" t="s">
        <v>3789</v>
      </c>
      <c r="C2938" s="22" t="s">
        <v>3227</v>
      </c>
      <c r="D2938" s="74" t="s">
        <v>3198</v>
      </c>
      <c r="E2938" s="22"/>
      <c r="F2938" s="22" t="s">
        <v>3233</v>
      </c>
      <c r="G2938" s="25">
        <v>236</v>
      </c>
      <c r="H2938" s="7"/>
      <c r="I2938" s="3">
        <f t="shared" si="108"/>
        <v>0</v>
      </c>
    </row>
    <row r="2939" spans="1:9" x14ac:dyDescent="0.25">
      <c r="A2939" s="22" t="s">
        <v>3791</v>
      </c>
      <c r="B2939" s="23" t="s">
        <v>3789</v>
      </c>
      <c r="C2939" s="22" t="s">
        <v>3227</v>
      </c>
      <c r="D2939" s="74" t="s">
        <v>3200</v>
      </c>
      <c r="E2939" s="22"/>
      <c r="F2939" s="22" t="s">
        <v>3233</v>
      </c>
      <c r="G2939" s="25">
        <v>278</v>
      </c>
      <c r="H2939" s="7"/>
      <c r="I2939" s="3">
        <f t="shared" ref="I2939:I3002" si="109">G2939*H2939</f>
        <v>0</v>
      </c>
    </row>
    <row r="2940" spans="1:9" x14ac:dyDescent="0.25">
      <c r="A2940" s="22" t="s">
        <v>3792</v>
      </c>
      <c r="B2940" s="23" t="s">
        <v>3784</v>
      </c>
      <c r="C2940" s="22" t="s">
        <v>3227</v>
      </c>
      <c r="D2940" s="74" t="s">
        <v>343</v>
      </c>
      <c r="E2940" s="22"/>
      <c r="F2940" s="22" t="s">
        <v>3240</v>
      </c>
      <c r="G2940" s="25">
        <v>343</v>
      </c>
      <c r="H2940" s="7"/>
      <c r="I2940" s="3">
        <f t="shared" si="109"/>
        <v>0</v>
      </c>
    </row>
    <row r="2941" spans="1:9" x14ac:dyDescent="0.25">
      <c r="A2941" s="22" t="s">
        <v>3793</v>
      </c>
      <c r="B2941" s="23" t="s">
        <v>3784</v>
      </c>
      <c r="C2941" s="22" t="s">
        <v>3227</v>
      </c>
      <c r="D2941" s="74" t="s">
        <v>3211</v>
      </c>
      <c r="E2941" s="22"/>
      <c r="F2941" s="22" t="s">
        <v>3240</v>
      </c>
      <c r="G2941" s="25">
        <v>428</v>
      </c>
      <c r="H2941" s="7"/>
      <c r="I2941" s="3">
        <f t="shared" si="109"/>
        <v>0</v>
      </c>
    </row>
    <row r="2942" spans="1:9" x14ac:dyDescent="0.25">
      <c r="A2942" s="22" t="s">
        <v>3794</v>
      </c>
      <c r="B2942" s="23" t="s">
        <v>6632</v>
      </c>
      <c r="C2942" s="22" t="s">
        <v>3292</v>
      </c>
      <c r="D2942" s="74"/>
      <c r="E2942" s="22"/>
      <c r="F2942" s="22" t="s">
        <v>3339</v>
      </c>
      <c r="G2942" s="25">
        <v>493</v>
      </c>
      <c r="H2942" s="7"/>
      <c r="I2942" s="3">
        <f t="shared" si="109"/>
        <v>0</v>
      </c>
    </row>
    <row r="2943" spans="1:9" x14ac:dyDescent="0.25">
      <c r="A2943" s="22" t="s">
        <v>3795</v>
      </c>
      <c r="B2943" s="23" t="s">
        <v>6633</v>
      </c>
      <c r="C2943" s="22" t="s">
        <v>3514</v>
      </c>
      <c r="D2943" s="74" t="s">
        <v>3796</v>
      </c>
      <c r="E2943" s="22"/>
      <c r="F2943" s="22" t="s">
        <v>3339</v>
      </c>
      <c r="G2943" s="25">
        <v>1114</v>
      </c>
      <c r="H2943" s="7"/>
      <c r="I2943" s="3">
        <f t="shared" si="109"/>
        <v>0</v>
      </c>
    </row>
    <row r="2944" spans="1:9" x14ac:dyDescent="0.25">
      <c r="A2944" s="22" t="s">
        <v>3797</v>
      </c>
      <c r="B2944" s="23" t="s">
        <v>6634</v>
      </c>
      <c r="C2944" s="22" t="s">
        <v>3798</v>
      </c>
      <c r="D2944" s="74" t="s">
        <v>3799</v>
      </c>
      <c r="E2944" s="22"/>
      <c r="F2944" s="22" t="s">
        <v>3339</v>
      </c>
      <c r="G2944" s="25">
        <v>942</v>
      </c>
      <c r="H2944" s="7"/>
      <c r="I2944" s="3">
        <f t="shared" si="109"/>
        <v>0</v>
      </c>
    </row>
    <row r="2945" spans="1:9" x14ac:dyDescent="0.25">
      <c r="A2945" s="22" t="s">
        <v>3800</v>
      </c>
      <c r="B2945" s="23" t="s">
        <v>6635</v>
      </c>
      <c r="C2945" s="22" t="s">
        <v>3302</v>
      </c>
      <c r="D2945" s="74" t="s">
        <v>3801</v>
      </c>
      <c r="E2945" s="22"/>
      <c r="F2945" s="22" t="s">
        <v>3358</v>
      </c>
      <c r="G2945" s="25">
        <v>2078</v>
      </c>
      <c r="H2945" s="7"/>
      <c r="I2945" s="3">
        <f t="shared" si="109"/>
        <v>0</v>
      </c>
    </row>
    <row r="2946" spans="1:9" x14ac:dyDescent="0.25">
      <c r="A2946" s="22" t="s">
        <v>3802</v>
      </c>
      <c r="B2946" s="23" t="s">
        <v>3803</v>
      </c>
      <c r="C2946" s="22" t="s">
        <v>3804</v>
      </c>
      <c r="D2946" s="74" t="s">
        <v>3278</v>
      </c>
      <c r="E2946" s="22"/>
      <c r="F2946" s="22" t="s">
        <v>3240</v>
      </c>
      <c r="G2946" s="25">
        <v>64</v>
      </c>
      <c r="H2946" s="7"/>
      <c r="I2946" s="3">
        <f t="shared" si="109"/>
        <v>0</v>
      </c>
    </row>
    <row r="2947" spans="1:9" x14ac:dyDescent="0.25">
      <c r="A2947" s="22" t="s">
        <v>3805</v>
      </c>
      <c r="B2947" s="23" t="s">
        <v>3806</v>
      </c>
      <c r="C2947" s="22" t="s">
        <v>3804</v>
      </c>
      <c r="D2947" s="74" t="s">
        <v>3278</v>
      </c>
      <c r="E2947" s="22"/>
      <c r="F2947" s="22" t="s">
        <v>3240</v>
      </c>
      <c r="G2947" s="25">
        <v>64</v>
      </c>
      <c r="H2947" s="7"/>
      <c r="I2947" s="3">
        <f t="shared" si="109"/>
        <v>0</v>
      </c>
    </row>
    <row r="2948" spans="1:9" x14ac:dyDescent="0.25">
      <c r="A2948" s="22" t="s">
        <v>3807</v>
      </c>
      <c r="B2948" s="23" t="s">
        <v>3806</v>
      </c>
      <c r="C2948" s="22" t="s">
        <v>3808</v>
      </c>
      <c r="D2948" s="74" t="s">
        <v>3215</v>
      </c>
      <c r="E2948" s="22"/>
      <c r="F2948" s="22" t="s">
        <v>3233</v>
      </c>
      <c r="G2948" s="25">
        <v>174</v>
      </c>
      <c r="H2948" s="7"/>
      <c r="I2948" s="3">
        <f t="shared" si="109"/>
        <v>0</v>
      </c>
    </row>
    <row r="2949" spans="1:9" x14ac:dyDescent="0.25">
      <c r="A2949" s="22" t="s">
        <v>3809</v>
      </c>
      <c r="B2949" s="23" t="s">
        <v>3806</v>
      </c>
      <c r="C2949" s="22" t="s">
        <v>3398</v>
      </c>
      <c r="D2949" s="74" t="s">
        <v>3198</v>
      </c>
      <c r="E2949" s="22"/>
      <c r="F2949" s="22" t="s">
        <v>3233</v>
      </c>
      <c r="G2949" s="25">
        <v>253</v>
      </c>
      <c r="H2949" s="7"/>
      <c r="I2949" s="3">
        <f t="shared" si="109"/>
        <v>0</v>
      </c>
    </row>
    <row r="2950" spans="1:9" x14ac:dyDescent="0.25">
      <c r="A2950" s="22" t="s">
        <v>3810</v>
      </c>
      <c r="B2950" s="23" t="s">
        <v>3806</v>
      </c>
      <c r="C2950" s="22" t="s">
        <v>3398</v>
      </c>
      <c r="D2950" s="74" t="s">
        <v>3200</v>
      </c>
      <c r="E2950" s="22"/>
      <c r="F2950" s="22" t="s">
        <v>3233</v>
      </c>
      <c r="G2950" s="25">
        <v>338</v>
      </c>
      <c r="H2950" s="7"/>
      <c r="I2950" s="3">
        <f t="shared" si="109"/>
        <v>0</v>
      </c>
    </row>
    <row r="2951" spans="1:9" x14ac:dyDescent="0.25">
      <c r="A2951" s="22" t="s">
        <v>3811</v>
      </c>
      <c r="B2951" s="23" t="s">
        <v>3806</v>
      </c>
      <c r="C2951" s="22" t="s">
        <v>3398</v>
      </c>
      <c r="D2951" s="74" t="s">
        <v>343</v>
      </c>
      <c r="E2951" s="22"/>
      <c r="F2951" s="22" t="s">
        <v>3233</v>
      </c>
      <c r="G2951" s="25">
        <v>407</v>
      </c>
      <c r="H2951" s="7"/>
      <c r="I2951" s="3">
        <f t="shared" si="109"/>
        <v>0</v>
      </c>
    </row>
    <row r="2952" spans="1:9" x14ac:dyDescent="0.25">
      <c r="A2952" s="22" t="s">
        <v>3812</v>
      </c>
      <c r="B2952" s="23" t="s">
        <v>3806</v>
      </c>
      <c r="C2952" s="22" t="s">
        <v>3398</v>
      </c>
      <c r="D2952" s="74" t="s">
        <v>3211</v>
      </c>
      <c r="E2952" s="22"/>
      <c r="F2952" s="22" t="s">
        <v>3233</v>
      </c>
      <c r="G2952" s="25">
        <v>482</v>
      </c>
      <c r="H2952" s="7"/>
      <c r="I2952" s="3">
        <f t="shared" si="109"/>
        <v>0</v>
      </c>
    </row>
    <row r="2953" spans="1:9" x14ac:dyDescent="0.25">
      <c r="A2953" s="22" t="s">
        <v>3813</v>
      </c>
      <c r="B2953" s="23" t="s">
        <v>3814</v>
      </c>
      <c r="C2953" s="22" t="s">
        <v>3439</v>
      </c>
      <c r="D2953" s="74" t="s">
        <v>3215</v>
      </c>
      <c r="E2953" s="22"/>
      <c r="F2953" s="22"/>
      <c r="G2953" s="25">
        <v>212</v>
      </c>
      <c r="H2953" s="7"/>
      <c r="I2953" s="3">
        <f t="shared" si="109"/>
        <v>0</v>
      </c>
    </row>
    <row r="2954" spans="1:9" x14ac:dyDescent="0.25">
      <c r="A2954" s="22" t="s">
        <v>3815</v>
      </c>
      <c r="B2954" s="23" t="s">
        <v>3814</v>
      </c>
      <c r="C2954" s="22" t="s">
        <v>3292</v>
      </c>
      <c r="D2954" s="74" t="s">
        <v>3198</v>
      </c>
      <c r="E2954" s="22"/>
      <c r="F2954" s="22"/>
      <c r="G2954" s="25">
        <v>294</v>
      </c>
      <c r="H2954" s="7"/>
      <c r="I2954" s="3">
        <f t="shared" si="109"/>
        <v>0</v>
      </c>
    </row>
    <row r="2955" spans="1:9" x14ac:dyDescent="0.25">
      <c r="A2955" s="22" t="s">
        <v>3816</v>
      </c>
      <c r="B2955" s="23" t="s">
        <v>3814</v>
      </c>
      <c r="C2955" s="22" t="s">
        <v>3556</v>
      </c>
      <c r="D2955" s="74" t="s">
        <v>3200</v>
      </c>
      <c r="E2955" s="22"/>
      <c r="F2955" s="22"/>
      <c r="G2955" s="25">
        <v>375</v>
      </c>
      <c r="H2955" s="7"/>
      <c r="I2955" s="3">
        <f t="shared" si="109"/>
        <v>0</v>
      </c>
    </row>
    <row r="2956" spans="1:9" x14ac:dyDescent="0.25">
      <c r="A2956" s="22" t="s">
        <v>3817</v>
      </c>
      <c r="B2956" s="23" t="s">
        <v>3818</v>
      </c>
      <c r="C2956" s="22" t="s">
        <v>3819</v>
      </c>
      <c r="D2956" s="74"/>
      <c r="E2956" s="22"/>
      <c r="F2956" s="22" t="s">
        <v>3240</v>
      </c>
      <c r="G2956" s="25">
        <v>214</v>
      </c>
      <c r="H2956" s="7"/>
      <c r="I2956" s="3">
        <f t="shared" si="109"/>
        <v>0</v>
      </c>
    </row>
    <row r="2957" spans="1:9" x14ac:dyDescent="0.25">
      <c r="A2957" s="22" t="s">
        <v>3820</v>
      </c>
      <c r="B2957" s="23" t="s">
        <v>3818</v>
      </c>
      <c r="C2957" s="22" t="s">
        <v>3480</v>
      </c>
      <c r="D2957" s="74"/>
      <c r="E2957" s="22"/>
      <c r="F2957" s="22" t="s">
        <v>3233</v>
      </c>
      <c r="G2957" s="25">
        <v>268</v>
      </c>
      <c r="H2957" s="7"/>
      <c r="I2957" s="3">
        <f t="shared" si="109"/>
        <v>0</v>
      </c>
    </row>
    <row r="2958" spans="1:9" x14ac:dyDescent="0.25">
      <c r="A2958" s="22" t="s">
        <v>3821</v>
      </c>
      <c r="B2958" s="23" t="s">
        <v>3822</v>
      </c>
      <c r="C2958" s="22" t="s">
        <v>3268</v>
      </c>
      <c r="D2958" s="74" t="s">
        <v>343</v>
      </c>
      <c r="E2958" s="22"/>
      <c r="F2958" s="22" t="s">
        <v>3240</v>
      </c>
      <c r="G2958" s="25">
        <v>428</v>
      </c>
      <c r="H2958" s="7"/>
      <c r="I2958" s="3">
        <f t="shared" si="109"/>
        <v>0</v>
      </c>
    </row>
    <row r="2959" spans="1:9" x14ac:dyDescent="0.25">
      <c r="A2959" s="22" t="s">
        <v>3823</v>
      </c>
      <c r="B2959" s="23" t="s">
        <v>3824</v>
      </c>
      <c r="C2959" s="22" t="s">
        <v>3771</v>
      </c>
      <c r="D2959" s="74" t="s">
        <v>6647</v>
      </c>
      <c r="E2959" s="22"/>
      <c r="F2959" s="22"/>
      <c r="G2959" s="25">
        <v>7</v>
      </c>
      <c r="H2959" s="7"/>
      <c r="I2959" s="3">
        <f t="shared" si="109"/>
        <v>0</v>
      </c>
    </row>
    <row r="2960" spans="1:9" x14ac:dyDescent="0.25">
      <c r="A2960" s="22">
        <v>5016</v>
      </c>
      <c r="B2960" s="23" t="s">
        <v>3824</v>
      </c>
      <c r="C2960" s="22" t="s">
        <v>3292</v>
      </c>
      <c r="D2960" s="74" t="s">
        <v>3200</v>
      </c>
      <c r="E2960" s="22"/>
      <c r="F2960" s="22" t="s">
        <v>3240</v>
      </c>
      <c r="G2960" s="25">
        <v>286</v>
      </c>
      <c r="H2960" s="7"/>
      <c r="I2960" s="3">
        <f t="shared" si="109"/>
        <v>0</v>
      </c>
    </row>
    <row r="2961" spans="1:9" x14ac:dyDescent="0.25">
      <c r="A2961" s="22">
        <v>470</v>
      </c>
      <c r="B2961" s="23" t="s">
        <v>3824</v>
      </c>
      <c r="C2961" s="22" t="s">
        <v>3393</v>
      </c>
      <c r="D2961" s="74" t="s">
        <v>343</v>
      </c>
      <c r="E2961" s="22"/>
      <c r="F2961" s="22" t="s">
        <v>3240</v>
      </c>
      <c r="G2961" s="25">
        <v>326</v>
      </c>
      <c r="H2961" s="7"/>
      <c r="I2961" s="3">
        <f t="shared" si="109"/>
        <v>0</v>
      </c>
    </row>
    <row r="2962" spans="1:9" x14ac:dyDescent="0.25">
      <c r="A2962" s="22">
        <v>673</v>
      </c>
      <c r="B2962" s="23" t="s">
        <v>3824</v>
      </c>
      <c r="C2962" s="22" t="s">
        <v>3227</v>
      </c>
      <c r="D2962" s="74" t="s">
        <v>3211</v>
      </c>
      <c r="E2962" s="22"/>
      <c r="F2962" s="22" t="s">
        <v>3240</v>
      </c>
      <c r="G2962" s="25">
        <v>366</v>
      </c>
      <c r="H2962" s="7"/>
      <c r="I2962" s="3">
        <f t="shared" si="109"/>
        <v>0</v>
      </c>
    </row>
    <row r="2963" spans="1:9" x14ac:dyDescent="0.25">
      <c r="A2963" s="22" t="s">
        <v>3825</v>
      </c>
      <c r="B2963" s="23" t="s">
        <v>3824</v>
      </c>
      <c r="C2963" s="22" t="s">
        <v>3227</v>
      </c>
      <c r="D2963" s="74" t="s">
        <v>3226</v>
      </c>
      <c r="E2963" s="22"/>
      <c r="F2963" s="22" t="s">
        <v>3233</v>
      </c>
      <c r="G2963" s="25">
        <v>408</v>
      </c>
      <c r="H2963" s="7"/>
      <c r="I2963" s="3">
        <f t="shared" si="109"/>
        <v>0</v>
      </c>
    </row>
    <row r="2964" spans="1:9" x14ac:dyDescent="0.25">
      <c r="A2964" s="22" t="s">
        <v>3826</v>
      </c>
      <c r="B2964" s="23" t="s">
        <v>3824</v>
      </c>
      <c r="C2964" s="22" t="s">
        <v>3325</v>
      </c>
      <c r="D2964" s="74" t="s">
        <v>3220</v>
      </c>
      <c r="E2964" s="22"/>
      <c r="F2964" s="22" t="s">
        <v>3233</v>
      </c>
      <c r="G2964" s="25">
        <v>469</v>
      </c>
      <c r="H2964" s="7"/>
      <c r="I2964" s="3">
        <f t="shared" si="109"/>
        <v>0</v>
      </c>
    </row>
    <row r="2965" spans="1:9" x14ac:dyDescent="0.25">
      <c r="A2965" s="22" t="s">
        <v>3827</v>
      </c>
      <c r="B2965" s="23" t="s">
        <v>6636</v>
      </c>
      <c r="C2965" s="22" t="s">
        <v>3828</v>
      </c>
      <c r="D2965" s="74" t="s">
        <v>3203</v>
      </c>
      <c r="E2965" s="22"/>
      <c r="F2965" s="22" t="s">
        <v>3233</v>
      </c>
      <c r="G2965" s="25">
        <v>1080</v>
      </c>
      <c r="H2965" s="7"/>
      <c r="I2965" s="3">
        <f t="shared" si="109"/>
        <v>0</v>
      </c>
    </row>
    <row r="2966" spans="1:9" x14ac:dyDescent="0.25">
      <c r="A2966" s="22" t="s">
        <v>3829</v>
      </c>
      <c r="B2966" s="23" t="s">
        <v>6636</v>
      </c>
      <c r="C2966" s="22" t="s">
        <v>3286</v>
      </c>
      <c r="D2966" s="74" t="s">
        <v>3830</v>
      </c>
      <c r="E2966" s="22"/>
      <c r="F2966" s="22" t="s">
        <v>3371</v>
      </c>
      <c r="G2966" s="25">
        <v>3052</v>
      </c>
      <c r="H2966" s="7"/>
      <c r="I2966" s="3">
        <f t="shared" si="109"/>
        <v>0</v>
      </c>
    </row>
    <row r="2967" spans="1:9" x14ac:dyDescent="0.25">
      <c r="A2967" s="22" t="s">
        <v>3831</v>
      </c>
      <c r="B2967" s="23" t="s">
        <v>6681</v>
      </c>
      <c r="C2967" s="22" t="s">
        <v>3832</v>
      </c>
      <c r="D2967" s="74"/>
      <c r="E2967" s="22"/>
      <c r="F2967" s="22"/>
      <c r="G2967" s="25">
        <v>193</v>
      </c>
      <c r="H2967" s="7"/>
      <c r="I2967" s="3">
        <f t="shared" si="109"/>
        <v>0</v>
      </c>
    </row>
    <row r="2968" spans="1:9" x14ac:dyDescent="0.25">
      <c r="A2968" s="22" t="s">
        <v>3833</v>
      </c>
      <c r="B2968" s="23" t="s">
        <v>3834</v>
      </c>
      <c r="C2968" s="22" t="s">
        <v>3835</v>
      </c>
      <c r="D2968" s="74" t="s">
        <v>3226</v>
      </c>
      <c r="E2968" s="22"/>
      <c r="F2968" s="22"/>
      <c r="G2968" s="25">
        <v>240</v>
      </c>
      <c r="H2968" s="7"/>
      <c r="I2968" s="3">
        <f t="shared" si="109"/>
        <v>0</v>
      </c>
    </row>
    <row r="2969" spans="1:9" x14ac:dyDescent="0.25">
      <c r="A2969" s="22" t="s">
        <v>3836</v>
      </c>
      <c r="B2969" s="23" t="s">
        <v>3837</v>
      </c>
      <c r="C2969" s="22" t="s">
        <v>3318</v>
      </c>
      <c r="D2969" s="74" t="s">
        <v>3210</v>
      </c>
      <c r="E2969" s="22"/>
      <c r="F2969" s="22" t="s">
        <v>3240</v>
      </c>
      <c r="G2969" s="25">
        <v>78</v>
      </c>
      <c r="H2969" s="7"/>
      <c r="I2969" s="3">
        <f t="shared" si="109"/>
        <v>0</v>
      </c>
    </row>
    <row r="2970" spans="1:9" x14ac:dyDescent="0.25">
      <c r="A2970" s="22" t="s">
        <v>3838</v>
      </c>
      <c r="B2970" s="23" t="s">
        <v>3837</v>
      </c>
      <c r="C2970" s="22" t="s">
        <v>3247</v>
      </c>
      <c r="D2970" s="74" t="s">
        <v>3215</v>
      </c>
      <c r="E2970" s="22"/>
      <c r="F2970" s="22" t="s">
        <v>3240</v>
      </c>
      <c r="G2970" s="25">
        <v>100</v>
      </c>
      <c r="H2970" s="7"/>
      <c r="I2970" s="3">
        <f t="shared" si="109"/>
        <v>0</v>
      </c>
    </row>
    <row r="2971" spans="1:9" x14ac:dyDescent="0.25">
      <c r="A2971" s="22" t="s">
        <v>3839</v>
      </c>
      <c r="B2971" s="23" t="s">
        <v>3837</v>
      </c>
      <c r="C2971" s="22" t="s">
        <v>3247</v>
      </c>
      <c r="D2971" s="74" t="s">
        <v>3198</v>
      </c>
      <c r="E2971" s="22"/>
      <c r="F2971" s="22" t="s">
        <v>3240</v>
      </c>
      <c r="G2971" s="25">
        <v>136</v>
      </c>
      <c r="H2971" s="7"/>
      <c r="I2971" s="3">
        <f t="shared" si="109"/>
        <v>0</v>
      </c>
    </row>
    <row r="2972" spans="1:9" x14ac:dyDescent="0.25">
      <c r="A2972" s="22" t="s">
        <v>3840</v>
      </c>
      <c r="B2972" s="23" t="s">
        <v>3837</v>
      </c>
      <c r="C2972" s="22" t="s">
        <v>3247</v>
      </c>
      <c r="D2972" s="74" t="s">
        <v>3200</v>
      </c>
      <c r="E2972" s="22"/>
      <c r="F2972" s="22" t="s">
        <v>3240</v>
      </c>
      <c r="G2972" s="25">
        <v>156</v>
      </c>
      <c r="H2972" s="7"/>
      <c r="I2972" s="3">
        <f t="shared" si="109"/>
        <v>0</v>
      </c>
    </row>
    <row r="2973" spans="1:9" x14ac:dyDescent="0.25">
      <c r="A2973" s="22" t="s">
        <v>3841</v>
      </c>
      <c r="B2973" s="23" t="s">
        <v>3837</v>
      </c>
      <c r="C2973" s="22" t="s">
        <v>3227</v>
      </c>
      <c r="D2973" s="74" t="s">
        <v>343</v>
      </c>
      <c r="E2973" s="22"/>
      <c r="F2973" s="22" t="s">
        <v>3240</v>
      </c>
      <c r="G2973" s="25">
        <v>196</v>
      </c>
      <c r="H2973" s="7"/>
      <c r="I2973" s="3">
        <f t="shared" si="109"/>
        <v>0</v>
      </c>
    </row>
    <row r="2974" spans="1:9" x14ac:dyDescent="0.25">
      <c r="A2974" s="22" t="s">
        <v>3842</v>
      </c>
      <c r="B2974" s="23" t="s">
        <v>3837</v>
      </c>
      <c r="C2974" s="22" t="s">
        <v>3227</v>
      </c>
      <c r="D2974" s="74" t="s">
        <v>3211</v>
      </c>
      <c r="E2974" s="22"/>
      <c r="F2974" s="22" t="s">
        <v>3240</v>
      </c>
      <c r="G2974" s="25">
        <v>220</v>
      </c>
      <c r="H2974" s="7"/>
      <c r="I2974" s="3">
        <f t="shared" si="109"/>
        <v>0</v>
      </c>
    </row>
    <row r="2975" spans="1:9" x14ac:dyDescent="0.25">
      <c r="A2975" s="22" t="s">
        <v>3843</v>
      </c>
      <c r="B2975" s="23" t="s">
        <v>3844</v>
      </c>
      <c r="C2975" s="22" t="s">
        <v>3611</v>
      </c>
      <c r="D2975" s="74" t="s">
        <v>3200</v>
      </c>
      <c r="E2975" s="22"/>
      <c r="F2975" s="22" t="s">
        <v>3371</v>
      </c>
      <c r="G2975" s="25">
        <v>154</v>
      </c>
      <c r="H2975" s="7"/>
      <c r="I2975" s="3">
        <f t="shared" si="109"/>
        <v>0</v>
      </c>
    </row>
    <row r="2976" spans="1:9" x14ac:dyDescent="0.25">
      <c r="A2976" s="22" t="s">
        <v>3845</v>
      </c>
      <c r="B2976" s="23" t="s">
        <v>3844</v>
      </c>
      <c r="C2976" s="22" t="s">
        <v>3611</v>
      </c>
      <c r="D2976" s="74" t="s">
        <v>343</v>
      </c>
      <c r="E2976" s="22"/>
      <c r="F2976" s="22" t="s">
        <v>3371</v>
      </c>
      <c r="G2976" s="25">
        <v>176</v>
      </c>
      <c r="H2976" s="7"/>
      <c r="I2976" s="3">
        <f t="shared" si="109"/>
        <v>0</v>
      </c>
    </row>
    <row r="2977" spans="1:9" x14ac:dyDescent="0.25">
      <c r="A2977" s="22" t="s">
        <v>3846</v>
      </c>
      <c r="B2977" s="23" t="s">
        <v>3847</v>
      </c>
      <c r="C2977" s="22" t="s">
        <v>3247</v>
      </c>
      <c r="D2977" s="74" t="s">
        <v>3211</v>
      </c>
      <c r="E2977" s="22"/>
      <c r="F2977" s="22"/>
      <c r="G2977" s="25">
        <v>180</v>
      </c>
      <c r="H2977" s="7"/>
      <c r="I2977" s="3">
        <f t="shared" si="109"/>
        <v>0</v>
      </c>
    </row>
    <row r="2978" spans="1:9" x14ac:dyDescent="0.25">
      <c r="A2978" s="22" t="s">
        <v>3848</v>
      </c>
      <c r="B2978" s="23" t="s">
        <v>3847</v>
      </c>
      <c r="C2978" s="22" t="s">
        <v>3849</v>
      </c>
      <c r="D2978" s="74" t="s">
        <v>3226</v>
      </c>
      <c r="E2978" s="22"/>
      <c r="F2978" s="22"/>
      <c r="G2978" s="25">
        <v>280</v>
      </c>
      <c r="H2978" s="7"/>
      <c r="I2978" s="3">
        <f t="shared" si="109"/>
        <v>0</v>
      </c>
    </row>
    <row r="2979" spans="1:9" x14ac:dyDescent="0.25">
      <c r="A2979" s="22" t="s">
        <v>3850</v>
      </c>
      <c r="B2979" s="23" t="s">
        <v>3847</v>
      </c>
      <c r="C2979" s="22" t="s">
        <v>3583</v>
      </c>
      <c r="D2979" s="74" t="s">
        <v>3220</v>
      </c>
      <c r="E2979" s="22"/>
      <c r="F2979" s="22"/>
      <c r="G2979" s="25">
        <v>380</v>
      </c>
      <c r="H2979" s="7"/>
      <c r="I2979" s="3">
        <f t="shared" si="109"/>
        <v>0</v>
      </c>
    </row>
    <row r="2980" spans="1:9" x14ac:dyDescent="0.25">
      <c r="A2980" s="22" t="s">
        <v>3851</v>
      </c>
      <c r="B2980" s="23" t="s">
        <v>3847</v>
      </c>
      <c r="C2980" s="22" t="s">
        <v>3583</v>
      </c>
      <c r="D2980" s="74" t="s">
        <v>3225</v>
      </c>
      <c r="E2980" s="22"/>
      <c r="F2980" s="22"/>
      <c r="G2980" s="25">
        <v>500</v>
      </c>
      <c r="H2980" s="7"/>
      <c r="I2980" s="3">
        <f t="shared" si="109"/>
        <v>0</v>
      </c>
    </row>
    <row r="2981" spans="1:9" x14ac:dyDescent="0.25">
      <c r="A2981" s="22" t="s">
        <v>3852</v>
      </c>
      <c r="B2981" s="23" t="s">
        <v>3853</v>
      </c>
      <c r="C2981" s="22" t="s">
        <v>3486</v>
      </c>
      <c r="D2981" s="74" t="s">
        <v>3208</v>
      </c>
      <c r="E2981" s="22"/>
      <c r="F2981" s="22" t="s">
        <v>3233</v>
      </c>
      <c r="G2981" s="25">
        <v>56</v>
      </c>
      <c r="H2981" s="7"/>
      <c r="I2981" s="3">
        <f t="shared" si="109"/>
        <v>0</v>
      </c>
    </row>
    <row r="2982" spans="1:9" x14ac:dyDescent="0.25">
      <c r="A2982" s="22" t="s">
        <v>3854</v>
      </c>
      <c r="B2982" s="23" t="s">
        <v>184</v>
      </c>
      <c r="C2982" s="22" t="s">
        <v>3486</v>
      </c>
      <c r="D2982" s="74" t="s">
        <v>3210</v>
      </c>
      <c r="E2982" s="22"/>
      <c r="F2982" s="22" t="s">
        <v>3240</v>
      </c>
      <c r="G2982" s="25">
        <v>92</v>
      </c>
      <c r="H2982" s="7"/>
      <c r="I2982" s="3">
        <f t="shared" si="109"/>
        <v>0</v>
      </c>
    </row>
    <row r="2983" spans="1:9" x14ac:dyDescent="0.25">
      <c r="A2983" s="22" t="s">
        <v>3855</v>
      </c>
      <c r="B2983" s="23" t="s">
        <v>184</v>
      </c>
      <c r="C2983" s="22" t="s">
        <v>3591</v>
      </c>
      <c r="D2983" s="74" t="s">
        <v>3215</v>
      </c>
      <c r="E2983" s="22"/>
      <c r="F2983" s="22"/>
      <c r="G2983" s="25">
        <v>130</v>
      </c>
      <c r="H2983" s="7"/>
      <c r="I2983" s="3">
        <f t="shared" si="109"/>
        <v>0</v>
      </c>
    </row>
    <row r="2984" spans="1:9" x14ac:dyDescent="0.25">
      <c r="A2984" s="22" t="s">
        <v>3856</v>
      </c>
      <c r="B2984" s="23" t="s">
        <v>184</v>
      </c>
      <c r="C2984" s="22" t="s">
        <v>3391</v>
      </c>
      <c r="D2984" s="74" t="s">
        <v>3198</v>
      </c>
      <c r="E2984" s="22"/>
      <c r="F2984" s="22"/>
      <c r="G2984" s="25">
        <v>164</v>
      </c>
      <c r="H2984" s="7"/>
      <c r="I2984" s="3">
        <f t="shared" si="109"/>
        <v>0</v>
      </c>
    </row>
    <row r="2985" spans="1:9" x14ac:dyDescent="0.25">
      <c r="A2985" s="22" t="s">
        <v>3857</v>
      </c>
      <c r="B2985" s="23" t="s">
        <v>184</v>
      </c>
      <c r="C2985" s="22" t="s">
        <v>3318</v>
      </c>
      <c r="D2985" s="74" t="s">
        <v>3200</v>
      </c>
      <c r="E2985" s="22"/>
      <c r="F2985" s="22" t="s">
        <v>3233</v>
      </c>
      <c r="G2985" s="25">
        <v>218</v>
      </c>
      <c r="H2985" s="7"/>
      <c r="I2985" s="3">
        <f t="shared" si="109"/>
        <v>0</v>
      </c>
    </row>
    <row r="2986" spans="1:9" x14ac:dyDescent="0.25">
      <c r="A2986" s="22" t="s">
        <v>3858</v>
      </c>
      <c r="B2986" s="23" t="s">
        <v>184</v>
      </c>
      <c r="C2986" s="22" t="s">
        <v>3318</v>
      </c>
      <c r="D2986" s="74" t="s">
        <v>343</v>
      </c>
      <c r="E2986" s="22"/>
      <c r="F2986" s="22" t="s">
        <v>3233</v>
      </c>
      <c r="G2986" s="25">
        <v>258</v>
      </c>
      <c r="H2986" s="7"/>
      <c r="I2986" s="3">
        <f t="shared" si="109"/>
        <v>0</v>
      </c>
    </row>
    <row r="2987" spans="1:9" x14ac:dyDescent="0.25">
      <c r="A2987" s="22" t="s">
        <v>3859</v>
      </c>
      <c r="B2987" s="23" t="s">
        <v>3860</v>
      </c>
      <c r="C2987" s="22" t="s">
        <v>3861</v>
      </c>
      <c r="D2987" s="74" t="s">
        <v>3210</v>
      </c>
      <c r="E2987" s="22"/>
      <c r="F2987" s="22"/>
      <c r="G2987" s="25">
        <v>110</v>
      </c>
      <c r="H2987" s="7"/>
      <c r="I2987" s="3">
        <f t="shared" si="109"/>
        <v>0</v>
      </c>
    </row>
    <row r="2988" spans="1:9" x14ac:dyDescent="0.25">
      <c r="A2988" s="22" t="s">
        <v>3862</v>
      </c>
      <c r="B2988" s="23" t="s">
        <v>3860</v>
      </c>
      <c r="C2988" s="22" t="s">
        <v>3861</v>
      </c>
      <c r="D2988" s="74" t="s">
        <v>3215</v>
      </c>
      <c r="E2988" s="22"/>
      <c r="F2988" s="22"/>
      <c r="G2988" s="25">
        <v>130</v>
      </c>
      <c r="H2988" s="7"/>
      <c r="I2988" s="3">
        <f t="shared" si="109"/>
        <v>0</v>
      </c>
    </row>
    <row r="2989" spans="1:9" x14ac:dyDescent="0.25">
      <c r="A2989" s="22" t="s">
        <v>3863</v>
      </c>
      <c r="B2989" s="23" t="s">
        <v>3860</v>
      </c>
      <c r="C2989" s="22" t="s">
        <v>3864</v>
      </c>
      <c r="D2989" s="74" t="s">
        <v>3198</v>
      </c>
      <c r="E2989" s="22"/>
      <c r="F2989" s="22"/>
      <c r="G2989" s="25">
        <v>150</v>
      </c>
      <c r="H2989" s="7"/>
      <c r="I2989" s="3">
        <f t="shared" si="109"/>
        <v>0</v>
      </c>
    </row>
    <row r="2990" spans="1:9" x14ac:dyDescent="0.25">
      <c r="A2990" s="22" t="s">
        <v>3865</v>
      </c>
      <c r="B2990" s="23" t="s">
        <v>3860</v>
      </c>
      <c r="C2990" s="22" t="s">
        <v>3864</v>
      </c>
      <c r="D2990" s="74" t="s">
        <v>3200</v>
      </c>
      <c r="E2990" s="22"/>
      <c r="F2990" s="22"/>
      <c r="G2990" s="25">
        <v>170</v>
      </c>
      <c r="H2990" s="7"/>
      <c r="I2990" s="3">
        <f t="shared" si="109"/>
        <v>0</v>
      </c>
    </row>
    <row r="2991" spans="1:9" x14ac:dyDescent="0.25">
      <c r="A2991" s="22" t="s">
        <v>3866</v>
      </c>
      <c r="B2991" s="23" t="s">
        <v>3860</v>
      </c>
      <c r="C2991" s="22" t="s">
        <v>3861</v>
      </c>
      <c r="D2991" s="74" t="s">
        <v>343</v>
      </c>
      <c r="E2991" s="22"/>
      <c r="F2991" s="22"/>
      <c r="G2991" s="25">
        <v>200</v>
      </c>
      <c r="H2991" s="7"/>
      <c r="I2991" s="3">
        <f t="shared" si="109"/>
        <v>0</v>
      </c>
    </row>
    <row r="2992" spans="1:9" x14ac:dyDescent="0.25">
      <c r="A2992" s="22">
        <v>900</v>
      </c>
      <c r="B2992" s="23" t="s">
        <v>3867</v>
      </c>
      <c r="C2992" s="22" t="s">
        <v>3414</v>
      </c>
      <c r="D2992" s="74" t="s">
        <v>3868</v>
      </c>
      <c r="E2992" s="22"/>
      <c r="F2992" s="22" t="s">
        <v>3240</v>
      </c>
      <c r="G2992" s="25">
        <v>184</v>
      </c>
      <c r="H2992" s="7"/>
      <c r="I2992" s="3">
        <f t="shared" si="109"/>
        <v>0</v>
      </c>
    </row>
    <row r="2993" spans="1:9" x14ac:dyDescent="0.25">
      <c r="A2993" s="22" t="s">
        <v>3869</v>
      </c>
      <c r="B2993" s="23" t="s">
        <v>3867</v>
      </c>
      <c r="C2993" s="22" t="s">
        <v>3870</v>
      </c>
      <c r="D2993" s="74" t="s">
        <v>3226</v>
      </c>
      <c r="E2993" s="22"/>
      <c r="F2993" s="22" t="s">
        <v>3240</v>
      </c>
      <c r="G2993" s="25">
        <v>245</v>
      </c>
      <c r="H2993" s="7"/>
      <c r="I2993" s="3">
        <f t="shared" si="109"/>
        <v>0</v>
      </c>
    </row>
    <row r="2994" spans="1:9" x14ac:dyDescent="0.25">
      <c r="A2994" s="22" t="s">
        <v>3871</v>
      </c>
      <c r="B2994" s="23" t="s">
        <v>3872</v>
      </c>
      <c r="C2994" s="22" t="s">
        <v>3241</v>
      </c>
      <c r="D2994" s="74" t="s">
        <v>343</v>
      </c>
      <c r="E2994" s="22"/>
      <c r="F2994" s="22" t="s">
        <v>3339</v>
      </c>
      <c r="G2994" s="25">
        <v>236</v>
      </c>
      <c r="H2994" s="7"/>
      <c r="I2994" s="3">
        <f t="shared" si="109"/>
        <v>0</v>
      </c>
    </row>
    <row r="2995" spans="1:9" x14ac:dyDescent="0.25">
      <c r="A2995" s="22" t="s">
        <v>3873</v>
      </c>
      <c r="B2995" s="23" t="s">
        <v>3872</v>
      </c>
      <c r="C2995" s="22" t="s">
        <v>3241</v>
      </c>
      <c r="D2995" s="74" t="s">
        <v>3211</v>
      </c>
      <c r="E2995" s="22"/>
      <c r="F2995" s="22" t="s">
        <v>3339</v>
      </c>
      <c r="G2995" s="25">
        <v>268</v>
      </c>
      <c r="H2995" s="7"/>
      <c r="I2995" s="3">
        <f t="shared" si="109"/>
        <v>0</v>
      </c>
    </row>
    <row r="2996" spans="1:9" x14ac:dyDescent="0.25">
      <c r="A2996" s="22" t="s">
        <v>3874</v>
      </c>
      <c r="B2996" s="23" t="s">
        <v>3875</v>
      </c>
      <c r="C2996" s="22" t="s">
        <v>3227</v>
      </c>
      <c r="D2996" s="74" t="s">
        <v>3210</v>
      </c>
      <c r="E2996" s="22"/>
      <c r="F2996" s="22" t="s">
        <v>3240</v>
      </c>
      <c r="G2996" s="25">
        <v>140</v>
      </c>
      <c r="H2996" s="7"/>
      <c r="I2996" s="3">
        <f t="shared" si="109"/>
        <v>0</v>
      </c>
    </row>
    <row r="2997" spans="1:9" x14ac:dyDescent="0.25">
      <c r="A2997" s="22" t="s">
        <v>3876</v>
      </c>
      <c r="B2997" s="23" t="s">
        <v>3875</v>
      </c>
      <c r="C2997" s="22" t="s">
        <v>3819</v>
      </c>
      <c r="D2997" s="74" t="s">
        <v>3215</v>
      </c>
      <c r="E2997" s="22"/>
      <c r="F2997" s="22" t="s">
        <v>3240</v>
      </c>
      <c r="G2997" s="25">
        <v>160</v>
      </c>
      <c r="H2997" s="7"/>
      <c r="I2997" s="3">
        <f t="shared" si="109"/>
        <v>0</v>
      </c>
    </row>
    <row r="2998" spans="1:9" x14ac:dyDescent="0.25">
      <c r="A2998" s="22" t="s">
        <v>3877</v>
      </c>
      <c r="B2998" s="23" t="s">
        <v>3875</v>
      </c>
      <c r="C2998" s="22" t="s">
        <v>3819</v>
      </c>
      <c r="D2998" s="74" t="s">
        <v>3198</v>
      </c>
      <c r="E2998" s="22"/>
      <c r="F2998" s="22" t="s">
        <v>3233</v>
      </c>
      <c r="G2998" s="25">
        <v>180</v>
      </c>
      <c r="H2998" s="7"/>
      <c r="I2998" s="3">
        <f t="shared" si="109"/>
        <v>0</v>
      </c>
    </row>
    <row r="2999" spans="1:9" x14ac:dyDescent="0.25">
      <c r="A2999" s="22" t="s">
        <v>3878</v>
      </c>
      <c r="B2999" s="23" t="s">
        <v>3875</v>
      </c>
      <c r="C2999" s="22"/>
      <c r="D2999" s="74" t="s">
        <v>3200</v>
      </c>
      <c r="E2999" s="22"/>
      <c r="F2999" s="22"/>
      <c r="G2999" s="25">
        <v>200</v>
      </c>
      <c r="H2999" s="7"/>
      <c r="I2999" s="3">
        <f t="shared" si="109"/>
        <v>0</v>
      </c>
    </row>
    <row r="3000" spans="1:9" x14ac:dyDescent="0.25">
      <c r="A3000" s="22" t="s">
        <v>3879</v>
      </c>
      <c r="B3000" s="23" t="s">
        <v>3875</v>
      </c>
      <c r="C3000" s="22"/>
      <c r="D3000" s="74" t="s">
        <v>343</v>
      </c>
      <c r="E3000" s="22"/>
      <c r="F3000" s="22"/>
      <c r="G3000" s="25">
        <v>220</v>
      </c>
      <c r="H3000" s="7"/>
      <c r="I3000" s="3">
        <f t="shared" si="109"/>
        <v>0</v>
      </c>
    </row>
    <row r="3001" spans="1:9" x14ac:dyDescent="0.25">
      <c r="A3001" s="22" t="s">
        <v>3880</v>
      </c>
      <c r="B3001" s="23" t="s">
        <v>191</v>
      </c>
      <c r="C3001" s="22" t="s">
        <v>3682</v>
      </c>
      <c r="D3001" s="74" t="s">
        <v>3200</v>
      </c>
      <c r="E3001" s="22"/>
      <c r="F3001" s="22" t="s">
        <v>3240</v>
      </c>
      <c r="G3001" s="25">
        <v>140</v>
      </c>
      <c r="H3001" s="7"/>
      <c r="I3001" s="3">
        <f t="shared" si="109"/>
        <v>0</v>
      </c>
    </row>
    <row r="3002" spans="1:9" x14ac:dyDescent="0.25">
      <c r="A3002" s="22" t="s">
        <v>3881</v>
      </c>
      <c r="B3002" s="23" t="s">
        <v>191</v>
      </c>
      <c r="C3002" s="22" t="s">
        <v>3398</v>
      </c>
      <c r="D3002" s="74" t="s">
        <v>343</v>
      </c>
      <c r="E3002" s="22"/>
      <c r="F3002" s="22" t="s">
        <v>3240</v>
      </c>
      <c r="G3002" s="25">
        <v>180</v>
      </c>
      <c r="H3002" s="7"/>
      <c r="I3002" s="3">
        <f t="shared" si="109"/>
        <v>0</v>
      </c>
    </row>
    <row r="3003" spans="1:9" x14ac:dyDescent="0.25">
      <c r="A3003" s="22" t="s">
        <v>3882</v>
      </c>
      <c r="B3003" s="23" t="s">
        <v>191</v>
      </c>
      <c r="C3003" s="22" t="s">
        <v>3292</v>
      </c>
      <c r="D3003" s="74" t="s">
        <v>3211</v>
      </c>
      <c r="E3003" s="22"/>
      <c r="F3003" s="22" t="s">
        <v>3240</v>
      </c>
      <c r="G3003" s="25">
        <v>240</v>
      </c>
      <c r="H3003" s="7"/>
      <c r="I3003" s="3">
        <f t="shared" ref="I3003:I3023" si="110">G3003*H3003</f>
        <v>0</v>
      </c>
    </row>
    <row r="3004" spans="1:9" x14ac:dyDescent="0.25">
      <c r="A3004" s="22" t="s">
        <v>3883</v>
      </c>
      <c r="B3004" s="23" t="s">
        <v>3884</v>
      </c>
      <c r="C3004" s="22" t="s">
        <v>3408</v>
      </c>
      <c r="D3004" s="74" t="s">
        <v>3210</v>
      </c>
      <c r="E3004" s="22"/>
      <c r="F3004" s="22" t="s">
        <v>3233</v>
      </c>
      <c r="G3004" s="25">
        <v>140</v>
      </c>
      <c r="H3004" s="7"/>
      <c r="I3004" s="3">
        <f t="shared" si="110"/>
        <v>0</v>
      </c>
    </row>
    <row r="3005" spans="1:9" x14ac:dyDescent="0.25">
      <c r="A3005" s="22" t="s">
        <v>3885</v>
      </c>
      <c r="B3005" s="23" t="s">
        <v>3884</v>
      </c>
      <c r="C3005" s="22" t="s">
        <v>3227</v>
      </c>
      <c r="D3005" s="74" t="s">
        <v>3215</v>
      </c>
      <c r="E3005" s="22"/>
      <c r="F3005" s="22" t="s">
        <v>3233</v>
      </c>
      <c r="G3005" s="25">
        <v>200</v>
      </c>
      <c r="H3005" s="7"/>
      <c r="I3005" s="3">
        <f t="shared" si="110"/>
        <v>0</v>
      </c>
    </row>
    <row r="3006" spans="1:9" x14ac:dyDescent="0.25">
      <c r="A3006" s="22" t="s">
        <v>3886</v>
      </c>
      <c r="B3006" s="23" t="s">
        <v>3884</v>
      </c>
      <c r="C3006" s="22" t="s">
        <v>3408</v>
      </c>
      <c r="D3006" s="74" t="s">
        <v>3198</v>
      </c>
      <c r="E3006" s="22"/>
      <c r="F3006" s="22" t="s">
        <v>3233</v>
      </c>
      <c r="G3006" s="25">
        <v>220</v>
      </c>
      <c r="H3006" s="7"/>
      <c r="I3006" s="3">
        <f t="shared" si="110"/>
        <v>0</v>
      </c>
    </row>
    <row r="3007" spans="1:9" x14ac:dyDescent="0.25">
      <c r="A3007" s="22" t="s">
        <v>3887</v>
      </c>
      <c r="B3007" s="23" t="s">
        <v>3884</v>
      </c>
      <c r="C3007" s="22" t="s">
        <v>3380</v>
      </c>
      <c r="D3007" s="74" t="s">
        <v>3200</v>
      </c>
      <c r="E3007" s="22"/>
      <c r="F3007" s="22" t="s">
        <v>3233</v>
      </c>
      <c r="G3007" s="25">
        <v>260</v>
      </c>
      <c r="H3007" s="7"/>
      <c r="I3007" s="3">
        <f t="shared" si="110"/>
        <v>0</v>
      </c>
    </row>
    <row r="3008" spans="1:9" x14ac:dyDescent="0.25">
      <c r="A3008" s="22" t="s">
        <v>3888</v>
      </c>
      <c r="B3008" s="23" t="s">
        <v>3889</v>
      </c>
      <c r="C3008" s="22" t="s">
        <v>3890</v>
      </c>
      <c r="D3008" s="74" t="s">
        <v>3210</v>
      </c>
      <c r="E3008" s="22"/>
      <c r="F3008" s="22"/>
      <c r="G3008" s="25">
        <v>140</v>
      </c>
      <c r="H3008" s="7"/>
      <c r="I3008" s="3">
        <f t="shared" si="110"/>
        <v>0</v>
      </c>
    </row>
    <row r="3009" spans="1:9" x14ac:dyDescent="0.25">
      <c r="A3009" s="22" t="s">
        <v>3891</v>
      </c>
      <c r="B3009" s="23" t="s">
        <v>3889</v>
      </c>
      <c r="C3009" s="22" t="s">
        <v>3890</v>
      </c>
      <c r="D3009" s="74" t="s">
        <v>3215</v>
      </c>
      <c r="E3009" s="22"/>
      <c r="F3009" s="22"/>
      <c r="G3009" s="25">
        <v>164</v>
      </c>
      <c r="H3009" s="7"/>
      <c r="I3009" s="3">
        <f t="shared" si="110"/>
        <v>0</v>
      </c>
    </row>
    <row r="3010" spans="1:9" x14ac:dyDescent="0.25">
      <c r="A3010" s="22" t="s">
        <v>3892</v>
      </c>
      <c r="B3010" s="23" t="s">
        <v>3889</v>
      </c>
      <c r="C3010" s="22" t="s">
        <v>3890</v>
      </c>
      <c r="D3010" s="74" t="s">
        <v>3198</v>
      </c>
      <c r="E3010" s="22"/>
      <c r="F3010" s="22" t="s">
        <v>3233</v>
      </c>
      <c r="G3010" s="25">
        <v>204</v>
      </c>
      <c r="H3010" s="7"/>
      <c r="I3010" s="3">
        <f t="shared" si="110"/>
        <v>0</v>
      </c>
    </row>
    <row r="3011" spans="1:9" x14ac:dyDescent="0.25">
      <c r="A3011" s="22" t="s">
        <v>3893</v>
      </c>
      <c r="B3011" s="23" t="s">
        <v>3889</v>
      </c>
      <c r="C3011" s="22" t="s">
        <v>3894</v>
      </c>
      <c r="D3011" s="74" t="s">
        <v>3200</v>
      </c>
      <c r="E3011" s="22"/>
      <c r="F3011" s="22" t="s">
        <v>3233</v>
      </c>
      <c r="G3011" s="25">
        <v>244</v>
      </c>
      <c r="H3011" s="7"/>
      <c r="I3011" s="3">
        <f t="shared" si="110"/>
        <v>0</v>
      </c>
    </row>
    <row r="3012" spans="1:9" x14ac:dyDescent="0.25">
      <c r="A3012" s="22" t="s">
        <v>3895</v>
      </c>
      <c r="B3012" s="23" t="s">
        <v>3889</v>
      </c>
      <c r="C3012" s="22" t="s">
        <v>3828</v>
      </c>
      <c r="D3012" s="74" t="s">
        <v>343</v>
      </c>
      <c r="E3012" s="22"/>
      <c r="F3012" s="22" t="s">
        <v>3233</v>
      </c>
      <c r="G3012" s="25">
        <v>321</v>
      </c>
      <c r="H3012" s="7"/>
      <c r="I3012" s="3">
        <f t="shared" si="110"/>
        <v>0</v>
      </c>
    </row>
    <row r="3013" spans="1:9" x14ac:dyDescent="0.25">
      <c r="A3013" s="22">
        <v>559</v>
      </c>
      <c r="B3013" s="23" t="s">
        <v>3896</v>
      </c>
      <c r="C3013" s="22" t="s">
        <v>3227</v>
      </c>
      <c r="D3013" s="74" t="s">
        <v>343</v>
      </c>
      <c r="E3013" s="22"/>
      <c r="F3013" s="22" t="s">
        <v>3371</v>
      </c>
      <c r="G3013" s="25">
        <v>453</v>
      </c>
      <c r="H3013" s="7"/>
      <c r="I3013" s="3">
        <f t="shared" si="110"/>
        <v>0</v>
      </c>
    </row>
    <row r="3014" spans="1:9" x14ac:dyDescent="0.25">
      <c r="A3014" s="22">
        <v>560</v>
      </c>
      <c r="B3014" s="23" t="s">
        <v>3896</v>
      </c>
      <c r="C3014" s="22" t="s">
        <v>3897</v>
      </c>
      <c r="D3014" s="74" t="s">
        <v>3211</v>
      </c>
      <c r="E3014" s="22"/>
      <c r="F3014" s="22" t="s">
        <v>3371</v>
      </c>
      <c r="G3014" s="25">
        <v>501</v>
      </c>
      <c r="H3014" s="7"/>
      <c r="I3014" s="3">
        <f t="shared" si="110"/>
        <v>0</v>
      </c>
    </row>
    <row r="3015" spans="1:9" x14ac:dyDescent="0.25">
      <c r="A3015" s="22" t="s">
        <v>3898</v>
      </c>
      <c r="B3015" s="23" t="s">
        <v>3899</v>
      </c>
      <c r="C3015" s="22" t="s">
        <v>3386</v>
      </c>
      <c r="D3015" s="74" t="s">
        <v>3210</v>
      </c>
      <c r="E3015" s="22"/>
      <c r="F3015" s="22"/>
      <c r="G3015" s="25">
        <v>160</v>
      </c>
      <c r="H3015" s="7"/>
      <c r="I3015" s="3">
        <f t="shared" si="110"/>
        <v>0</v>
      </c>
    </row>
    <row r="3016" spans="1:9" x14ac:dyDescent="0.25">
      <c r="A3016" s="22" t="s">
        <v>3900</v>
      </c>
      <c r="B3016" s="23" t="s">
        <v>3899</v>
      </c>
      <c r="C3016" s="22" t="s">
        <v>3901</v>
      </c>
      <c r="D3016" s="74" t="s">
        <v>3198</v>
      </c>
      <c r="E3016" s="22"/>
      <c r="F3016" s="22"/>
      <c r="G3016" s="25">
        <v>234</v>
      </c>
      <c r="H3016" s="7"/>
      <c r="I3016" s="3">
        <f t="shared" si="110"/>
        <v>0</v>
      </c>
    </row>
    <row r="3017" spans="1:9" x14ac:dyDescent="0.25">
      <c r="A3017" s="22" t="s">
        <v>3909</v>
      </c>
      <c r="B3017" s="23" t="s">
        <v>3910</v>
      </c>
      <c r="C3017" s="22" t="s">
        <v>3227</v>
      </c>
      <c r="D3017" s="74" t="s">
        <v>3215</v>
      </c>
      <c r="E3017" s="22"/>
      <c r="F3017" s="22" t="s">
        <v>3240</v>
      </c>
      <c r="G3017" s="25">
        <v>90</v>
      </c>
      <c r="H3017" s="7"/>
      <c r="I3017" s="3">
        <f t="shared" si="110"/>
        <v>0</v>
      </c>
    </row>
    <row r="3018" spans="1:9" x14ac:dyDescent="0.25">
      <c r="A3018" s="22" t="s">
        <v>3911</v>
      </c>
      <c r="B3018" s="23" t="s">
        <v>3910</v>
      </c>
      <c r="C3018" s="22" t="s">
        <v>3227</v>
      </c>
      <c r="D3018" s="74" t="s">
        <v>3198</v>
      </c>
      <c r="E3018" s="22"/>
      <c r="F3018" s="22" t="s">
        <v>3240</v>
      </c>
      <c r="G3018" s="25">
        <v>110</v>
      </c>
      <c r="H3018" s="7"/>
      <c r="I3018" s="3">
        <f t="shared" si="110"/>
        <v>0</v>
      </c>
    </row>
    <row r="3019" spans="1:9" x14ac:dyDescent="0.25">
      <c r="A3019" s="22" t="s">
        <v>3912</v>
      </c>
      <c r="B3019" s="23" t="s">
        <v>3910</v>
      </c>
      <c r="C3019" s="22" t="s">
        <v>3227</v>
      </c>
      <c r="D3019" s="74" t="s">
        <v>3200</v>
      </c>
      <c r="E3019" s="22"/>
      <c r="F3019" s="22" t="s">
        <v>3240</v>
      </c>
      <c r="G3019" s="25">
        <v>130</v>
      </c>
      <c r="H3019" s="7"/>
      <c r="I3019" s="3">
        <f t="shared" si="110"/>
        <v>0</v>
      </c>
    </row>
    <row r="3020" spans="1:9" x14ac:dyDescent="0.25">
      <c r="A3020" s="22" t="s">
        <v>3913</v>
      </c>
      <c r="B3020" s="23" t="s">
        <v>3910</v>
      </c>
      <c r="C3020" s="22" t="s">
        <v>3227</v>
      </c>
      <c r="D3020" s="74" t="s">
        <v>343</v>
      </c>
      <c r="E3020" s="22"/>
      <c r="F3020" s="22" t="s">
        <v>3240</v>
      </c>
      <c r="G3020" s="25">
        <v>150</v>
      </c>
      <c r="H3020" s="7"/>
      <c r="I3020" s="3">
        <f t="shared" si="110"/>
        <v>0</v>
      </c>
    </row>
    <row r="3021" spans="1:9" x14ac:dyDescent="0.25">
      <c r="A3021" s="22" t="s">
        <v>3914</v>
      </c>
      <c r="B3021" s="23" t="s">
        <v>3910</v>
      </c>
      <c r="C3021" s="22" t="s">
        <v>3227</v>
      </c>
      <c r="D3021" s="74" t="s">
        <v>3211</v>
      </c>
      <c r="E3021" s="22"/>
      <c r="F3021" s="22" t="s">
        <v>3240</v>
      </c>
      <c r="G3021" s="25">
        <v>192</v>
      </c>
      <c r="H3021" s="7"/>
      <c r="I3021" s="3">
        <f t="shared" si="110"/>
        <v>0</v>
      </c>
    </row>
    <row r="3022" spans="1:9" x14ac:dyDescent="0.25">
      <c r="A3022" s="22" t="s">
        <v>3915</v>
      </c>
      <c r="B3022" s="23" t="s">
        <v>3916</v>
      </c>
      <c r="C3022" s="22" t="s">
        <v>3414</v>
      </c>
      <c r="D3022" s="74" t="s">
        <v>343</v>
      </c>
      <c r="E3022" s="22"/>
      <c r="F3022" s="22" t="s">
        <v>3233</v>
      </c>
      <c r="G3022" s="25">
        <v>150</v>
      </c>
      <c r="H3022" s="7"/>
      <c r="I3022" s="3">
        <f t="shared" si="110"/>
        <v>0</v>
      </c>
    </row>
    <row r="3023" spans="1:9" x14ac:dyDescent="0.25">
      <c r="A3023" s="22" t="s">
        <v>3917</v>
      </c>
      <c r="B3023" s="23" t="s">
        <v>3916</v>
      </c>
      <c r="C3023" s="22" t="s">
        <v>3414</v>
      </c>
      <c r="D3023" s="74" t="s">
        <v>3211</v>
      </c>
      <c r="E3023" s="22"/>
      <c r="F3023" s="22" t="s">
        <v>3233</v>
      </c>
      <c r="G3023" s="25">
        <v>192</v>
      </c>
      <c r="H3023" s="7"/>
      <c r="I3023" s="3">
        <f t="shared" si="110"/>
        <v>0</v>
      </c>
    </row>
    <row r="3024" spans="1:9" s="75" customFormat="1" ht="30" customHeight="1" x14ac:dyDescent="0.25">
      <c r="A3024" s="107" t="s">
        <v>7076</v>
      </c>
      <c r="B3024" s="108"/>
      <c r="C3024" s="108"/>
      <c r="D3024" s="108"/>
      <c r="E3024" s="108"/>
      <c r="F3024" s="108"/>
      <c r="G3024" s="108"/>
      <c r="H3024" s="108"/>
      <c r="I3024" s="109"/>
    </row>
    <row r="3025" spans="1:9" x14ac:dyDescent="0.25">
      <c r="A3025" s="22" t="s">
        <v>3918</v>
      </c>
      <c r="B3025" s="23" t="s">
        <v>3919</v>
      </c>
      <c r="C3025" s="22" t="s">
        <v>3361</v>
      </c>
      <c r="D3025" s="74"/>
      <c r="E3025" s="22"/>
      <c r="F3025" s="22" t="s">
        <v>3920</v>
      </c>
      <c r="G3025" s="25">
        <v>48</v>
      </c>
      <c r="H3025" s="7"/>
      <c r="I3025" s="3">
        <f t="shared" ref="I3025:I3056" si="111">G3025*H3025</f>
        <v>0</v>
      </c>
    </row>
    <row r="3026" spans="1:9" x14ac:dyDescent="0.25">
      <c r="A3026" s="22" t="s">
        <v>3921</v>
      </c>
      <c r="B3026" s="23" t="s">
        <v>6808</v>
      </c>
      <c r="C3026" s="22" t="s">
        <v>3922</v>
      </c>
      <c r="D3026" s="74" t="s">
        <v>3923</v>
      </c>
      <c r="E3026" s="22"/>
      <c r="F3026" s="22" t="s">
        <v>343</v>
      </c>
      <c r="G3026" s="25">
        <v>48</v>
      </c>
      <c r="H3026" s="7"/>
      <c r="I3026" s="3">
        <f t="shared" si="111"/>
        <v>0</v>
      </c>
    </row>
    <row r="3027" spans="1:9" x14ac:dyDescent="0.25">
      <c r="A3027" s="22" t="s">
        <v>3924</v>
      </c>
      <c r="B3027" s="23" t="s">
        <v>6808</v>
      </c>
      <c r="C3027" s="22" t="s">
        <v>3925</v>
      </c>
      <c r="D3027" s="74" t="s">
        <v>3926</v>
      </c>
      <c r="E3027" s="22"/>
      <c r="F3027" s="22" t="s">
        <v>3226</v>
      </c>
      <c r="G3027" s="25">
        <v>67</v>
      </c>
      <c r="H3027" s="7"/>
      <c r="I3027" s="3">
        <f t="shared" si="111"/>
        <v>0</v>
      </c>
    </row>
    <row r="3028" spans="1:9" x14ac:dyDescent="0.25">
      <c r="A3028" s="22" t="s">
        <v>3927</v>
      </c>
      <c r="B3028" s="23" t="s">
        <v>6808</v>
      </c>
      <c r="C3028" s="22" t="s">
        <v>3486</v>
      </c>
      <c r="D3028" s="74" t="s">
        <v>3928</v>
      </c>
      <c r="E3028" s="22"/>
      <c r="F3028" s="22" t="s">
        <v>3225</v>
      </c>
      <c r="G3028" s="25">
        <v>131</v>
      </c>
      <c r="H3028" s="7"/>
      <c r="I3028" s="3">
        <f t="shared" si="111"/>
        <v>0</v>
      </c>
    </row>
    <row r="3029" spans="1:9" x14ac:dyDescent="0.25">
      <c r="A3029" s="22" t="s">
        <v>3929</v>
      </c>
      <c r="B3029" s="23" t="s">
        <v>6808</v>
      </c>
      <c r="C3029" s="22" t="s">
        <v>3276</v>
      </c>
      <c r="D3029" s="74" t="s">
        <v>3930</v>
      </c>
      <c r="E3029" s="22"/>
      <c r="F3029" s="22" t="s">
        <v>3205</v>
      </c>
      <c r="G3029" s="25">
        <v>192</v>
      </c>
      <c r="H3029" s="7"/>
      <c r="I3029" s="3">
        <f t="shared" si="111"/>
        <v>0</v>
      </c>
    </row>
    <row r="3030" spans="1:9" x14ac:dyDescent="0.25">
      <c r="A3030" s="22" t="s">
        <v>3931</v>
      </c>
      <c r="B3030" s="23" t="s">
        <v>3932</v>
      </c>
      <c r="C3030" s="22" t="s">
        <v>3933</v>
      </c>
      <c r="D3030" s="74"/>
      <c r="E3030" s="22"/>
      <c r="F3030" s="22" t="s">
        <v>3205</v>
      </c>
      <c r="G3030" s="25">
        <v>96</v>
      </c>
      <c r="H3030" s="7"/>
      <c r="I3030" s="3">
        <f t="shared" si="111"/>
        <v>0</v>
      </c>
    </row>
    <row r="3031" spans="1:9" x14ac:dyDescent="0.25">
      <c r="A3031" s="22" t="s">
        <v>3934</v>
      </c>
      <c r="B3031" s="23" t="s">
        <v>3932</v>
      </c>
      <c r="C3031" s="22" t="s">
        <v>3488</v>
      </c>
      <c r="D3031" s="74"/>
      <c r="E3031" s="22"/>
      <c r="F3031" s="22" t="s">
        <v>3434</v>
      </c>
      <c r="G3031" s="25">
        <v>171</v>
      </c>
      <c r="H3031" s="7"/>
      <c r="I3031" s="3">
        <f t="shared" si="111"/>
        <v>0</v>
      </c>
    </row>
    <row r="3032" spans="1:9" x14ac:dyDescent="0.25">
      <c r="A3032" s="22" t="s">
        <v>3935</v>
      </c>
      <c r="B3032" s="23" t="s">
        <v>3936</v>
      </c>
      <c r="C3032" s="22" t="s">
        <v>3937</v>
      </c>
      <c r="D3032" s="74"/>
      <c r="E3032" s="22"/>
      <c r="F3032" s="22" t="s">
        <v>3206</v>
      </c>
      <c r="G3032" s="25">
        <v>43</v>
      </c>
      <c r="H3032" s="7"/>
      <c r="I3032" s="3">
        <f t="shared" si="111"/>
        <v>0</v>
      </c>
    </row>
    <row r="3033" spans="1:9" x14ac:dyDescent="0.25">
      <c r="A3033" s="22" t="s">
        <v>3938</v>
      </c>
      <c r="B3033" s="23" t="s">
        <v>3939</v>
      </c>
      <c r="C3033" s="22" t="s">
        <v>3361</v>
      </c>
      <c r="D3033" s="74"/>
      <c r="E3033" s="22"/>
      <c r="F3033" s="22"/>
      <c r="G3033" s="25">
        <v>53</v>
      </c>
      <c r="H3033" s="7"/>
      <c r="I3033" s="3">
        <f t="shared" si="111"/>
        <v>0</v>
      </c>
    </row>
    <row r="3034" spans="1:9" x14ac:dyDescent="0.25">
      <c r="A3034" s="22" t="s">
        <v>3940</v>
      </c>
      <c r="B3034" s="23" t="s">
        <v>3941</v>
      </c>
      <c r="C3034" s="22" t="s">
        <v>3361</v>
      </c>
      <c r="D3034" s="74"/>
      <c r="E3034" s="22"/>
      <c r="F3034" s="22" t="s">
        <v>3207</v>
      </c>
      <c r="G3034" s="25">
        <v>40</v>
      </c>
      <c r="H3034" s="7"/>
      <c r="I3034" s="3">
        <f t="shared" si="111"/>
        <v>0</v>
      </c>
    </row>
    <row r="3035" spans="1:9" x14ac:dyDescent="0.25">
      <c r="A3035" s="22" t="s">
        <v>3942</v>
      </c>
      <c r="B3035" s="23" t="s">
        <v>3943</v>
      </c>
      <c r="C3035" s="22" t="s">
        <v>3944</v>
      </c>
      <c r="D3035" s="74"/>
      <c r="E3035" s="22"/>
      <c r="F3035" s="22" t="s">
        <v>3945</v>
      </c>
      <c r="G3035" s="25">
        <v>187</v>
      </c>
      <c r="H3035" s="7"/>
      <c r="I3035" s="3">
        <f t="shared" si="111"/>
        <v>0</v>
      </c>
    </row>
    <row r="3036" spans="1:9" x14ac:dyDescent="0.25">
      <c r="A3036" s="22" t="s">
        <v>3946</v>
      </c>
      <c r="B3036" s="23" t="s">
        <v>3943</v>
      </c>
      <c r="C3036" s="22" t="s">
        <v>3486</v>
      </c>
      <c r="D3036" s="74"/>
      <c r="E3036" s="22"/>
      <c r="F3036" s="22" t="s">
        <v>3947</v>
      </c>
      <c r="G3036" s="25">
        <v>240</v>
      </c>
      <c r="H3036" s="7"/>
      <c r="I3036" s="3">
        <f t="shared" si="111"/>
        <v>0</v>
      </c>
    </row>
    <row r="3037" spans="1:9" x14ac:dyDescent="0.25">
      <c r="A3037" s="22" t="s">
        <v>3948</v>
      </c>
      <c r="B3037" s="23" t="s">
        <v>3949</v>
      </c>
      <c r="C3037" s="22" t="s">
        <v>3247</v>
      </c>
      <c r="D3037" s="74"/>
      <c r="E3037" s="22"/>
      <c r="F3037" s="22" t="s">
        <v>3364</v>
      </c>
      <c r="G3037" s="25">
        <v>315</v>
      </c>
      <c r="H3037" s="7"/>
      <c r="I3037" s="3">
        <f t="shared" si="111"/>
        <v>0</v>
      </c>
    </row>
    <row r="3038" spans="1:9" x14ac:dyDescent="0.25">
      <c r="A3038" s="22" t="s">
        <v>3950</v>
      </c>
      <c r="B3038" s="23" t="s">
        <v>6724</v>
      </c>
      <c r="C3038" s="22" t="s">
        <v>3488</v>
      </c>
      <c r="D3038" s="74"/>
      <c r="E3038" s="22"/>
      <c r="F3038" s="22" t="s">
        <v>3483</v>
      </c>
      <c r="G3038" s="25">
        <v>187</v>
      </c>
      <c r="H3038" s="7"/>
      <c r="I3038" s="3">
        <f t="shared" si="111"/>
        <v>0</v>
      </c>
    </row>
    <row r="3039" spans="1:9" x14ac:dyDescent="0.25">
      <c r="A3039" s="22" t="s">
        <v>3951</v>
      </c>
      <c r="B3039" s="23" t="s">
        <v>6724</v>
      </c>
      <c r="C3039" s="22" t="s">
        <v>3247</v>
      </c>
      <c r="D3039" s="74"/>
      <c r="E3039" s="22"/>
      <c r="F3039" s="22" t="s">
        <v>3404</v>
      </c>
      <c r="G3039" s="25">
        <v>240</v>
      </c>
      <c r="H3039" s="7"/>
      <c r="I3039" s="3">
        <f t="shared" si="111"/>
        <v>0</v>
      </c>
    </row>
    <row r="3040" spans="1:9" x14ac:dyDescent="0.25">
      <c r="A3040" s="22" t="s">
        <v>3952</v>
      </c>
      <c r="B3040" s="23" t="s">
        <v>3953</v>
      </c>
      <c r="C3040" s="22" t="s">
        <v>3488</v>
      </c>
      <c r="D3040" s="74"/>
      <c r="E3040" s="22"/>
      <c r="F3040" s="22" t="s">
        <v>3310</v>
      </c>
      <c r="G3040" s="25">
        <v>201</v>
      </c>
      <c r="H3040" s="7"/>
      <c r="I3040" s="3">
        <f t="shared" si="111"/>
        <v>0</v>
      </c>
    </row>
    <row r="3041" spans="1:9" x14ac:dyDescent="0.25">
      <c r="A3041" s="22" t="s">
        <v>3954</v>
      </c>
      <c r="B3041" s="23" t="s">
        <v>7153</v>
      </c>
      <c r="C3041" s="22" t="s">
        <v>3955</v>
      </c>
      <c r="D3041" s="74"/>
      <c r="E3041" s="22"/>
      <c r="F3041" s="22" t="s">
        <v>3332</v>
      </c>
      <c r="G3041" s="25">
        <v>103</v>
      </c>
      <c r="H3041" s="7"/>
      <c r="I3041" s="3">
        <f t="shared" si="111"/>
        <v>0</v>
      </c>
    </row>
    <row r="3042" spans="1:9" x14ac:dyDescent="0.25">
      <c r="A3042" s="22" t="s">
        <v>3956</v>
      </c>
      <c r="B3042" s="23" t="s">
        <v>6624</v>
      </c>
      <c r="C3042" s="22" t="s">
        <v>3957</v>
      </c>
      <c r="D3042" s="74"/>
      <c r="E3042" s="22"/>
      <c r="F3042" s="22" t="s">
        <v>3435</v>
      </c>
      <c r="G3042" s="25">
        <v>80</v>
      </c>
      <c r="H3042" s="7"/>
      <c r="I3042" s="3">
        <f t="shared" si="111"/>
        <v>0</v>
      </c>
    </row>
    <row r="3043" spans="1:9" x14ac:dyDescent="0.25">
      <c r="A3043" s="22" t="s">
        <v>3958</v>
      </c>
      <c r="B3043" s="23" t="s">
        <v>6624</v>
      </c>
      <c r="C3043" s="22" t="s">
        <v>3959</v>
      </c>
      <c r="D3043" s="74"/>
      <c r="E3043" s="22"/>
      <c r="F3043" s="22" t="s">
        <v>3960</v>
      </c>
      <c r="G3043" s="25">
        <v>80</v>
      </c>
      <c r="H3043" s="7"/>
      <c r="I3043" s="3">
        <f t="shared" si="111"/>
        <v>0</v>
      </c>
    </row>
    <row r="3044" spans="1:9" x14ac:dyDescent="0.25">
      <c r="A3044" s="22" t="s">
        <v>3961</v>
      </c>
      <c r="B3044" s="23" t="s">
        <v>3962</v>
      </c>
      <c r="C3044" s="22" t="s">
        <v>3963</v>
      </c>
      <c r="D3044" s="74"/>
      <c r="E3044" s="22"/>
      <c r="F3044" s="22" t="s">
        <v>3204</v>
      </c>
      <c r="G3044" s="25">
        <v>96</v>
      </c>
      <c r="H3044" s="7"/>
      <c r="I3044" s="3">
        <f t="shared" si="111"/>
        <v>0</v>
      </c>
    </row>
    <row r="3045" spans="1:9" x14ac:dyDescent="0.25">
      <c r="A3045" s="22" t="s">
        <v>3964</v>
      </c>
      <c r="B3045" s="23" t="s">
        <v>3962</v>
      </c>
      <c r="C3045" s="22" t="s">
        <v>3965</v>
      </c>
      <c r="D3045" s="74"/>
      <c r="E3045" s="22"/>
      <c r="F3045" s="22" t="s">
        <v>3205</v>
      </c>
      <c r="G3045" s="25">
        <v>177</v>
      </c>
      <c r="H3045" s="7"/>
      <c r="I3045" s="3">
        <f t="shared" si="111"/>
        <v>0</v>
      </c>
    </row>
    <row r="3046" spans="1:9" x14ac:dyDescent="0.25">
      <c r="A3046" s="22" t="s">
        <v>3966</v>
      </c>
      <c r="B3046" s="23" t="s">
        <v>3962</v>
      </c>
      <c r="C3046" s="22" t="s">
        <v>3967</v>
      </c>
      <c r="D3046" s="74"/>
      <c r="E3046" s="22"/>
      <c r="F3046" s="22" t="s">
        <v>3206</v>
      </c>
      <c r="G3046" s="25">
        <v>231</v>
      </c>
      <c r="H3046" s="7"/>
      <c r="I3046" s="3">
        <f t="shared" si="111"/>
        <v>0</v>
      </c>
    </row>
    <row r="3047" spans="1:9" x14ac:dyDescent="0.25">
      <c r="A3047" s="22" t="s">
        <v>3968</v>
      </c>
      <c r="B3047" s="23" t="s">
        <v>3962</v>
      </c>
      <c r="C3047" s="22" t="s">
        <v>3969</v>
      </c>
      <c r="D3047" s="74"/>
      <c r="E3047" s="22"/>
      <c r="F3047" s="22" t="s">
        <v>3401</v>
      </c>
      <c r="G3047" s="25">
        <v>258</v>
      </c>
      <c r="H3047" s="7"/>
      <c r="I3047" s="3">
        <f t="shared" si="111"/>
        <v>0</v>
      </c>
    </row>
    <row r="3048" spans="1:9" x14ac:dyDescent="0.25">
      <c r="A3048" s="22" t="s">
        <v>3970</v>
      </c>
      <c r="B3048" s="23" t="s">
        <v>3962</v>
      </c>
      <c r="C3048" s="22" t="s">
        <v>3971</v>
      </c>
      <c r="D3048" s="74"/>
      <c r="E3048" s="22"/>
      <c r="F3048" s="22" t="s">
        <v>3401</v>
      </c>
      <c r="G3048" s="25">
        <v>400</v>
      </c>
      <c r="H3048" s="7"/>
      <c r="I3048" s="3">
        <f t="shared" si="111"/>
        <v>0</v>
      </c>
    </row>
    <row r="3049" spans="1:9" x14ac:dyDescent="0.25">
      <c r="A3049" s="22" t="s">
        <v>3972</v>
      </c>
      <c r="B3049" s="23" t="s">
        <v>3973</v>
      </c>
      <c r="C3049" s="22" t="s">
        <v>3320</v>
      </c>
      <c r="D3049" s="74" t="s">
        <v>3210</v>
      </c>
      <c r="E3049" s="22"/>
      <c r="F3049" s="22" t="s">
        <v>3434</v>
      </c>
      <c r="G3049" s="25">
        <v>133</v>
      </c>
      <c r="H3049" s="7"/>
      <c r="I3049" s="3">
        <f t="shared" si="111"/>
        <v>0</v>
      </c>
    </row>
    <row r="3050" spans="1:9" x14ac:dyDescent="0.25">
      <c r="A3050" s="22" t="s">
        <v>3974</v>
      </c>
      <c r="B3050" s="23" t="s">
        <v>3975</v>
      </c>
      <c r="C3050" s="22" t="s">
        <v>3336</v>
      </c>
      <c r="D3050" s="74" t="s">
        <v>3976</v>
      </c>
      <c r="E3050" s="22"/>
      <c r="F3050" s="22" t="s">
        <v>3434</v>
      </c>
      <c r="G3050" s="25">
        <v>71</v>
      </c>
      <c r="H3050" s="7"/>
      <c r="I3050" s="3">
        <f t="shared" si="111"/>
        <v>0</v>
      </c>
    </row>
    <row r="3051" spans="1:9" x14ac:dyDescent="0.25">
      <c r="A3051" s="22">
        <v>4009</v>
      </c>
      <c r="B3051" s="23" t="s">
        <v>3977</v>
      </c>
      <c r="C3051" s="22" t="s">
        <v>3336</v>
      </c>
      <c r="D3051" s="74" t="s">
        <v>3210</v>
      </c>
      <c r="E3051" s="22"/>
      <c r="F3051" s="22" t="s">
        <v>3978</v>
      </c>
      <c r="G3051" s="25">
        <v>67</v>
      </c>
      <c r="H3051" s="7"/>
      <c r="I3051" s="3">
        <f t="shared" si="111"/>
        <v>0</v>
      </c>
    </row>
    <row r="3052" spans="1:9" x14ac:dyDescent="0.25">
      <c r="A3052" s="22" t="s">
        <v>3979</v>
      </c>
      <c r="B3052" s="23" t="s">
        <v>3977</v>
      </c>
      <c r="C3052" s="22" t="s">
        <v>3480</v>
      </c>
      <c r="D3052" s="74" t="s">
        <v>3215</v>
      </c>
      <c r="E3052" s="22"/>
      <c r="F3052" s="22" t="s">
        <v>3483</v>
      </c>
      <c r="G3052" s="25">
        <v>95</v>
      </c>
      <c r="H3052" s="7"/>
      <c r="I3052" s="3">
        <f t="shared" si="111"/>
        <v>0</v>
      </c>
    </row>
    <row r="3053" spans="1:9" x14ac:dyDescent="0.25">
      <c r="A3053" s="22" t="s">
        <v>3980</v>
      </c>
      <c r="B3053" s="23" t="s">
        <v>3981</v>
      </c>
      <c r="C3053" s="22" t="s">
        <v>3982</v>
      </c>
      <c r="D3053" s="74" t="s">
        <v>3983</v>
      </c>
      <c r="E3053" s="22"/>
      <c r="F3053" s="22" t="s">
        <v>3401</v>
      </c>
      <c r="G3053" s="25">
        <v>45</v>
      </c>
      <c r="H3053" s="7"/>
      <c r="I3053" s="3">
        <f t="shared" si="111"/>
        <v>0</v>
      </c>
    </row>
    <row r="3054" spans="1:9" x14ac:dyDescent="0.25">
      <c r="A3054" s="22" t="s">
        <v>3984</v>
      </c>
      <c r="B3054" s="23" t="s">
        <v>3981</v>
      </c>
      <c r="C3054" s="22" t="s">
        <v>3985</v>
      </c>
      <c r="D3054" s="74" t="s">
        <v>3983</v>
      </c>
      <c r="E3054" s="22"/>
      <c r="F3054" s="22" t="s">
        <v>3401</v>
      </c>
      <c r="G3054" s="25">
        <v>57</v>
      </c>
      <c r="H3054" s="7"/>
      <c r="I3054" s="3">
        <f t="shared" si="111"/>
        <v>0</v>
      </c>
    </row>
    <row r="3055" spans="1:9" x14ac:dyDescent="0.25">
      <c r="A3055" s="22" t="s">
        <v>3986</v>
      </c>
      <c r="B3055" s="23" t="s">
        <v>3987</v>
      </c>
      <c r="C3055" s="22" t="s">
        <v>3988</v>
      </c>
      <c r="D3055" s="74"/>
      <c r="E3055" s="22"/>
      <c r="F3055" s="22" t="s">
        <v>3435</v>
      </c>
      <c r="G3055" s="25">
        <v>371</v>
      </c>
      <c r="H3055" s="7"/>
      <c r="I3055" s="3">
        <f t="shared" si="111"/>
        <v>0</v>
      </c>
    </row>
    <row r="3056" spans="1:9" x14ac:dyDescent="0.25">
      <c r="A3056" s="22" t="s">
        <v>3989</v>
      </c>
      <c r="B3056" s="23" t="s">
        <v>7154</v>
      </c>
      <c r="C3056" s="22" t="s">
        <v>3990</v>
      </c>
      <c r="D3056" s="74" t="s">
        <v>3991</v>
      </c>
      <c r="E3056" s="22"/>
      <c r="F3056" s="22"/>
      <c r="G3056" s="25">
        <v>320</v>
      </c>
      <c r="H3056" s="7"/>
      <c r="I3056" s="3">
        <f t="shared" si="111"/>
        <v>0</v>
      </c>
    </row>
    <row r="3057" spans="1:9" x14ac:dyDescent="0.25">
      <c r="A3057" s="22" t="s">
        <v>3992</v>
      </c>
      <c r="B3057" s="23" t="s">
        <v>7154</v>
      </c>
      <c r="C3057" s="22" t="s">
        <v>3342</v>
      </c>
      <c r="D3057" s="74" t="s">
        <v>3993</v>
      </c>
      <c r="E3057" s="22"/>
      <c r="F3057" s="22"/>
      <c r="G3057" s="25">
        <v>427</v>
      </c>
      <c r="H3057" s="7"/>
      <c r="I3057" s="3">
        <f t="shared" ref="I3057:I3073" si="112">G3057*H3057</f>
        <v>0</v>
      </c>
    </row>
    <row r="3058" spans="1:9" x14ac:dyDescent="0.25">
      <c r="A3058" s="22" t="s">
        <v>3994</v>
      </c>
      <c r="B3058" s="23" t="s">
        <v>3995</v>
      </c>
      <c r="C3058" s="22" t="s">
        <v>3292</v>
      </c>
      <c r="D3058" s="74"/>
      <c r="E3058" s="22"/>
      <c r="F3058" s="22" t="s">
        <v>3449</v>
      </c>
      <c r="G3058" s="25">
        <v>257</v>
      </c>
      <c r="H3058" s="7"/>
      <c r="I3058" s="3">
        <f t="shared" si="112"/>
        <v>0</v>
      </c>
    </row>
    <row r="3059" spans="1:9" x14ac:dyDescent="0.25">
      <c r="A3059" s="22" t="s">
        <v>3996</v>
      </c>
      <c r="B3059" s="23" t="s">
        <v>3995</v>
      </c>
      <c r="C3059" s="22" t="s">
        <v>3997</v>
      </c>
      <c r="D3059" s="74"/>
      <c r="E3059" s="22"/>
      <c r="F3059" s="22" t="s">
        <v>3271</v>
      </c>
      <c r="G3059" s="25">
        <v>1028</v>
      </c>
      <c r="H3059" s="7"/>
      <c r="I3059" s="3">
        <f t="shared" si="112"/>
        <v>0</v>
      </c>
    </row>
    <row r="3060" spans="1:9" x14ac:dyDescent="0.25">
      <c r="A3060" s="22" t="s">
        <v>3998</v>
      </c>
      <c r="B3060" s="23" t="s">
        <v>3999</v>
      </c>
      <c r="C3060" s="22" t="s">
        <v>3308</v>
      </c>
      <c r="D3060" s="74" t="s">
        <v>4000</v>
      </c>
      <c r="E3060" s="22"/>
      <c r="F3060" s="22" t="s">
        <v>3207</v>
      </c>
      <c r="G3060" s="25">
        <v>80</v>
      </c>
      <c r="H3060" s="7"/>
      <c r="I3060" s="3">
        <f t="shared" si="112"/>
        <v>0</v>
      </c>
    </row>
    <row r="3061" spans="1:9" x14ac:dyDescent="0.25">
      <c r="A3061" s="22" t="s">
        <v>4001</v>
      </c>
      <c r="B3061" s="23" t="s">
        <v>3999</v>
      </c>
      <c r="C3061" s="22" t="s">
        <v>3320</v>
      </c>
      <c r="D3061" s="74" t="s">
        <v>3928</v>
      </c>
      <c r="E3061" s="22"/>
      <c r="F3061" s="22" t="s">
        <v>4002</v>
      </c>
      <c r="G3061" s="25">
        <v>109</v>
      </c>
      <c r="H3061" s="7"/>
      <c r="I3061" s="3">
        <f t="shared" si="112"/>
        <v>0</v>
      </c>
    </row>
    <row r="3062" spans="1:9" x14ac:dyDescent="0.25">
      <c r="A3062" s="22" t="s">
        <v>4003</v>
      </c>
      <c r="B3062" s="23" t="s">
        <v>4004</v>
      </c>
      <c r="C3062" s="22" t="s">
        <v>3320</v>
      </c>
      <c r="D3062" s="74" t="s">
        <v>4005</v>
      </c>
      <c r="E3062" s="22"/>
      <c r="F3062" s="22" t="s">
        <v>4006</v>
      </c>
      <c r="G3062" s="25">
        <v>74</v>
      </c>
      <c r="H3062" s="7"/>
      <c r="I3062" s="3">
        <f t="shared" si="112"/>
        <v>0</v>
      </c>
    </row>
    <row r="3063" spans="1:9" x14ac:dyDescent="0.25">
      <c r="A3063" s="22" t="s">
        <v>4007</v>
      </c>
      <c r="B3063" s="23" t="s">
        <v>4008</v>
      </c>
      <c r="C3063" s="22" t="s">
        <v>4009</v>
      </c>
      <c r="D3063" s="74"/>
      <c r="E3063" s="22"/>
      <c r="F3063" s="22" t="s">
        <v>3434</v>
      </c>
      <c r="G3063" s="25">
        <v>53</v>
      </c>
      <c r="H3063" s="7"/>
      <c r="I3063" s="3">
        <f t="shared" si="112"/>
        <v>0</v>
      </c>
    </row>
    <row r="3064" spans="1:9" x14ac:dyDescent="0.25">
      <c r="A3064" s="22" t="s">
        <v>4010</v>
      </c>
      <c r="B3064" s="23" t="s">
        <v>4011</v>
      </c>
      <c r="C3064" s="22" t="s">
        <v>3234</v>
      </c>
      <c r="D3064" s="74" t="s">
        <v>3215</v>
      </c>
      <c r="E3064" s="22"/>
      <c r="F3064" s="22" t="s">
        <v>3404</v>
      </c>
      <c r="G3064" s="25">
        <v>200</v>
      </c>
      <c r="H3064" s="7"/>
      <c r="I3064" s="3">
        <f t="shared" si="112"/>
        <v>0</v>
      </c>
    </row>
    <row r="3065" spans="1:9" x14ac:dyDescent="0.25">
      <c r="A3065" s="22" t="s">
        <v>4012</v>
      </c>
      <c r="B3065" s="23" t="s">
        <v>4013</v>
      </c>
      <c r="C3065" s="22" t="s">
        <v>3361</v>
      </c>
      <c r="D3065" s="74"/>
      <c r="E3065" s="22"/>
      <c r="F3065" s="22"/>
      <c r="G3065" s="25">
        <v>43</v>
      </c>
      <c r="H3065" s="7"/>
      <c r="I3065" s="3">
        <f t="shared" si="112"/>
        <v>0</v>
      </c>
    </row>
    <row r="3066" spans="1:9" x14ac:dyDescent="0.25">
      <c r="A3066" s="22" t="s">
        <v>4014</v>
      </c>
      <c r="B3066" s="23" t="s">
        <v>4015</v>
      </c>
      <c r="C3066" s="22" t="s">
        <v>3955</v>
      </c>
      <c r="D3066" s="74"/>
      <c r="E3066" s="22"/>
      <c r="F3066" s="22" t="s">
        <v>3332</v>
      </c>
      <c r="G3066" s="25">
        <v>103</v>
      </c>
      <c r="H3066" s="7"/>
      <c r="I3066" s="3">
        <f t="shared" si="112"/>
        <v>0</v>
      </c>
    </row>
    <row r="3067" spans="1:9" x14ac:dyDescent="0.25">
      <c r="A3067" s="22" t="s">
        <v>4016</v>
      </c>
      <c r="B3067" s="23" t="s">
        <v>4017</v>
      </c>
      <c r="C3067" s="22" t="s">
        <v>3252</v>
      </c>
      <c r="D3067" s="74"/>
      <c r="E3067" s="22"/>
      <c r="F3067" s="22" t="s">
        <v>3404</v>
      </c>
      <c r="G3067" s="25">
        <v>347</v>
      </c>
      <c r="H3067" s="7"/>
      <c r="I3067" s="3">
        <f t="shared" si="112"/>
        <v>0</v>
      </c>
    </row>
    <row r="3068" spans="1:9" x14ac:dyDescent="0.25">
      <c r="A3068" s="22" t="s">
        <v>4018</v>
      </c>
      <c r="B3068" s="23" t="s">
        <v>4017</v>
      </c>
      <c r="C3068" s="22" t="s">
        <v>4019</v>
      </c>
      <c r="D3068" s="74"/>
      <c r="E3068" s="22"/>
      <c r="F3068" s="22" t="s">
        <v>3271</v>
      </c>
      <c r="G3068" s="25">
        <v>600</v>
      </c>
      <c r="H3068" s="7"/>
      <c r="I3068" s="3">
        <f t="shared" si="112"/>
        <v>0</v>
      </c>
    </row>
    <row r="3069" spans="1:9" x14ac:dyDescent="0.25">
      <c r="A3069" s="22" t="s">
        <v>4020</v>
      </c>
      <c r="B3069" s="23" t="s">
        <v>4021</v>
      </c>
      <c r="C3069" s="22" t="s">
        <v>3336</v>
      </c>
      <c r="D3069" s="74"/>
      <c r="E3069" s="22"/>
      <c r="F3069" s="22" t="s">
        <v>3435</v>
      </c>
      <c r="G3069" s="25">
        <v>101</v>
      </c>
      <c r="H3069" s="7"/>
      <c r="I3069" s="3">
        <f t="shared" si="112"/>
        <v>0</v>
      </c>
    </row>
    <row r="3070" spans="1:9" x14ac:dyDescent="0.25">
      <c r="A3070" s="22" t="s">
        <v>4022</v>
      </c>
      <c r="B3070" s="23" t="s">
        <v>4023</v>
      </c>
      <c r="C3070" s="22" t="s">
        <v>3361</v>
      </c>
      <c r="D3070" s="74"/>
      <c r="E3070" s="22"/>
      <c r="F3070" s="22" t="s">
        <v>3207</v>
      </c>
      <c r="G3070" s="25">
        <v>32</v>
      </c>
      <c r="H3070" s="7"/>
      <c r="I3070" s="3">
        <f t="shared" si="112"/>
        <v>0</v>
      </c>
    </row>
    <row r="3071" spans="1:9" x14ac:dyDescent="0.25">
      <c r="A3071" s="22" t="s">
        <v>4024</v>
      </c>
      <c r="B3071" s="23" t="s">
        <v>4025</v>
      </c>
      <c r="C3071" s="22" t="s">
        <v>3361</v>
      </c>
      <c r="D3071" s="74"/>
      <c r="E3071" s="22"/>
      <c r="F3071" s="22" t="s">
        <v>3222</v>
      </c>
      <c r="G3071" s="25">
        <v>69</v>
      </c>
      <c r="H3071" s="7"/>
      <c r="I3071" s="3">
        <f t="shared" si="112"/>
        <v>0</v>
      </c>
    </row>
    <row r="3072" spans="1:9" x14ac:dyDescent="0.25">
      <c r="A3072" s="22" t="s">
        <v>4026</v>
      </c>
      <c r="B3072" s="23" t="s">
        <v>6770</v>
      </c>
      <c r="C3072" s="22" t="s">
        <v>3336</v>
      </c>
      <c r="D3072" s="74" t="s">
        <v>4027</v>
      </c>
      <c r="E3072" s="22"/>
      <c r="F3072" s="22" t="s">
        <v>3207</v>
      </c>
      <c r="G3072" s="25">
        <v>94</v>
      </c>
      <c r="H3072" s="7"/>
      <c r="I3072" s="3">
        <f t="shared" si="112"/>
        <v>0</v>
      </c>
    </row>
    <row r="3073" spans="1:9" x14ac:dyDescent="0.25">
      <c r="A3073" s="22" t="s">
        <v>4028</v>
      </c>
      <c r="B3073" s="23" t="s">
        <v>4029</v>
      </c>
      <c r="C3073" s="22" t="s">
        <v>4030</v>
      </c>
      <c r="D3073" s="74"/>
      <c r="E3073" s="22"/>
      <c r="F3073" s="22" t="s">
        <v>3960</v>
      </c>
      <c r="G3073" s="25">
        <v>143</v>
      </c>
      <c r="H3073" s="7"/>
      <c r="I3073" s="3">
        <f t="shared" si="112"/>
        <v>0</v>
      </c>
    </row>
    <row r="3074" spans="1:9" s="75" customFormat="1" ht="23.25" x14ac:dyDescent="0.25">
      <c r="A3074" s="107" t="s">
        <v>7037</v>
      </c>
      <c r="B3074" s="108"/>
      <c r="C3074" s="108"/>
      <c r="D3074" s="108"/>
      <c r="E3074" s="108"/>
      <c r="F3074" s="108"/>
      <c r="G3074" s="108"/>
      <c r="H3074" s="108"/>
      <c r="I3074" s="109"/>
    </row>
    <row r="3075" spans="1:9" x14ac:dyDescent="0.25">
      <c r="A3075" s="22" t="s">
        <v>4031</v>
      </c>
      <c r="B3075" s="23" t="s">
        <v>4032</v>
      </c>
      <c r="C3075" s="22" t="s">
        <v>3771</v>
      </c>
      <c r="D3075" s="74"/>
      <c r="E3075" s="22"/>
      <c r="F3075" s="22" t="s">
        <v>3225</v>
      </c>
      <c r="G3075" s="25">
        <v>5</v>
      </c>
      <c r="H3075" s="7"/>
      <c r="I3075" s="3">
        <f t="shared" ref="I3075:I3138" si="113">G3075*H3075</f>
        <v>0</v>
      </c>
    </row>
    <row r="3076" spans="1:9" x14ac:dyDescent="0.25">
      <c r="A3076" s="22" t="s">
        <v>4033</v>
      </c>
      <c r="B3076" s="23" t="s">
        <v>4032</v>
      </c>
      <c r="C3076" s="22" t="s">
        <v>3361</v>
      </c>
      <c r="D3076" s="74" t="s">
        <v>6647</v>
      </c>
      <c r="E3076" s="22"/>
      <c r="F3076" s="22"/>
      <c r="G3076" s="25">
        <v>13</v>
      </c>
      <c r="H3076" s="7"/>
      <c r="I3076" s="3">
        <f t="shared" si="113"/>
        <v>0</v>
      </c>
    </row>
    <row r="3077" spans="1:9" x14ac:dyDescent="0.25">
      <c r="A3077" s="22" t="s">
        <v>4034</v>
      </c>
      <c r="B3077" s="23" t="s">
        <v>4032</v>
      </c>
      <c r="C3077" s="22" t="s">
        <v>3234</v>
      </c>
      <c r="D3077" s="74" t="s">
        <v>4035</v>
      </c>
      <c r="E3077" s="22"/>
      <c r="F3077" s="22" t="s">
        <v>3202</v>
      </c>
      <c r="G3077" s="25">
        <v>32</v>
      </c>
      <c r="H3077" s="7"/>
      <c r="I3077" s="3">
        <f t="shared" si="113"/>
        <v>0</v>
      </c>
    </row>
    <row r="3078" spans="1:9" x14ac:dyDescent="0.25">
      <c r="A3078" s="22" t="s">
        <v>4036</v>
      </c>
      <c r="B3078" s="23" t="s">
        <v>6771</v>
      </c>
      <c r="C3078" s="22" t="s">
        <v>4037</v>
      </c>
      <c r="D3078" s="74" t="s">
        <v>6647</v>
      </c>
      <c r="E3078" s="22"/>
      <c r="F3078" s="22"/>
      <c r="G3078" s="25">
        <v>3</v>
      </c>
      <c r="H3078" s="7"/>
      <c r="I3078" s="3">
        <f t="shared" si="113"/>
        <v>0</v>
      </c>
    </row>
    <row r="3079" spans="1:9" x14ac:dyDescent="0.25">
      <c r="A3079" s="22" t="s">
        <v>4038</v>
      </c>
      <c r="B3079" s="23" t="s">
        <v>6771</v>
      </c>
      <c r="C3079" s="22" t="s">
        <v>4039</v>
      </c>
      <c r="D3079" s="74"/>
      <c r="E3079" s="22"/>
      <c r="F3079" s="22" t="s">
        <v>4040</v>
      </c>
      <c r="G3079" s="25">
        <v>5</v>
      </c>
      <c r="H3079" s="7"/>
      <c r="I3079" s="3">
        <f t="shared" si="113"/>
        <v>0</v>
      </c>
    </row>
    <row r="3080" spans="1:9" x14ac:dyDescent="0.25">
      <c r="A3080" s="22" t="s">
        <v>4041</v>
      </c>
      <c r="B3080" s="23" t="s">
        <v>6771</v>
      </c>
      <c r="C3080" s="22" t="s">
        <v>4042</v>
      </c>
      <c r="D3080" s="74" t="s">
        <v>6647</v>
      </c>
      <c r="E3080" s="22"/>
      <c r="F3080" s="22"/>
      <c r="G3080" s="25">
        <v>12</v>
      </c>
      <c r="H3080" s="7"/>
      <c r="I3080" s="3">
        <f t="shared" si="113"/>
        <v>0</v>
      </c>
    </row>
    <row r="3081" spans="1:9" x14ac:dyDescent="0.25">
      <c r="A3081" s="22">
        <v>6381</v>
      </c>
      <c r="B3081" s="23" t="s">
        <v>6771</v>
      </c>
      <c r="C3081" s="22" t="s">
        <v>4043</v>
      </c>
      <c r="D3081" s="74"/>
      <c r="E3081" s="22"/>
      <c r="F3081" s="22" t="s">
        <v>3206</v>
      </c>
      <c r="G3081" s="25">
        <v>32</v>
      </c>
      <c r="H3081" s="7"/>
      <c r="I3081" s="3">
        <f t="shared" si="113"/>
        <v>0</v>
      </c>
    </row>
    <row r="3082" spans="1:9" x14ac:dyDescent="0.25">
      <c r="A3082" s="22" t="s">
        <v>4044</v>
      </c>
      <c r="B3082" s="23" t="s">
        <v>6771</v>
      </c>
      <c r="C3082" s="22" t="s">
        <v>4045</v>
      </c>
      <c r="D3082" s="74"/>
      <c r="E3082" s="22"/>
      <c r="F3082" s="22" t="s">
        <v>3434</v>
      </c>
      <c r="G3082" s="25">
        <v>68</v>
      </c>
      <c r="H3082" s="7"/>
      <c r="I3082" s="3">
        <f t="shared" si="113"/>
        <v>0</v>
      </c>
    </row>
    <row r="3083" spans="1:9" x14ac:dyDescent="0.25">
      <c r="A3083" s="22" t="s">
        <v>4046</v>
      </c>
      <c r="B3083" s="23" t="s">
        <v>4047</v>
      </c>
      <c r="C3083" s="22" t="s">
        <v>4048</v>
      </c>
      <c r="D3083" s="74" t="s">
        <v>7008</v>
      </c>
      <c r="E3083" s="22"/>
      <c r="F3083" s="22"/>
      <c r="G3083" s="25">
        <v>12</v>
      </c>
      <c r="H3083" s="7"/>
      <c r="I3083" s="3">
        <f t="shared" si="113"/>
        <v>0</v>
      </c>
    </row>
    <row r="3084" spans="1:9" x14ac:dyDescent="0.25">
      <c r="A3084" s="22" t="s">
        <v>4049</v>
      </c>
      <c r="B3084" s="23" t="s">
        <v>4047</v>
      </c>
      <c r="C3084" s="22" t="s">
        <v>4050</v>
      </c>
      <c r="D3084" s="74" t="s">
        <v>6647</v>
      </c>
      <c r="E3084" s="22"/>
      <c r="F3084" s="22"/>
      <c r="G3084" s="25">
        <v>36</v>
      </c>
      <c r="H3084" s="7"/>
      <c r="I3084" s="3">
        <f t="shared" si="113"/>
        <v>0</v>
      </c>
    </row>
    <row r="3085" spans="1:9" x14ac:dyDescent="0.25">
      <c r="A3085" s="22" t="s">
        <v>4051</v>
      </c>
      <c r="B3085" s="23" t="s">
        <v>6604</v>
      </c>
      <c r="C3085" s="22" t="s">
        <v>4042</v>
      </c>
      <c r="D3085" s="74" t="s">
        <v>6647</v>
      </c>
      <c r="E3085" s="22"/>
      <c r="F3085" s="22" t="s">
        <v>4052</v>
      </c>
      <c r="G3085" s="25">
        <v>24</v>
      </c>
      <c r="H3085" s="7"/>
      <c r="I3085" s="3">
        <f t="shared" si="113"/>
        <v>0</v>
      </c>
    </row>
    <row r="3086" spans="1:9" x14ac:dyDescent="0.25">
      <c r="A3086" s="22" t="s">
        <v>4053</v>
      </c>
      <c r="B3086" s="23" t="s">
        <v>6604</v>
      </c>
      <c r="C3086" s="22" t="s">
        <v>4054</v>
      </c>
      <c r="D3086" s="74"/>
      <c r="E3086" s="22"/>
      <c r="F3086" s="22" t="s">
        <v>3404</v>
      </c>
      <c r="G3086" s="25">
        <v>700</v>
      </c>
      <c r="H3086" s="7"/>
      <c r="I3086" s="3">
        <f t="shared" si="113"/>
        <v>0</v>
      </c>
    </row>
    <row r="3087" spans="1:9" x14ac:dyDescent="0.25">
      <c r="A3087" s="22" t="s">
        <v>4055</v>
      </c>
      <c r="B3087" s="23" t="s">
        <v>6604</v>
      </c>
      <c r="C3087" s="22" t="s">
        <v>3828</v>
      </c>
      <c r="D3087" s="74"/>
      <c r="E3087" s="22"/>
      <c r="F3087" s="22" t="s">
        <v>3271</v>
      </c>
      <c r="G3087" s="25">
        <v>775</v>
      </c>
      <c r="H3087" s="7"/>
      <c r="I3087" s="3">
        <f t="shared" si="113"/>
        <v>0</v>
      </c>
    </row>
    <row r="3088" spans="1:9" x14ac:dyDescent="0.25">
      <c r="A3088" s="22" t="s">
        <v>4056</v>
      </c>
      <c r="B3088" s="23" t="s">
        <v>6604</v>
      </c>
      <c r="C3088" s="22" t="s">
        <v>4057</v>
      </c>
      <c r="D3088" s="74"/>
      <c r="E3088" s="22"/>
      <c r="F3088" s="22" t="s">
        <v>3536</v>
      </c>
      <c r="G3088" s="25">
        <v>900</v>
      </c>
      <c r="H3088" s="7"/>
      <c r="I3088" s="3">
        <f t="shared" si="113"/>
        <v>0</v>
      </c>
    </row>
    <row r="3089" spans="1:9" x14ac:dyDescent="0.25">
      <c r="A3089" s="22" t="s">
        <v>4058</v>
      </c>
      <c r="B3089" s="23" t="s">
        <v>4059</v>
      </c>
      <c r="C3089" s="22" t="s">
        <v>4060</v>
      </c>
      <c r="D3089" s="74"/>
      <c r="E3089" s="22"/>
      <c r="F3089" s="22"/>
      <c r="G3089" s="25">
        <v>5</v>
      </c>
      <c r="H3089" s="7"/>
      <c r="I3089" s="3">
        <f t="shared" si="113"/>
        <v>0</v>
      </c>
    </row>
    <row r="3090" spans="1:9" x14ac:dyDescent="0.25">
      <c r="A3090" s="22" t="s">
        <v>4061</v>
      </c>
      <c r="B3090" s="23" t="s">
        <v>6762</v>
      </c>
      <c r="C3090" s="22" t="s">
        <v>4060</v>
      </c>
      <c r="D3090" s="74"/>
      <c r="E3090" s="22"/>
      <c r="F3090" s="22"/>
      <c r="G3090" s="25">
        <v>5</v>
      </c>
      <c r="H3090" s="7"/>
      <c r="I3090" s="3">
        <f t="shared" si="113"/>
        <v>0</v>
      </c>
    </row>
    <row r="3091" spans="1:9" x14ac:dyDescent="0.25">
      <c r="A3091" s="22" t="s">
        <v>4062</v>
      </c>
      <c r="B3091" s="23" t="s">
        <v>4063</v>
      </c>
      <c r="C3091" s="22" t="s">
        <v>4064</v>
      </c>
      <c r="D3091" s="74"/>
      <c r="E3091" s="22"/>
      <c r="F3091" s="22"/>
      <c r="G3091" s="25">
        <v>5</v>
      </c>
      <c r="H3091" s="7"/>
      <c r="I3091" s="3">
        <f t="shared" si="113"/>
        <v>0</v>
      </c>
    </row>
    <row r="3092" spans="1:9" x14ac:dyDescent="0.25">
      <c r="A3092" s="22" t="s">
        <v>4065</v>
      </c>
      <c r="B3092" s="23" t="s">
        <v>4066</v>
      </c>
      <c r="C3092" s="22" t="s">
        <v>3771</v>
      </c>
      <c r="D3092" s="74"/>
      <c r="E3092" s="22"/>
      <c r="F3092" s="22" t="s">
        <v>3201</v>
      </c>
      <c r="G3092" s="25">
        <v>5</v>
      </c>
      <c r="H3092" s="7"/>
      <c r="I3092" s="3">
        <f t="shared" si="113"/>
        <v>0</v>
      </c>
    </row>
    <row r="3093" spans="1:9" x14ac:dyDescent="0.25">
      <c r="A3093" s="22" t="s">
        <v>4067</v>
      </c>
      <c r="B3093" s="23" t="s">
        <v>4068</v>
      </c>
      <c r="C3093" s="22" t="s">
        <v>4039</v>
      </c>
      <c r="D3093" s="74"/>
      <c r="E3093" s="22"/>
      <c r="F3093" s="22" t="s">
        <v>343</v>
      </c>
      <c r="G3093" s="25">
        <v>6</v>
      </c>
      <c r="H3093" s="7"/>
      <c r="I3093" s="3">
        <f t="shared" si="113"/>
        <v>0</v>
      </c>
    </row>
    <row r="3094" spans="1:9" x14ac:dyDescent="0.25">
      <c r="A3094" s="22">
        <v>5170</v>
      </c>
      <c r="B3094" s="23" t="s">
        <v>4069</v>
      </c>
      <c r="C3094" s="22" t="s">
        <v>4060</v>
      </c>
      <c r="D3094" s="74"/>
      <c r="E3094" s="22"/>
      <c r="F3094" s="22" t="s">
        <v>3202</v>
      </c>
      <c r="G3094" s="25">
        <v>6</v>
      </c>
      <c r="H3094" s="7"/>
      <c r="I3094" s="3">
        <f t="shared" si="113"/>
        <v>0</v>
      </c>
    </row>
    <row r="3095" spans="1:9" x14ac:dyDescent="0.25">
      <c r="A3095" s="22" t="s">
        <v>4070</v>
      </c>
      <c r="B3095" s="23" t="s">
        <v>4069</v>
      </c>
      <c r="C3095" s="22" t="s">
        <v>3336</v>
      </c>
      <c r="D3095" s="74"/>
      <c r="E3095" s="22"/>
      <c r="F3095" s="22" t="s">
        <v>3206</v>
      </c>
      <c r="G3095" s="25">
        <v>32</v>
      </c>
      <c r="H3095" s="7"/>
      <c r="I3095" s="3">
        <f t="shared" si="113"/>
        <v>0</v>
      </c>
    </row>
    <row r="3096" spans="1:9" x14ac:dyDescent="0.25">
      <c r="A3096" s="22" t="s">
        <v>4071</v>
      </c>
      <c r="B3096" s="23" t="s">
        <v>4072</v>
      </c>
      <c r="C3096" s="22" t="s">
        <v>3771</v>
      </c>
      <c r="D3096" s="74"/>
      <c r="E3096" s="22"/>
      <c r="F3096" s="22" t="s">
        <v>3201</v>
      </c>
      <c r="G3096" s="25">
        <v>6</v>
      </c>
      <c r="H3096" s="7"/>
      <c r="I3096" s="3">
        <f t="shared" si="113"/>
        <v>0</v>
      </c>
    </row>
    <row r="3097" spans="1:9" x14ac:dyDescent="0.25">
      <c r="A3097" s="22" t="s">
        <v>4073</v>
      </c>
      <c r="B3097" s="23" t="s">
        <v>4074</v>
      </c>
      <c r="C3097" s="22" t="s">
        <v>3771</v>
      </c>
      <c r="D3097" s="74"/>
      <c r="E3097" s="22"/>
      <c r="F3097" s="22"/>
      <c r="G3097" s="25">
        <v>12</v>
      </c>
      <c r="H3097" s="7"/>
      <c r="I3097" s="3">
        <f t="shared" si="113"/>
        <v>0</v>
      </c>
    </row>
    <row r="3098" spans="1:9" x14ac:dyDescent="0.25">
      <c r="A3098" s="22" t="s">
        <v>4075</v>
      </c>
      <c r="B3098" s="23" t="s">
        <v>4076</v>
      </c>
      <c r="C3098" s="22" t="s">
        <v>4060</v>
      </c>
      <c r="D3098" s="74"/>
      <c r="E3098" s="22"/>
      <c r="F3098" s="22" t="s">
        <v>3203</v>
      </c>
      <c r="G3098" s="25">
        <v>5</v>
      </c>
      <c r="H3098" s="7"/>
      <c r="I3098" s="3">
        <f t="shared" si="113"/>
        <v>0</v>
      </c>
    </row>
    <row r="3099" spans="1:9" x14ac:dyDescent="0.25">
      <c r="A3099" s="22" t="s">
        <v>4077</v>
      </c>
      <c r="B3099" s="23" t="s">
        <v>4076</v>
      </c>
      <c r="C3099" s="22" t="s">
        <v>3361</v>
      </c>
      <c r="D3099" s="74" t="s">
        <v>6647</v>
      </c>
      <c r="E3099" s="22"/>
      <c r="F3099" s="22"/>
      <c r="G3099" s="25">
        <v>12</v>
      </c>
      <c r="H3099" s="7"/>
      <c r="I3099" s="3">
        <f t="shared" si="113"/>
        <v>0</v>
      </c>
    </row>
    <row r="3100" spans="1:9" x14ac:dyDescent="0.25">
      <c r="A3100" s="22" t="s">
        <v>4078</v>
      </c>
      <c r="B3100" s="23" t="s">
        <v>4076</v>
      </c>
      <c r="C3100" s="22" t="s">
        <v>3336</v>
      </c>
      <c r="D3100" s="74"/>
      <c r="E3100" s="22"/>
      <c r="F3100" s="22" t="s">
        <v>3206</v>
      </c>
      <c r="G3100" s="25">
        <v>32</v>
      </c>
      <c r="H3100" s="7"/>
      <c r="I3100" s="3">
        <f t="shared" si="113"/>
        <v>0</v>
      </c>
    </row>
    <row r="3101" spans="1:9" x14ac:dyDescent="0.25">
      <c r="A3101" s="22" t="s">
        <v>4079</v>
      </c>
      <c r="B3101" s="23" t="s">
        <v>4080</v>
      </c>
      <c r="C3101" s="22" t="s">
        <v>3771</v>
      </c>
      <c r="D3101" s="74"/>
      <c r="E3101" s="22"/>
      <c r="F3101" s="22"/>
      <c r="G3101" s="25">
        <v>12</v>
      </c>
      <c r="H3101" s="7"/>
      <c r="I3101" s="3">
        <f t="shared" si="113"/>
        <v>0</v>
      </c>
    </row>
    <row r="3102" spans="1:9" x14ac:dyDescent="0.25">
      <c r="A3102" s="22" t="s">
        <v>4081</v>
      </c>
      <c r="B3102" s="23" t="s">
        <v>4082</v>
      </c>
      <c r="C3102" s="22" t="s">
        <v>4039</v>
      </c>
      <c r="D3102" s="74"/>
      <c r="E3102" s="22"/>
      <c r="F3102" s="22" t="s">
        <v>3203</v>
      </c>
      <c r="G3102" s="25">
        <v>5</v>
      </c>
      <c r="H3102" s="7"/>
      <c r="I3102" s="3">
        <f t="shared" si="113"/>
        <v>0</v>
      </c>
    </row>
    <row r="3103" spans="1:9" x14ac:dyDescent="0.25">
      <c r="A3103" s="22" t="s">
        <v>4083</v>
      </c>
      <c r="B3103" s="23" t="s">
        <v>7155</v>
      </c>
      <c r="C3103" s="22" t="s">
        <v>4084</v>
      </c>
      <c r="D3103" s="74"/>
      <c r="E3103" s="22"/>
      <c r="F3103" s="22" t="s">
        <v>3226</v>
      </c>
      <c r="G3103" s="25">
        <v>6</v>
      </c>
      <c r="H3103" s="7"/>
      <c r="I3103" s="3">
        <f t="shared" si="113"/>
        <v>0</v>
      </c>
    </row>
    <row r="3104" spans="1:9" x14ac:dyDescent="0.25">
      <c r="A3104" s="22" t="s">
        <v>4085</v>
      </c>
      <c r="B3104" s="23" t="s">
        <v>7038</v>
      </c>
      <c r="C3104" s="22" t="s">
        <v>4086</v>
      </c>
      <c r="D3104" s="74" t="s">
        <v>6647</v>
      </c>
      <c r="E3104" s="22"/>
      <c r="F3104" s="22"/>
      <c r="G3104" s="25">
        <v>5</v>
      </c>
      <c r="H3104" s="7"/>
      <c r="I3104" s="3">
        <f t="shared" si="113"/>
        <v>0</v>
      </c>
    </row>
    <row r="3105" spans="1:9" x14ac:dyDescent="0.25">
      <c r="A3105" s="22" t="s">
        <v>4087</v>
      </c>
      <c r="B3105" s="23" t="s">
        <v>7156</v>
      </c>
      <c r="C3105" s="22" t="s">
        <v>4088</v>
      </c>
      <c r="D3105" s="74" t="s">
        <v>6647</v>
      </c>
      <c r="E3105" s="22"/>
      <c r="F3105" s="22"/>
      <c r="G3105" s="25">
        <v>5</v>
      </c>
      <c r="H3105" s="7"/>
      <c r="I3105" s="3">
        <f t="shared" si="113"/>
        <v>0</v>
      </c>
    </row>
    <row r="3106" spans="1:9" x14ac:dyDescent="0.25">
      <c r="A3106" s="22" t="s">
        <v>4089</v>
      </c>
      <c r="B3106" s="23" t="s">
        <v>4090</v>
      </c>
      <c r="C3106" s="22" t="s">
        <v>4091</v>
      </c>
      <c r="D3106" s="74"/>
      <c r="E3106" s="22"/>
      <c r="F3106" s="22" t="s">
        <v>3226</v>
      </c>
      <c r="G3106" s="25">
        <v>8</v>
      </c>
      <c r="H3106" s="7"/>
      <c r="I3106" s="3">
        <f t="shared" si="113"/>
        <v>0</v>
      </c>
    </row>
    <row r="3107" spans="1:9" x14ac:dyDescent="0.25">
      <c r="A3107" s="22" t="s">
        <v>4092</v>
      </c>
      <c r="B3107" s="23" t="s">
        <v>4090</v>
      </c>
      <c r="C3107" s="22" t="s">
        <v>3771</v>
      </c>
      <c r="D3107" s="74"/>
      <c r="E3107" s="22"/>
      <c r="F3107" s="22"/>
      <c r="G3107" s="25">
        <v>9</v>
      </c>
      <c r="H3107" s="7"/>
      <c r="I3107" s="3">
        <f t="shared" si="113"/>
        <v>0</v>
      </c>
    </row>
    <row r="3108" spans="1:9" x14ac:dyDescent="0.25">
      <c r="A3108" s="22" t="s">
        <v>4093</v>
      </c>
      <c r="B3108" s="23" t="s">
        <v>4094</v>
      </c>
      <c r="C3108" s="22" t="s">
        <v>3771</v>
      </c>
      <c r="D3108" s="74"/>
      <c r="E3108" s="22"/>
      <c r="F3108" s="22" t="s">
        <v>3206</v>
      </c>
      <c r="G3108" s="25">
        <v>6</v>
      </c>
      <c r="H3108" s="7"/>
      <c r="I3108" s="3">
        <f t="shared" si="113"/>
        <v>0</v>
      </c>
    </row>
    <row r="3109" spans="1:9" x14ac:dyDescent="0.25">
      <c r="A3109" s="22" t="s">
        <v>4095</v>
      </c>
      <c r="B3109" s="23" t="s">
        <v>4094</v>
      </c>
      <c r="C3109" s="22" t="s">
        <v>3781</v>
      </c>
      <c r="D3109" s="74"/>
      <c r="E3109" s="22"/>
      <c r="F3109" s="22" t="s">
        <v>3404</v>
      </c>
      <c r="G3109" s="25">
        <v>397</v>
      </c>
      <c r="H3109" s="7"/>
      <c r="I3109" s="3">
        <f t="shared" si="113"/>
        <v>0</v>
      </c>
    </row>
    <row r="3110" spans="1:9" x14ac:dyDescent="0.25">
      <c r="A3110" s="22" t="s">
        <v>4096</v>
      </c>
      <c r="B3110" s="23" t="s">
        <v>4097</v>
      </c>
      <c r="C3110" s="22" t="s">
        <v>3336</v>
      </c>
      <c r="D3110" s="74"/>
      <c r="E3110" s="22"/>
      <c r="F3110" s="22" t="s">
        <v>3216</v>
      </c>
      <c r="G3110" s="25">
        <v>32</v>
      </c>
      <c r="H3110" s="7"/>
      <c r="I3110" s="3">
        <f t="shared" si="113"/>
        <v>0</v>
      </c>
    </row>
    <row r="3111" spans="1:9" x14ac:dyDescent="0.25">
      <c r="A3111" s="22" t="s">
        <v>4098</v>
      </c>
      <c r="B3111" s="23" t="s">
        <v>6605</v>
      </c>
      <c r="C3111" s="22" t="s">
        <v>4039</v>
      </c>
      <c r="D3111" s="74"/>
      <c r="E3111" s="22"/>
      <c r="F3111" s="22" t="s">
        <v>3201</v>
      </c>
      <c r="G3111" s="25">
        <v>5</v>
      </c>
      <c r="H3111" s="7"/>
      <c r="I3111" s="3">
        <f t="shared" si="113"/>
        <v>0</v>
      </c>
    </row>
    <row r="3112" spans="1:9" x14ac:dyDescent="0.25">
      <c r="A3112" s="22">
        <v>1078</v>
      </c>
      <c r="B3112" s="23" t="s">
        <v>6606</v>
      </c>
      <c r="C3112" s="22" t="s">
        <v>4099</v>
      </c>
      <c r="D3112" s="74"/>
      <c r="E3112" s="22"/>
      <c r="F3112" s="22" t="s">
        <v>3206</v>
      </c>
      <c r="G3112" s="25">
        <v>12</v>
      </c>
      <c r="H3112" s="7"/>
      <c r="I3112" s="3">
        <f t="shared" si="113"/>
        <v>0</v>
      </c>
    </row>
    <row r="3113" spans="1:9" x14ac:dyDescent="0.25">
      <c r="A3113" s="22">
        <v>1079</v>
      </c>
      <c r="B3113" s="23" t="s">
        <v>6605</v>
      </c>
      <c r="C3113" s="22" t="s">
        <v>3336</v>
      </c>
      <c r="D3113" s="74"/>
      <c r="E3113" s="22"/>
      <c r="F3113" s="22" t="s">
        <v>3206</v>
      </c>
      <c r="G3113" s="25">
        <v>32</v>
      </c>
      <c r="H3113" s="7"/>
      <c r="I3113" s="3">
        <f t="shared" si="113"/>
        <v>0</v>
      </c>
    </row>
    <row r="3114" spans="1:9" x14ac:dyDescent="0.25">
      <c r="A3114" s="22" t="s">
        <v>4100</v>
      </c>
      <c r="B3114" s="23" t="s">
        <v>6605</v>
      </c>
      <c r="C3114" s="22" t="s">
        <v>3480</v>
      </c>
      <c r="D3114" s="74"/>
      <c r="E3114" s="22"/>
      <c r="F3114" s="22" t="s">
        <v>3207</v>
      </c>
      <c r="G3114" s="25">
        <v>72</v>
      </c>
      <c r="H3114" s="7"/>
      <c r="I3114" s="3">
        <f t="shared" si="113"/>
        <v>0</v>
      </c>
    </row>
    <row r="3115" spans="1:9" x14ac:dyDescent="0.25">
      <c r="A3115" s="22" t="s">
        <v>4101</v>
      </c>
      <c r="B3115" s="23" t="s">
        <v>6605</v>
      </c>
      <c r="C3115" s="22" t="s">
        <v>4102</v>
      </c>
      <c r="D3115" s="74"/>
      <c r="E3115" s="22"/>
      <c r="F3115" s="22" t="s">
        <v>3481</v>
      </c>
      <c r="G3115" s="25">
        <v>138</v>
      </c>
      <c r="H3115" s="7"/>
      <c r="I3115" s="3">
        <f t="shared" si="113"/>
        <v>0</v>
      </c>
    </row>
    <row r="3116" spans="1:9" x14ac:dyDescent="0.25">
      <c r="A3116" s="22" t="s">
        <v>4103</v>
      </c>
      <c r="B3116" s="23" t="s">
        <v>6605</v>
      </c>
      <c r="C3116" s="22" t="s">
        <v>4104</v>
      </c>
      <c r="D3116" s="74"/>
      <c r="E3116" s="22"/>
      <c r="F3116" s="22" t="s">
        <v>3483</v>
      </c>
      <c r="G3116" s="25">
        <v>176</v>
      </c>
      <c r="H3116" s="7"/>
      <c r="I3116" s="3">
        <f t="shared" si="113"/>
        <v>0</v>
      </c>
    </row>
    <row r="3117" spans="1:9" x14ac:dyDescent="0.25">
      <c r="A3117" s="22" t="s">
        <v>4105</v>
      </c>
      <c r="B3117" s="23" t="s">
        <v>4106</v>
      </c>
      <c r="C3117" s="22" t="s">
        <v>4048</v>
      </c>
      <c r="D3117" s="74"/>
      <c r="E3117" s="22"/>
      <c r="F3117" s="22"/>
      <c r="G3117" s="25">
        <v>8</v>
      </c>
      <c r="H3117" s="7"/>
      <c r="I3117" s="3">
        <f t="shared" si="113"/>
        <v>0</v>
      </c>
    </row>
    <row r="3118" spans="1:9" x14ac:dyDescent="0.25">
      <c r="A3118" s="22" t="s">
        <v>4107</v>
      </c>
      <c r="B3118" s="23" t="s">
        <v>4108</v>
      </c>
      <c r="C3118" s="22" t="s">
        <v>4086</v>
      </c>
      <c r="D3118" s="74" t="s">
        <v>6647</v>
      </c>
      <c r="E3118" s="22"/>
      <c r="F3118" s="22"/>
      <c r="G3118" s="25">
        <v>5</v>
      </c>
      <c r="H3118" s="7"/>
      <c r="I3118" s="3">
        <f t="shared" si="113"/>
        <v>0</v>
      </c>
    </row>
    <row r="3119" spans="1:9" x14ac:dyDescent="0.25">
      <c r="A3119" s="22">
        <v>1083</v>
      </c>
      <c r="B3119" s="23" t="s">
        <v>4108</v>
      </c>
      <c r="C3119" s="22" t="s">
        <v>4099</v>
      </c>
      <c r="D3119" s="74"/>
      <c r="E3119" s="22"/>
      <c r="F3119" s="22" t="s">
        <v>3206</v>
      </c>
      <c r="G3119" s="25">
        <v>12</v>
      </c>
      <c r="H3119" s="7"/>
      <c r="I3119" s="3">
        <f t="shared" si="113"/>
        <v>0</v>
      </c>
    </row>
    <row r="3120" spans="1:9" x14ac:dyDescent="0.25">
      <c r="A3120" s="22">
        <v>6645</v>
      </c>
      <c r="B3120" s="23" t="s">
        <v>4108</v>
      </c>
      <c r="C3120" s="22" t="s">
        <v>4043</v>
      </c>
      <c r="D3120" s="74"/>
      <c r="E3120" s="22"/>
      <c r="F3120" s="22" t="s">
        <v>3207</v>
      </c>
      <c r="G3120" s="25">
        <v>32</v>
      </c>
      <c r="H3120" s="7"/>
      <c r="I3120" s="3">
        <f t="shared" si="113"/>
        <v>0</v>
      </c>
    </row>
    <row r="3121" spans="1:9" x14ac:dyDescent="0.25">
      <c r="A3121" s="22" t="s">
        <v>4109</v>
      </c>
      <c r="B3121" s="23" t="s">
        <v>4108</v>
      </c>
      <c r="C3121" s="22" t="s">
        <v>3480</v>
      </c>
      <c r="D3121" s="74"/>
      <c r="E3121" s="22"/>
      <c r="F3121" s="22" t="s">
        <v>3920</v>
      </c>
      <c r="G3121" s="25">
        <v>72</v>
      </c>
      <c r="H3121" s="7"/>
      <c r="I3121" s="3">
        <f t="shared" si="113"/>
        <v>0</v>
      </c>
    </row>
    <row r="3122" spans="1:9" x14ac:dyDescent="0.25">
      <c r="A3122" s="22" t="s">
        <v>4110</v>
      </c>
      <c r="B3122" s="23" t="s">
        <v>4108</v>
      </c>
      <c r="C3122" s="22" t="s">
        <v>3268</v>
      </c>
      <c r="D3122" s="74" t="s">
        <v>6647</v>
      </c>
      <c r="E3122" s="22"/>
      <c r="F3122" s="22" t="s">
        <v>3978</v>
      </c>
      <c r="G3122" s="25">
        <v>138</v>
      </c>
      <c r="H3122" s="7"/>
      <c r="I3122" s="3">
        <f t="shared" si="113"/>
        <v>0</v>
      </c>
    </row>
    <row r="3123" spans="1:9" x14ac:dyDescent="0.25">
      <c r="A3123" s="22" t="s">
        <v>4111</v>
      </c>
      <c r="B3123" s="23" t="s">
        <v>4112</v>
      </c>
      <c r="C3123" s="22" t="s">
        <v>4039</v>
      </c>
      <c r="D3123" s="74"/>
      <c r="E3123" s="22"/>
      <c r="F3123" s="22"/>
      <c r="G3123" s="25">
        <v>5</v>
      </c>
      <c r="H3123" s="7"/>
      <c r="I3123" s="3">
        <f t="shared" si="113"/>
        <v>0</v>
      </c>
    </row>
    <row r="3124" spans="1:9" x14ac:dyDescent="0.25">
      <c r="A3124" s="22" t="s">
        <v>4113</v>
      </c>
      <c r="B3124" s="23" t="s">
        <v>4112</v>
      </c>
      <c r="C3124" s="22" t="s">
        <v>3361</v>
      </c>
      <c r="D3124" s="74"/>
      <c r="E3124" s="22"/>
      <c r="F3124" s="22"/>
      <c r="G3124" s="25">
        <v>12</v>
      </c>
      <c r="H3124" s="7"/>
      <c r="I3124" s="3">
        <f t="shared" si="113"/>
        <v>0</v>
      </c>
    </row>
    <row r="3125" spans="1:9" x14ac:dyDescent="0.25">
      <c r="A3125" s="22" t="s">
        <v>4114</v>
      </c>
      <c r="B3125" s="23" t="s">
        <v>28</v>
      </c>
      <c r="C3125" s="22" t="s">
        <v>4115</v>
      </c>
      <c r="D3125" s="74"/>
      <c r="E3125" s="22"/>
      <c r="F3125" s="22"/>
      <c r="G3125" s="25">
        <v>5</v>
      </c>
      <c r="H3125" s="7"/>
      <c r="I3125" s="3">
        <f t="shared" si="113"/>
        <v>0</v>
      </c>
    </row>
    <row r="3126" spans="1:9" x14ac:dyDescent="0.25">
      <c r="A3126" s="22" t="s">
        <v>4116</v>
      </c>
      <c r="B3126" s="23" t="s">
        <v>4117</v>
      </c>
      <c r="C3126" s="22" t="s">
        <v>4039</v>
      </c>
      <c r="D3126" s="74"/>
      <c r="E3126" s="22"/>
      <c r="F3126" s="22"/>
      <c r="G3126" s="25">
        <v>6</v>
      </c>
      <c r="H3126" s="7"/>
      <c r="I3126" s="3">
        <f t="shared" si="113"/>
        <v>0</v>
      </c>
    </row>
    <row r="3127" spans="1:9" x14ac:dyDescent="0.25">
      <c r="A3127" s="22" t="s">
        <v>4118</v>
      </c>
      <c r="B3127" s="23" t="s">
        <v>4119</v>
      </c>
      <c r="C3127" s="22" t="s">
        <v>3486</v>
      </c>
      <c r="D3127" s="74"/>
      <c r="E3127" s="22"/>
      <c r="F3127" s="22"/>
      <c r="G3127" s="25">
        <v>6</v>
      </c>
      <c r="H3127" s="7"/>
      <c r="I3127" s="3">
        <f t="shared" si="113"/>
        <v>0</v>
      </c>
    </row>
    <row r="3128" spans="1:9" x14ac:dyDescent="0.25">
      <c r="A3128" s="22" t="s">
        <v>4120</v>
      </c>
      <c r="B3128" s="23" t="s">
        <v>4121</v>
      </c>
      <c r="C3128" s="22" t="s">
        <v>4039</v>
      </c>
      <c r="D3128" s="74"/>
      <c r="E3128" s="22"/>
      <c r="F3128" s="22"/>
      <c r="G3128" s="25">
        <v>5</v>
      </c>
      <c r="H3128" s="7"/>
      <c r="I3128" s="3">
        <f t="shared" si="113"/>
        <v>0</v>
      </c>
    </row>
    <row r="3129" spans="1:9" x14ac:dyDescent="0.25">
      <c r="A3129" s="22" t="s">
        <v>4122</v>
      </c>
      <c r="B3129" s="23" t="s">
        <v>6688</v>
      </c>
      <c r="C3129" s="22" t="s">
        <v>3234</v>
      </c>
      <c r="D3129" s="74"/>
      <c r="E3129" s="22"/>
      <c r="F3129" s="22" t="s">
        <v>3483</v>
      </c>
      <c r="G3129" s="25">
        <v>86</v>
      </c>
      <c r="H3129" s="7"/>
      <c r="I3129" s="3">
        <f t="shared" si="113"/>
        <v>0</v>
      </c>
    </row>
    <row r="3130" spans="1:9" x14ac:dyDescent="0.25">
      <c r="A3130" s="22" t="s">
        <v>4123</v>
      </c>
      <c r="B3130" s="23" t="s">
        <v>4124</v>
      </c>
      <c r="C3130" s="22" t="s">
        <v>3771</v>
      </c>
      <c r="D3130" s="74"/>
      <c r="E3130" s="22"/>
      <c r="F3130" s="22" t="s">
        <v>3206</v>
      </c>
      <c r="G3130" s="25">
        <v>6</v>
      </c>
      <c r="H3130" s="7"/>
      <c r="I3130" s="3">
        <f t="shared" si="113"/>
        <v>0</v>
      </c>
    </row>
    <row r="3131" spans="1:9" x14ac:dyDescent="0.25">
      <c r="A3131" s="22" t="s">
        <v>4125</v>
      </c>
      <c r="B3131" s="23" t="s">
        <v>6607</v>
      </c>
      <c r="C3131" s="22" t="s">
        <v>4048</v>
      </c>
      <c r="D3131" s="74"/>
      <c r="E3131" s="22"/>
      <c r="F3131" s="22" t="s">
        <v>3226</v>
      </c>
      <c r="G3131" s="25">
        <v>9</v>
      </c>
      <c r="H3131" s="7"/>
      <c r="I3131" s="3">
        <f t="shared" si="113"/>
        <v>0</v>
      </c>
    </row>
    <row r="3132" spans="1:9" x14ac:dyDescent="0.25">
      <c r="A3132" s="22" t="s">
        <v>4126</v>
      </c>
      <c r="B3132" s="23" t="s">
        <v>6607</v>
      </c>
      <c r="C3132" s="22" t="s">
        <v>4042</v>
      </c>
      <c r="D3132" s="74"/>
      <c r="E3132" s="22"/>
      <c r="F3132" s="22"/>
      <c r="G3132" s="25">
        <v>18</v>
      </c>
      <c r="H3132" s="7"/>
      <c r="I3132" s="3">
        <f t="shared" si="113"/>
        <v>0</v>
      </c>
    </row>
    <row r="3133" spans="1:9" x14ac:dyDescent="0.25">
      <c r="A3133" s="22" t="s">
        <v>4127</v>
      </c>
      <c r="B3133" s="23" t="s">
        <v>6607</v>
      </c>
      <c r="C3133" s="22" t="s">
        <v>3336</v>
      </c>
      <c r="D3133" s="74"/>
      <c r="E3133" s="22"/>
      <c r="F3133" s="22" t="s">
        <v>3222</v>
      </c>
      <c r="G3133" s="25">
        <v>38</v>
      </c>
      <c r="H3133" s="7"/>
      <c r="I3133" s="3">
        <f t="shared" si="113"/>
        <v>0</v>
      </c>
    </row>
    <row r="3134" spans="1:9" x14ac:dyDescent="0.25">
      <c r="A3134" s="22" t="s">
        <v>4128</v>
      </c>
      <c r="B3134" s="23" t="s">
        <v>6607</v>
      </c>
      <c r="C3134" s="22" t="s">
        <v>4129</v>
      </c>
      <c r="D3134" s="74"/>
      <c r="E3134" s="22"/>
      <c r="F3134" s="22" t="s">
        <v>3483</v>
      </c>
      <c r="G3134" s="25">
        <v>72</v>
      </c>
      <c r="H3134" s="7"/>
      <c r="I3134" s="3">
        <f t="shared" si="113"/>
        <v>0</v>
      </c>
    </row>
    <row r="3135" spans="1:9" x14ac:dyDescent="0.25">
      <c r="A3135" s="22" t="s">
        <v>4130</v>
      </c>
      <c r="B3135" s="23" t="s">
        <v>6607</v>
      </c>
      <c r="C3135" s="22" t="s">
        <v>3227</v>
      </c>
      <c r="D3135" s="74"/>
      <c r="E3135" s="22"/>
      <c r="F3135" s="22" t="s">
        <v>3304</v>
      </c>
      <c r="G3135" s="25">
        <v>100</v>
      </c>
      <c r="H3135" s="7"/>
      <c r="I3135" s="3">
        <f t="shared" si="113"/>
        <v>0</v>
      </c>
    </row>
    <row r="3136" spans="1:9" x14ac:dyDescent="0.25">
      <c r="A3136" s="22" t="s">
        <v>4131</v>
      </c>
      <c r="B3136" s="23" t="s">
        <v>6607</v>
      </c>
      <c r="C3136" s="22" t="s">
        <v>3357</v>
      </c>
      <c r="D3136" s="74"/>
      <c r="E3136" s="22"/>
      <c r="F3136" s="22" t="s">
        <v>3364</v>
      </c>
      <c r="G3136" s="25">
        <v>164</v>
      </c>
      <c r="H3136" s="7"/>
      <c r="I3136" s="3">
        <f t="shared" si="113"/>
        <v>0</v>
      </c>
    </row>
    <row r="3137" spans="1:9" x14ac:dyDescent="0.25">
      <c r="A3137" s="22" t="s">
        <v>4132</v>
      </c>
      <c r="B3137" s="23" t="s">
        <v>6763</v>
      </c>
      <c r="C3137" s="22" t="s">
        <v>4037</v>
      </c>
      <c r="D3137" s="74" t="s">
        <v>7008</v>
      </c>
      <c r="E3137" s="22"/>
      <c r="F3137" s="22"/>
      <c r="G3137" s="25">
        <v>4</v>
      </c>
      <c r="H3137" s="7"/>
      <c r="I3137" s="3">
        <f t="shared" si="113"/>
        <v>0</v>
      </c>
    </row>
    <row r="3138" spans="1:9" x14ac:dyDescent="0.25">
      <c r="A3138" s="22" t="s">
        <v>4133</v>
      </c>
      <c r="B3138" s="23" t="s">
        <v>6763</v>
      </c>
      <c r="C3138" s="22" t="s">
        <v>4134</v>
      </c>
      <c r="D3138" s="74"/>
      <c r="E3138" s="22"/>
      <c r="F3138" s="22" t="s">
        <v>3201</v>
      </c>
      <c r="G3138" s="25">
        <v>7</v>
      </c>
      <c r="H3138" s="7"/>
      <c r="I3138" s="3">
        <f t="shared" si="113"/>
        <v>0</v>
      </c>
    </row>
    <row r="3139" spans="1:9" x14ac:dyDescent="0.25">
      <c r="A3139" s="22" t="s">
        <v>4135</v>
      </c>
      <c r="B3139" s="23" t="s">
        <v>6772</v>
      </c>
      <c r="C3139" s="22" t="s">
        <v>4037</v>
      </c>
      <c r="D3139" s="74"/>
      <c r="E3139" s="22"/>
      <c r="F3139" s="22"/>
      <c r="G3139" s="25">
        <v>4</v>
      </c>
      <c r="H3139" s="7"/>
      <c r="I3139" s="3">
        <f t="shared" ref="I3139:I3202" si="114">G3139*H3139</f>
        <v>0</v>
      </c>
    </row>
    <row r="3140" spans="1:9" x14ac:dyDescent="0.25">
      <c r="A3140" s="22" t="s">
        <v>4136</v>
      </c>
      <c r="B3140" s="23" t="s">
        <v>6772</v>
      </c>
      <c r="C3140" s="22" t="s">
        <v>3771</v>
      </c>
      <c r="D3140" s="74"/>
      <c r="E3140" s="22"/>
      <c r="F3140" s="22"/>
      <c r="G3140" s="25">
        <v>7</v>
      </c>
      <c r="H3140" s="7"/>
      <c r="I3140" s="3">
        <f t="shared" si="114"/>
        <v>0</v>
      </c>
    </row>
    <row r="3141" spans="1:9" x14ac:dyDescent="0.25">
      <c r="A3141" s="22" t="s">
        <v>4137</v>
      </c>
      <c r="B3141" s="23" t="s">
        <v>6773</v>
      </c>
      <c r="C3141" s="22" t="s">
        <v>4037</v>
      </c>
      <c r="D3141" s="74" t="s">
        <v>7008</v>
      </c>
      <c r="E3141" s="22"/>
      <c r="F3141" s="22"/>
      <c r="G3141" s="25">
        <v>4</v>
      </c>
      <c r="H3141" s="7"/>
      <c r="I3141" s="3">
        <f t="shared" si="114"/>
        <v>0</v>
      </c>
    </row>
    <row r="3142" spans="1:9" x14ac:dyDescent="0.25">
      <c r="A3142" s="22" t="s">
        <v>4138</v>
      </c>
      <c r="B3142" s="23" t="s">
        <v>6773</v>
      </c>
      <c r="C3142" s="22" t="s">
        <v>4139</v>
      </c>
      <c r="D3142" s="74"/>
      <c r="E3142" s="22"/>
      <c r="F3142" s="22" t="s">
        <v>3201</v>
      </c>
      <c r="G3142" s="25">
        <v>7</v>
      </c>
      <c r="H3142" s="7"/>
      <c r="I3142" s="3">
        <f t="shared" si="114"/>
        <v>0</v>
      </c>
    </row>
    <row r="3143" spans="1:9" x14ac:dyDescent="0.25">
      <c r="A3143" s="22" t="s">
        <v>4140</v>
      </c>
      <c r="B3143" s="23" t="s">
        <v>4141</v>
      </c>
      <c r="C3143" s="22" t="s">
        <v>4139</v>
      </c>
      <c r="D3143" s="74" t="s">
        <v>7008</v>
      </c>
      <c r="E3143" s="22"/>
      <c r="F3143" s="22" t="s">
        <v>3201</v>
      </c>
      <c r="G3143" s="25">
        <v>7</v>
      </c>
      <c r="H3143" s="7"/>
      <c r="I3143" s="3">
        <f t="shared" si="114"/>
        <v>0</v>
      </c>
    </row>
    <row r="3144" spans="1:9" x14ac:dyDescent="0.25">
      <c r="A3144" s="22" t="s">
        <v>4142</v>
      </c>
      <c r="B3144" s="23" t="s">
        <v>4143</v>
      </c>
      <c r="C3144" s="22" t="s">
        <v>4139</v>
      </c>
      <c r="D3144" s="74"/>
      <c r="E3144" s="22"/>
      <c r="F3144" s="22"/>
      <c r="G3144" s="25">
        <v>7</v>
      </c>
      <c r="H3144" s="7"/>
      <c r="I3144" s="3">
        <f t="shared" si="114"/>
        <v>0</v>
      </c>
    </row>
    <row r="3145" spans="1:9" x14ac:dyDescent="0.25">
      <c r="A3145" s="22" t="s">
        <v>4144</v>
      </c>
      <c r="B3145" s="23" t="s">
        <v>4145</v>
      </c>
      <c r="C3145" s="22" t="s">
        <v>4139</v>
      </c>
      <c r="D3145" s="74"/>
      <c r="E3145" s="22"/>
      <c r="F3145" s="22"/>
      <c r="G3145" s="25">
        <v>7</v>
      </c>
      <c r="H3145" s="7"/>
      <c r="I3145" s="3">
        <f t="shared" si="114"/>
        <v>0</v>
      </c>
    </row>
    <row r="3146" spans="1:9" x14ac:dyDescent="0.25">
      <c r="A3146" s="22" t="s">
        <v>4146</v>
      </c>
      <c r="B3146" s="23" t="s">
        <v>4147</v>
      </c>
      <c r="C3146" s="22" t="s">
        <v>4148</v>
      </c>
      <c r="D3146" s="74" t="s">
        <v>6647</v>
      </c>
      <c r="E3146" s="22"/>
      <c r="F3146" s="22"/>
      <c r="G3146" s="25">
        <v>5</v>
      </c>
      <c r="H3146" s="7"/>
      <c r="I3146" s="3">
        <f t="shared" si="114"/>
        <v>0</v>
      </c>
    </row>
    <row r="3147" spans="1:9" x14ac:dyDescent="0.25">
      <c r="A3147" s="22" t="s">
        <v>4146</v>
      </c>
      <c r="B3147" s="23" t="s">
        <v>4147</v>
      </c>
      <c r="C3147" s="22" t="s">
        <v>4064</v>
      </c>
      <c r="D3147" s="74"/>
      <c r="E3147" s="22"/>
      <c r="F3147" s="22"/>
      <c r="G3147" s="25">
        <v>5</v>
      </c>
      <c r="H3147" s="7"/>
      <c r="I3147" s="3">
        <f t="shared" si="114"/>
        <v>0</v>
      </c>
    </row>
    <row r="3148" spans="1:9" x14ac:dyDescent="0.25">
      <c r="A3148" s="22" t="s">
        <v>4149</v>
      </c>
      <c r="B3148" s="23" t="s">
        <v>4147</v>
      </c>
      <c r="C3148" s="22" t="s">
        <v>4150</v>
      </c>
      <c r="D3148" s="74"/>
      <c r="E3148" s="22"/>
      <c r="F3148" s="22"/>
      <c r="G3148" s="25">
        <v>12</v>
      </c>
      <c r="H3148" s="7"/>
      <c r="I3148" s="3">
        <f t="shared" si="114"/>
        <v>0</v>
      </c>
    </row>
    <row r="3149" spans="1:9" x14ac:dyDescent="0.25">
      <c r="A3149" s="22" t="s">
        <v>4151</v>
      </c>
      <c r="B3149" s="23" t="s">
        <v>4152</v>
      </c>
      <c r="C3149" s="22" t="s">
        <v>4084</v>
      </c>
      <c r="D3149" s="74"/>
      <c r="E3149" s="22"/>
      <c r="F3149" s="22"/>
      <c r="G3149" s="25">
        <v>5</v>
      </c>
      <c r="H3149" s="7"/>
      <c r="I3149" s="3">
        <f t="shared" si="114"/>
        <v>0</v>
      </c>
    </row>
    <row r="3150" spans="1:9" x14ac:dyDescent="0.25">
      <c r="A3150" s="22" t="s">
        <v>4153</v>
      </c>
      <c r="B3150" s="23" t="s">
        <v>4154</v>
      </c>
      <c r="C3150" s="22" t="s">
        <v>4039</v>
      </c>
      <c r="D3150" s="74" t="s">
        <v>6647</v>
      </c>
      <c r="E3150" s="22"/>
      <c r="F3150" s="22" t="s">
        <v>4040</v>
      </c>
      <c r="G3150" s="25">
        <v>5</v>
      </c>
      <c r="H3150" s="7"/>
      <c r="I3150" s="3">
        <f t="shared" si="114"/>
        <v>0</v>
      </c>
    </row>
    <row r="3151" spans="1:9" x14ac:dyDescent="0.25">
      <c r="A3151" s="22" t="s">
        <v>4155</v>
      </c>
      <c r="B3151" s="23" t="s">
        <v>6725</v>
      </c>
      <c r="C3151" s="22" t="s">
        <v>4039</v>
      </c>
      <c r="D3151" s="74" t="s">
        <v>4000</v>
      </c>
      <c r="E3151" s="22"/>
      <c r="F3151" s="22" t="s">
        <v>4040</v>
      </c>
      <c r="G3151" s="25">
        <v>5</v>
      </c>
      <c r="H3151" s="7"/>
      <c r="I3151" s="3">
        <f t="shared" si="114"/>
        <v>0</v>
      </c>
    </row>
    <row r="3152" spans="1:9" x14ac:dyDescent="0.25">
      <c r="A3152" s="22" t="s">
        <v>4156</v>
      </c>
      <c r="B3152" s="23" t="s">
        <v>4157</v>
      </c>
      <c r="C3152" s="22" t="s">
        <v>4048</v>
      </c>
      <c r="D3152" s="74"/>
      <c r="E3152" s="22"/>
      <c r="F3152" s="22" t="s">
        <v>3206</v>
      </c>
      <c r="G3152" s="25">
        <v>8</v>
      </c>
      <c r="H3152" s="7"/>
      <c r="I3152" s="3">
        <f t="shared" si="114"/>
        <v>0</v>
      </c>
    </row>
    <row r="3153" spans="1:9" x14ac:dyDescent="0.25">
      <c r="A3153" s="22" t="s">
        <v>4158</v>
      </c>
      <c r="B3153" s="23" t="s">
        <v>4159</v>
      </c>
      <c r="C3153" s="22" t="s">
        <v>4039</v>
      </c>
      <c r="D3153" s="74"/>
      <c r="E3153" s="22"/>
      <c r="F3153" s="22"/>
      <c r="G3153" s="25">
        <v>5</v>
      </c>
      <c r="H3153" s="7"/>
      <c r="I3153" s="3">
        <f t="shared" si="114"/>
        <v>0</v>
      </c>
    </row>
    <row r="3154" spans="1:9" x14ac:dyDescent="0.25">
      <c r="A3154" s="22" t="s">
        <v>4160</v>
      </c>
      <c r="B3154" s="23" t="s">
        <v>4161</v>
      </c>
      <c r="C3154" s="22" t="s">
        <v>4039</v>
      </c>
      <c r="D3154" s="74" t="s">
        <v>4162</v>
      </c>
      <c r="E3154" s="22"/>
      <c r="F3154" s="22" t="s">
        <v>4163</v>
      </c>
      <c r="G3154" s="25">
        <v>5</v>
      </c>
      <c r="H3154" s="7"/>
      <c r="I3154" s="3">
        <f t="shared" si="114"/>
        <v>0</v>
      </c>
    </row>
    <row r="3155" spans="1:9" x14ac:dyDescent="0.25">
      <c r="A3155" s="22" t="s">
        <v>4164</v>
      </c>
      <c r="B3155" s="23" t="s">
        <v>4165</v>
      </c>
      <c r="C3155" s="22" t="s">
        <v>4039</v>
      </c>
      <c r="D3155" s="74"/>
      <c r="E3155" s="22"/>
      <c r="F3155" s="22"/>
      <c r="G3155" s="25">
        <v>5</v>
      </c>
      <c r="H3155" s="7"/>
      <c r="I3155" s="3">
        <f t="shared" si="114"/>
        <v>0</v>
      </c>
    </row>
    <row r="3156" spans="1:9" x14ac:dyDescent="0.25">
      <c r="A3156" s="22" t="s">
        <v>4166</v>
      </c>
      <c r="B3156" s="23" t="s">
        <v>4167</v>
      </c>
      <c r="C3156" s="22" t="s">
        <v>4039</v>
      </c>
      <c r="D3156" s="74" t="s">
        <v>4162</v>
      </c>
      <c r="E3156" s="22"/>
      <c r="F3156" s="22" t="s">
        <v>4163</v>
      </c>
      <c r="G3156" s="25">
        <v>5</v>
      </c>
      <c r="H3156" s="7"/>
      <c r="I3156" s="3">
        <f t="shared" si="114"/>
        <v>0</v>
      </c>
    </row>
    <row r="3157" spans="1:9" x14ac:dyDescent="0.25">
      <c r="A3157" s="22" t="s">
        <v>4168</v>
      </c>
      <c r="B3157" s="23" t="s">
        <v>4169</v>
      </c>
      <c r="C3157" s="22" t="s">
        <v>4037</v>
      </c>
      <c r="D3157" s="74" t="s">
        <v>6647</v>
      </c>
      <c r="E3157" s="22"/>
      <c r="F3157" s="22"/>
      <c r="G3157" s="25">
        <v>3</v>
      </c>
      <c r="H3157" s="7"/>
      <c r="I3157" s="3">
        <f t="shared" si="114"/>
        <v>0</v>
      </c>
    </row>
    <row r="3158" spans="1:9" x14ac:dyDescent="0.25">
      <c r="A3158" s="22" t="s">
        <v>4170</v>
      </c>
      <c r="B3158" s="23" t="s">
        <v>4169</v>
      </c>
      <c r="C3158" s="22" t="s">
        <v>3771</v>
      </c>
      <c r="D3158" s="74"/>
      <c r="E3158" s="22"/>
      <c r="F3158" s="22" t="s">
        <v>3206</v>
      </c>
      <c r="G3158" s="25">
        <v>6</v>
      </c>
      <c r="H3158" s="7"/>
      <c r="I3158" s="3">
        <f t="shared" si="114"/>
        <v>0</v>
      </c>
    </row>
    <row r="3159" spans="1:9" x14ac:dyDescent="0.25">
      <c r="A3159" s="22" t="s">
        <v>4171</v>
      </c>
      <c r="B3159" s="23" t="s">
        <v>4172</v>
      </c>
      <c r="C3159" s="22" t="s">
        <v>3771</v>
      </c>
      <c r="D3159" s="74"/>
      <c r="E3159" s="22"/>
      <c r="F3159" s="22"/>
      <c r="G3159" s="25">
        <v>6</v>
      </c>
      <c r="H3159" s="7"/>
      <c r="I3159" s="3">
        <f t="shared" si="114"/>
        <v>0</v>
      </c>
    </row>
    <row r="3160" spans="1:9" x14ac:dyDescent="0.25">
      <c r="A3160" s="22" t="s">
        <v>4173</v>
      </c>
      <c r="B3160" s="23" t="s">
        <v>4174</v>
      </c>
      <c r="C3160" s="22" t="s">
        <v>3771</v>
      </c>
      <c r="D3160" s="74"/>
      <c r="E3160" s="22"/>
      <c r="F3160" s="22" t="s">
        <v>3206</v>
      </c>
      <c r="G3160" s="25">
        <v>5</v>
      </c>
      <c r="H3160" s="7"/>
      <c r="I3160" s="3">
        <f t="shared" si="114"/>
        <v>0</v>
      </c>
    </row>
    <row r="3161" spans="1:9" x14ac:dyDescent="0.25">
      <c r="A3161" s="22" t="s">
        <v>4175</v>
      </c>
      <c r="B3161" s="23" t="s">
        <v>7093</v>
      </c>
      <c r="C3161" s="22" t="s">
        <v>4037</v>
      </c>
      <c r="D3161" s="74"/>
      <c r="E3161" s="22"/>
      <c r="F3161" s="22"/>
      <c r="G3161" s="25">
        <v>2</v>
      </c>
      <c r="H3161" s="7"/>
      <c r="I3161" s="3">
        <f t="shared" si="114"/>
        <v>0</v>
      </c>
    </row>
    <row r="3162" spans="1:9" x14ac:dyDescent="0.25">
      <c r="A3162" s="22" t="s">
        <v>4176</v>
      </c>
      <c r="B3162" s="23" t="s">
        <v>6774</v>
      </c>
      <c r="C3162" s="22" t="s">
        <v>4037</v>
      </c>
      <c r="D3162" s="74"/>
      <c r="E3162" s="22"/>
      <c r="F3162" s="22"/>
      <c r="G3162" s="25">
        <v>2</v>
      </c>
      <c r="H3162" s="7"/>
      <c r="I3162" s="3">
        <f t="shared" si="114"/>
        <v>0</v>
      </c>
    </row>
    <row r="3163" spans="1:9" x14ac:dyDescent="0.25">
      <c r="A3163" s="22" t="s">
        <v>4177</v>
      </c>
      <c r="B3163" s="23" t="s">
        <v>4178</v>
      </c>
      <c r="C3163" s="22" t="s">
        <v>4048</v>
      </c>
      <c r="D3163" s="74"/>
      <c r="E3163" s="22"/>
      <c r="F3163" s="22" t="s">
        <v>3206</v>
      </c>
      <c r="G3163" s="25">
        <v>8</v>
      </c>
      <c r="H3163" s="7"/>
      <c r="I3163" s="3">
        <f t="shared" si="114"/>
        <v>0</v>
      </c>
    </row>
    <row r="3164" spans="1:9" x14ac:dyDescent="0.25">
      <c r="A3164" s="22" t="s">
        <v>4179</v>
      </c>
      <c r="B3164" s="23" t="s">
        <v>4178</v>
      </c>
      <c r="C3164" s="22" t="s">
        <v>3361</v>
      </c>
      <c r="D3164" s="74"/>
      <c r="E3164" s="22"/>
      <c r="F3164" s="22" t="s">
        <v>3203</v>
      </c>
      <c r="G3164" s="25">
        <v>14</v>
      </c>
      <c r="H3164" s="7"/>
      <c r="I3164" s="3">
        <f t="shared" si="114"/>
        <v>0</v>
      </c>
    </row>
    <row r="3165" spans="1:9" x14ac:dyDescent="0.25">
      <c r="A3165" s="22" t="s">
        <v>4180</v>
      </c>
      <c r="B3165" s="23" t="s">
        <v>4178</v>
      </c>
      <c r="C3165" s="22" t="s">
        <v>4181</v>
      </c>
      <c r="D3165" s="74"/>
      <c r="E3165" s="22"/>
      <c r="F3165" s="22" t="s">
        <v>3434</v>
      </c>
      <c r="G3165" s="25">
        <v>36</v>
      </c>
      <c r="H3165" s="7"/>
      <c r="I3165" s="3">
        <f t="shared" si="114"/>
        <v>0</v>
      </c>
    </row>
    <row r="3166" spans="1:9" x14ac:dyDescent="0.25">
      <c r="A3166" s="22" t="s">
        <v>4182</v>
      </c>
      <c r="B3166" s="23" t="s">
        <v>4178</v>
      </c>
      <c r="C3166" s="22" t="s">
        <v>3480</v>
      </c>
      <c r="D3166" s="74"/>
      <c r="E3166" s="22"/>
      <c r="F3166" s="22" t="s">
        <v>3222</v>
      </c>
      <c r="G3166" s="25">
        <v>71</v>
      </c>
      <c r="H3166" s="7"/>
      <c r="I3166" s="3">
        <f t="shared" si="114"/>
        <v>0</v>
      </c>
    </row>
    <row r="3167" spans="1:9" x14ac:dyDescent="0.25">
      <c r="A3167" s="22" t="s">
        <v>4183</v>
      </c>
      <c r="B3167" s="23" t="s">
        <v>6726</v>
      </c>
      <c r="C3167" s="22" t="s">
        <v>3937</v>
      </c>
      <c r="D3167" s="74"/>
      <c r="E3167" s="22"/>
      <c r="F3167" s="22" t="s">
        <v>3204</v>
      </c>
      <c r="G3167" s="25">
        <v>14</v>
      </c>
      <c r="H3167" s="7"/>
      <c r="I3167" s="3">
        <f t="shared" si="114"/>
        <v>0</v>
      </c>
    </row>
    <row r="3168" spans="1:9" x14ac:dyDescent="0.25">
      <c r="A3168" s="22" t="s">
        <v>4184</v>
      </c>
      <c r="B3168" s="23" t="s">
        <v>4185</v>
      </c>
      <c r="C3168" s="22" t="s">
        <v>3771</v>
      </c>
      <c r="D3168" s="74"/>
      <c r="E3168" s="22"/>
      <c r="F3168" s="22" t="s">
        <v>3201</v>
      </c>
      <c r="G3168" s="25">
        <v>5</v>
      </c>
      <c r="H3168" s="7"/>
      <c r="I3168" s="3">
        <f t="shared" si="114"/>
        <v>0</v>
      </c>
    </row>
    <row r="3169" spans="1:9" x14ac:dyDescent="0.25">
      <c r="A3169" s="22" t="s">
        <v>4186</v>
      </c>
      <c r="B3169" s="23" t="s">
        <v>6775</v>
      </c>
      <c r="C3169" s="22" t="s">
        <v>4039</v>
      </c>
      <c r="D3169" s="74"/>
      <c r="E3169" s="22"/>
      <c r="F3169" s="22" t="s">
        <v>3202</v>
      </c>
      <c r="G3169" s="25">
        <v>5</v>
      </c>
      <c r="H3169" s="7"/>
      <c r="I3169" s="3">
        <f t="shared" si="114"/>
        <v>0</v>
      </c>
    </row>
    <row r="3170" spans="1:9" x14ac:dyDescent="0.25">
      <c r="A3170" s="22" t="s">
        <v>4187</v>
      </c>
      <c r="B3170" s="23" t="s">
        <v>7094</v>
      </c>
      <c r="C3170" s="22" t="s">
        <v>4039</v>
      </c>
      <c r="D3170" s="74"/>
      <c r="E3170" s="22"/>
      <c r="F3170" s="22" t="s">
        <v>3202</v>
      </c>
      <c r="G3170" s="25">
        <v>5</v>
      </c>
      <c r="H3170" s="7"/>
      <c r="I3170" s="3">
        <f t="shared" si="114"/>
        <v>0</v>
      </c>
    </row>
    <row r="3171" spans="1:9" x14ac:dyDescent="0.25">
      <c r="A3171" s="22" t="s">
        <v>4188</v>
      </c>
      <c r="B3171" s="23" t="s">
        <v>4189</v>
      </c>
      <c r="C3171" s="22" t="s">
        <v>4190</v>
      </c>
      <c r="D3171" s="74"/>
      <c r="E3171" s="22"/>
      <c r="F3171" s="22"/>
      <c r="G3171" s="25">
        <v>3</v>
      </c>
      <c r="H3171" s="7"/>
      <c r="I3171" s="3">
        <f t="shared" si="114"/>
        <v>0</v>
      </c>
    </row>
    <row r="3172" spans="1:9" x14ac:dyDescent="0.25">
      <c r="A3172" s="22" t="s">
        <v>4191</v>
      </c>
      <c r="B3172" s="23" t="s">
        <v>4189</v>
      </c>
      <c r="C3172" s="22" t="s">
        <v>4039</v>
      </c>
      <c r="D3172" s="74"/>
      <c r="E3172" s="22"/>
      <c r="F3172" s="22" t="s">
        <v>4192</v>
      </c>
      <c r="G3172" s="25">
        <v>5</v>
      </c>
      <c r="H3172" s="7"/>
      <c r="I3172" s="3">
        <f t="shared" si="114"/>
        <v>0</v>
      </c>
    </row>
    <row r="3173" spans="1:9" x14ac:dyDescent="0.25">
      <c r="A3173" s="22" t="s">
        <v>4193</v>
      </c>
      <c r="B3173" s="23" t="s">
        <v>4189</v>
      </c>
      <c r="C3173" s="22" t="s">
        <v>3361</v>
      </c>
      <c r="D3173" s="74"/>
      <c r="E3173" s="22"/>
      <c r="F3173" s="22"/>
      <c r="G3173" s="25">
        <v>12</v>
      </c>
      <c r="H3173" s="7"/>
      <c r="I3173" s="3">
        <f t="shared" si="114"/>
        <v>0</v>
      </c>
    </row>
    <row r="3174" spans="1:9" x14ac:dyDescent="0.25">
      <c r="A3174" s="22" t="s">
        <v>4194</v>
      </c>
      <c r="B3174" s="23" t="s">
        <v>4189</v>
      </c>
      <c r="C3174" s="22" t="s">
        <v>3274</v>
      </c>
      <c r="D3174" s="74"/>
      <c r="E3174" s="22"/>
      <c r="F3174" s="22" t="s">
        <v>3434</v>
      </c>
      <c r="G3174" s="25">
        <v>32</v>
      </c>
      <c r="H3174" s="7"/>
      <c r="I3174" s="3">
        <f t="shared" si="114"/>
        <v>0</v>
      </c>
    </row>
    <row r="3175" spans="1:9" x14ac:dyDescent="0.25">
      <c r="A3175" s="22" t="s">
        <v>4195</v>
      </c>
      <c r="B3175" s="23" t="s">
        <v>4189</v>
      </c>
      <c r="C3175" s="22" t="s">
        <v>3480</v>
      </c>
      <c r="D3175" s="74" t="s">
        <v>6647</v>
      </c>
      <c r="E3175" s="22"/>
      <c r="F3175" s="22"/>
      <c r="G3175" s="25">
        <v>71</v>
      </c>
      <c r="H3175" s="7"/>
      <c r="I3175" s="3">
        <f t="shared" si="114"/>
        <v>0</v>
      </c>
    </row>
    <row r="3176" spans="1:9" x14ac:dyDescent="0.25">
      <c r="A3176" s="22" t="s">
        <v>4196</v>
      </c>
      <c r="B3176" s="23" t="s">
        <v>4189</v>
      </c>
      <c r="C3176" s="22" t="s">
        <v>3575</v>
      </c>
      <c r="D3176" s="74" t="s">
        <v>6647</v>
      </c>
      <c r="E3176" s="22"/>
      <c r="F3176" s="22"/>
      <c r="G3176" s="25">
        <v>106</v>
      </c>
      <c r="H3176" s="7"/>
      <c r="I3176" s="3">
        <f t="shared" si="114"/>
        <v>0</v>
      </c>
    </row>
    <row r="3177" spans="1:9" x14ac:dyDescent="0.25">
      <c r="A3177" s="22" t="s">
        <v>4197</v>
      </c>
      <c r="B3177" s="23" t="s">
        <v>4198</v>
      </c>
      <c r="C3177" s="22" t="s">
        <v>4199</v>
      </c>
      <c r="D3177" s="74"/>
      <c r="E3177" s="22"/>
      <c r="F3177" s="22" t="s">
        <v>4200</v>
      </c>
      <c r="G3177" s="25">
        <v>56</v>
      </c>
      <c r="H3177" s="7"/>
      <c r="I3177" s="3">
        <f t="shared" si="114"/>
        <v>0</v>
      </c>
    </row>
    <row r="3178" spans="1:9" x14ac:dyDescent="0.25">
      <c r="A3178" s="22" t="s">
        <v>4201</v>
      </c>
      <c r="B3178" s="23" t="s">
        <v>4198</v>
      </c>
      <c r="C3178" s="22" t="s">
        <v>3486</v>
      </c>
      <c r="D3178" s="74"/>
      <c r="E3178" s="22"/>
      <c r="F3178" s="22" t="s">
        <v>4202</v>
      </c>
      <c r="G3178" s="25">
        <v>72</v>
      </c>
      <c r="H3178" s="7"/>
      <c r="I3178" s="3">
        <f t="shared" si="114"/>
        <v>0</v>
      </c>
    </row>
    <row r="3179" spans="1:9" x14ac:dyDescent="0.25">
      <c r="A3179" s="22" t="s">
        <v>4203</v>
      </c>
      <c r="B3179" s="23" t="s">
        <v>6793</v>
      </c>
      <c r="C3179" s="22" t="s">
        <v>4039</v>
      </c>
      <c r="D3179" s="74"/>
      <c r="E3179" s="22"/>
      <c r="F3179" s="22" t="s">
        <v>3206</v>
      </c>
      <c r="G3179" s="25">
        <v>8</v>
      </c>
      <c r="H3179" s="7"/>
      <c r="I3179" s="3">
        <f t="shared" si="114"/>
        <v>0</v>
      </c>
    </row>
    <row r="3180" spans="1:9" x14ac:dyDescent="0.25">
      <c r="A3180" s="22" t="s">
        <v>4204</v>
      </c>
      <c r="B3180" s="23" t="s">
        <v>6793</v>
      </c>
      <c r="C3180" s="22" t="s">
        <v>3234</v>
      </c>
      <c r="D3180" s="74"/>
      <c r="E3180" s="22"/>
      <c r="F3180" s="22" t="s">
        <v>3206</v>
      </c>
      <c r="G3180" s="25">
        <v>39</v>
      </c>
      <c r="H3180" s="7"/>
      <c r="I3180" s="3">
        <f t="shared" si="114"/>
        <v>0</v>
      </c>
    </row>
    <row r="3181" spans="1:9" x14ac:dyDescent="0.25">
      <c r="A3181" s="22" t="s">
        <v>4205</v>
      </c>
      <c r="B3181" s="23" t="s">
        <v>6793</v>
      </c>
      <c r="C3181" s="22" t="s">
        <v>3480</v>
      </c>
      <c r="D3181" s="74"/>
      <c r="E3181" s="22"/>
      <c r="F3181" s="22" t="s">
        <v>3304</v>
      </c>
      <c r="G3181" s="25">
        <v>81</v>
      </c>
      <c r="H3181" s="7"/>
      <c r="I3181" s="3">
        <f t="shared" si="114"/>
        <v>0</v>
      </c>
    </row>
    <row r="3182" spans="1:9" x14ac:dyDescent="0.25">
      <c r="A3182" s="22" t="s">
        <v>4206</v>
      </c>
      <c r="B3182" s="23" t="s">
        <v>4207</v>
      </c>
      <c r="C3182" s="22" t="s">
        <v>3274</v>
      </c>
      <c r="D3182" s="74"/>
      <c r="E3182" s="22"/>
      <c r="F3182" s="22"/>
      <c r="G3182" s="25">
        <v>32</v>
      </c>
      <c r="H3182" s="7"/>
      <c r="I3182" s="3">
        <f t="shared" si="114"/>
        <v>0</v>
      </c>
    </row>
    <row r="3183" spans="1:9" x14ac:dyDescent="0.25">
      <c r="A3183" s="22" t="s">
        <v>4208</v>
      </c>
      <c r="B3183" s="23" t="s">
        <v>6776</v>
      </c>
      <c r="C3183" s="22" t="s">
        <v>4039</v>
      </c>
      <c r="D3183" s="74"/>
      <c r="E3183" s="22"/>
      <c r="F3183" s="22" t="s">
        <v>4040</v>
      </c>
      <c r="G3183" s="25">
        <v>6</v>
      </c>
      <c r="H3183" s="7"/>
      <c r="I3183" s="3">
        <f t="shared" si="114"/>
        <v>0</v>
      </c>
    </row>
    <row r="3184" spans="1:9" x14ac:dyDescent="0.25">
      <c r="A3184" s="22" t="s">
        <v>4209</v>
      </c>
      <c r="B3184" s="23" t="s">
        <v>6764</v>
      </c>
      <c r="C3184" s="22" t="s">
        <v>4039</v>
      </c>
      <c r="D3184" s="74"/>
      <c r="E3184" s="22"/>
      <c r="F3184" s="22" t="s">
        <v>4040</v>
      </c>
      <c r="G3184" s="25">
        <v>6</v>
      </c>
      <c r="H3184" s="7"/>
      <c r="I3184" s="3">
        <f t="shared" si="114"/>
        <v>0</v>
      </c>
    </row>
    <row r="3185" spans="1:9" x14ac:dyDescent="0.25">
      <c r="A3185" s="22" t="s">
        <v>4210</v>
      </c>
      <c r="B3185" s="23" t="s">
        <v>4211</v>
      </c>
      <c r="C3185" s="22"/>
      <c r="D3185" s="74"/>
      <c r="E3185" s="22"/>
      <c r="F3185" s="22"/>
      <c r="G3185" s="25">
        <v>6</v>
      </c>
      <c r="H3185" s="7"/>
      <c r="I3185" s="3">
        <f t="shared" si="114"/>
        <v>0</v>
      </c>
    </row>
    <row r="3186" spans="1:9" x14ac:dyDescent="0.25">
      <c r="A3186" s="22" t="s">
        <v>4212</v>
      </c>
      <c r="B3186" s="23" t="s">
        <v>4213</v>
      </c>
      <c r="C3186" s="22"/>
      <c r="D3186" s="74"/>
      <c r="E3186" s="22"/>
      <c r="F3186" s="22"/>
      <c r="G3186" s="25">
        <v>0</v>
      </c>
      <c r="H3186" s="7"/>
      <c r="I3186" s="3">
        <f t="shared" si="114"/>
        <v>0</v>
      </c>
    </row>
    <row r="3187" spans="1:9" x14ac:dyDescent="0.25">
      <c r="A3187" s="22" t="s">
        <v>4214</v>
      </c>
      <c r="B3187" s="23" t="s">
        <v>4215</v>
      </c>
      <c r="C3187" s="22" t="s">
        <v>4216</v>
      </c>
      <c r="D3187" s="74"/>
      <c r="E3187" s="22"/>
      <c r="F3187" s="22"/>
      <c r="G3187" s="25">
        <v>2</v>
      </c>
      <c r="H3187" s="7"/>
      <c r="I3187" s="3">
        <f t="shared" si="114"/>
        <v>0</v>
      </c>
    </row>
    <row r="3188" spans="1:9" x14ac:dyDescent="0.25">
      <c r="A3188" s="22" t="s">
        <v>4217</v>
      </c>
      <c r="B3188" s="23" t="s">
        <v>4215</v>
      </c>
      <c r="C3188" s="22" t="s">
        <v>4218</v>
      </c>
      <c r="D3188" s="74"/>
      <c r="E3188" s="22"/>
      <c r="F3188" s="22"/>
      <c r="G3188" s="25">
        <v>5</v>
      </c>
      <c r="H3188" s="7"/>
      <c r="I3188" s="3">
        <f t="shared" si="114"/>
        <v>0</v>
      </c>
    </row>
    <row r="3189" spans="1:9" x14ac:dyDescent="0.25">
      <c r="A3189" s="22" t="s">
        <v>4219</v>
      </c>
      <c r="B3189" s="23" t="s">
        <v>4220</v>
      </c>
      <c r="C3189" s="22" t="s">
        <v>4084</v>
      </c>
      <c r="D3189" s="74"/>
      <c r="E3189" s="22"/>
      <c r="F3189" s="22"/>
      <c r="G3189" s="25">
        <v>6</v>
      </c>
      <c r="H3189" s="7"/>
      <c r="I3189" s="3">
        <f t="shared" si="114"/>
        <v>0</v>
      </c>
    </row>
    <row r="3190" spans="1:9" x14ac:dyDescent="0.25">
      <c r="A3190" s="22" t="s">
        <v>4221</v>
      </c>
      <c r="B3190" s="23" t="s">
        <v>7039</v>
      </c>
      <c r="C3190" s="22" t="s">
        <v>3771</v>
      </c>
      <c r="D3190" s="74" t="s">
        <v>6647</v>
      </c>
      <c r="E3190" s="22"/>
      <c r="F3190" s="22" t="s">
        <v>3201</v>
      </c>
      <c r="G3190" s="25">
        <v>6</v>
      </c>
      <c r="H3190" s="7"/>
      <c r="I3190" s="3">
        <f t="shared" si="114"/>
        <v>0</v>
      </c>
    </row>
    <row r="3191" spans="1:9" x14ac:dyDescent="0.25">
      <c r="A3191" s="22" t="s">
        <v>4222</v>
      </c>
      <c r="B3191" s="23" t="s">
        <v>4223</v>
      </c>
      <c r="C3191" s="22" t="s">
        <v>4084</v>
      </c>
      <c r="D3191" s="74"/>
      <c r="E3191" s="22"/>
      <c r="F3191" s="22"/>
      <c r="G3191" s="25">
        <v>6</v>
      </c>
      <c r="H3191" s="7"/>
      <c r="I3191" s="3">
        <f t="shared" si="114"/>
        <v>0</v>
      </c>
    </row>
    <row r="3192" spans="1:9" x14ac:dyDescent="0.25">
      <c r="A3192" s="22" t="s">
        <v>4224</v>
      </c>
      <c r="B3192" s="23" t="s">
        <v>4225</v>
      </c>
      <c r="C3192" s="22" t="s">
        <v>3771</v>
      </c>
      <c r="D3192" s="74"/>
      <c r="E3192" s="22"/>
      <c r="F3192" s="22"/>
      <c r="G3192" s="25">
        <v>5</v>
      </c>
      <c r="H3192" s="7"/>
      <c r="I3192" s="3">
        <f t="shared" si="114"/>
        <v>0</v>
      </c>
    </row>
    <row r="3193" spans="1:9" x14ac:dyDescent="0.25">
      <c r="A3193" s="22" t="s">
        <v>4226</v>
      </c>
      <c r="B3193" s="23" t="s">
        <v>4227</v>
      </c>
      <c r="C3193" s="22" t="s">
        <v>3771</v>
      </c>
      <c r="D3193" s="74"/>
      <c r="E3193" s="22"/>
      <c r="F3193" s="22"/>
      <c r="G3193" s="25">
        <v>5</v>
      </c>
      <c r="H3193" s="7"/>
      <c r="I3193" s="3">
        <f t="shared" si="114"/>
        <v>0</v>
      </c>
    </row>
    <row r="3194" spans="1:9" x14ac:dyDescent="0.25">
      <c r="A3194" s="22" t="s">
        <v>4228</v>
      </c>
      <c r="B3194" s="23" t="s">
        <v>4229</v>
      </c>
      <c r="C3194" s="22" t="s">
        <v>4230</v>
      </c>
      <c r="D3194" s="74"/>
      <c r="E3194" s="22"/>
      <c r="F3194" s="22" t="s">
        <v>3203</v>
      </c>
      <c r="G3194" s="25">
        <v>8</v>
      </c>
      <c r="H3194" s="7"/>
      <c r="I3194" s="3">
        <f t="shared" si="114"/>
        <v>0</v>
      </c>
    </row>
    <row r="3195" spans="1:9" x14ac:dyDescent="0.25">
      <c r="A3195" s="22" t="s">
        <v>4231</v>
      </c>
      <c r="B3195" s="23" t="s">
        <v>4229</v>
      </c>
      <c r="C3195" s="22" t="s">
        <v>4099</v>
      </c>
      <c r="D3195" s="74" t="s">
        <v>6647</v>
      </c>
      <c r="E3195" s="22"/>
      <c r="F3195" s="22"/>
      <c r="G3195" s="25">
        <v>12</v>
      </c>
      <c r="H3195" s="7"/>
      <c r="I3195" s="3">
        <f t="shared" si="114"/>
        <v>0</v>
      </c>
    </row>
    <row r="3196" spans="1:9" x14ac:dyDescent="0.25">
      <c r="A3196" s="22" t="s">
        <v>4232</v>
      </c>
      <c r="B3196" s="23" t="s">
        <v>4229</v>
      </c>
      <c r="C3196" s="22" t="s">
        <v>4233</v>
      </c>
      <c r="D3196" s="74"/>
      <c r="E3196" s="22"/>
      <c r="F3196" s="22" t="s">
        <v>3434</v>
      </c>
      <c r="G3196" s="25">
        <v>32</v>
      </c>
      <c r="H3196" s="7"/>
      <c r="I3196" s="3">
        <f t="shared" si="114"/>
        <v>0</v>
      </c>
    </row>
    <row r="3197" spans="1:9" x14ac:dyDescent="0.25">
      <c r="A3197" s="22" t="s">
        <v>4234</v>
      </c>
      <c r="B3197" s="23" t="s">
        <v>4229</v>
      </c>
      <c r="C3197" s="22" t="s">
        <v>3247</v>
      </c>
      <c r="D3197" s="74"/>
      <c r="E3197" s="22"/>
      <c r="F3197" s="22" t="s">
        <v>3483</v>
      </c>
      <c r="G3197" s="25">
        <v>76</v>
      </c>
      <c r="H3197" s="7"/>
      <c r="I3197" s="3">
        <f t="shared" si="114"/>
        <v>0</v>
      </c>
    </row>
    <row r="3198" spans="1:9" x14ac:dyDescent="0.25">
      <c r="A3198" s="22" t="s">
        <v>4235</v>
      </c>
      <c r="B3198" s="23" t="s">
        <v>4229</v>
      </c>
      <c r="C3198" s="22" t="s">
        <v>3380</v>
      </c>
      <c r="D3198" s="74"/>
      <c r="E3198" s="22"/>
      <c r="F3198" s="22" t="s">
        <v>3404</v>
      </c>
      <c r="G3198" s="25">
        <v>116</v>
      </c>
      <c r="H3198" s="7"/>
      <c r="I3198" s="3">
        <f t="shared" si="114"/>
        <v>0</v>
      </c>
    </row>
    <row r="3199" spans="1:9" x14ac:dyDescent="0.25">
      <c r="A3199" s="22" t="s">
        <v>4236</v>
      </c>
      <c r="B3199" s="23" t="s">
        <v>4229</v>
      </c>
      <c r="C3199" s="22" t="s">
        <v>3268</v>
      </c>
      <c r="D3199" s="74"/>
      <c r="E3199" s="22"/>
      <c r="F3199" s="22" t="s">
        <v>3271</v>
      </c>
      <c r="G3199" s="25">
        <v>156</v>
      </c>
      <c r="H3199" s="7"/>
      <c r="I3199" s="3">
        <f t="shared" si="114"/>
        <v>0</v>
      </c>
    </row>
    <row r="3200" spans="1:9" x14ac:dyDescent="0.25">
      <c r="A3200" s="22" t="s">
        <v>4237</v>
      </c>
      <c r="B3200" s="23" t="s">
        <v>4238</v>
      </c>
      <c r="C3200" s="22" t="s">
        <v>4037</v>
      </c>
      <c r="D3200" s="74"/>
      <c r="E3200" s="22"/>
      <c r="F3200" s="22" t="s">
        <v>343</v>
      </c>
      <c r="G3200" s="25">
        <v>4</v>
      </c>
      <c r="H3200" s="7"/>
      <c r="I3200" s="3">
        <f t="shared" si="114"/>
        <v>0</v>
      </c>
    </row>
    <row r="3201" spans="1:9" x14ac:dyDescent="0.25">
      <c r="A3201" s="22" t="s">
        <v>4239</v>
      </c>
      <c r="B3201" s="23" t="s">
        <v>4238</v>
      </c>
      <c r="C3201" s="22" t="s">
        <v>4060</v>
      </c>
      <c r="D3201" s="74"/>
      <c r="E3201" s="22"/>
      <c r="F3201" s="22"/>
      <c r="G3201" s="25">
        <v>6</v>
      </c>
      <c r="H3201" s="7"/>
      <c r="I3201" s="3">
        <f t="shared" si="114"/>
        <v>0</v>
      </c>
    </row>
    <row r="3202" spans="1:9" x14ac:dyDescent="0.25">
      <c r="A3202" s="22" t="s">
        <v>4240</v>
      </c>
      <c r="B3202" s="23" t="s">
        <v>4238</v>
      </c>
      <c r="C3202" s="22" t="s">
        <v>3361</v>
      </c>
      <c r="D3202" s="74"/>
      <c r="E3202" s="22"/>
      <c r="F3202" s="22" t="s">
        <v>3203</v>
      </c>
      <c r="G3202" s="25">
        <v>17</v>
      </c>
      <c r="H3202" s="7"/>
      <c r="I3202" s="3">
        <f t="shared" si="114"/>
        <v>0</v>
      </c>
    </row>
    <row r="3203" spans="1:9" x14ac:dyDescent="0.25">
      <c r="A3203" s="22" t="s">
        <v>4241</v>
      </c>
      <c r="B3203" s="23" t="s">
        <v>4238</v>
      </c>
      <c r="C3203" s="22" t="s">
        <v>4242</v>
      </c>
      <c r="D3203" s="74" t="s">
        <v>7008</v>
      </c>
      <c r="E3203" s="22"/>
      <c r="F3203" s="22"/>
      <c r="G3203" s="25">
        <v>11</v>
      </c>
      <c r="H3203" s="7"/>
      <c r="I3203" s="3">
        <f t="shared" ref="I3203:I3266" si="115">G3203*H3203</f>
        <v>0</v>
      </c>
    </row>
    <row r="3204" spans="1:9" x14ac:dyDescent="0.25">
      <c r="A3204" s="22" t="s">
        <v>4243</v>
      </c>
      <c r="B3204" s="23" t="s">
        <v>4238</v>
      </c>
      <c r="C3204" s="22" t="s">
        <v>3634</v>
      </c>
      <c r="D3204" s="74"/>
      <c r="E3204" s="22"/>
      <c r="F3204" s="22" t="s">
        <v>4244</v>
      </c>
      <c r="G3204" s="25">
        <v>51</v>
      </c>
      <c r="H3204" s="7"/>
      <c r="I3204" s="3">
        <f t="shared" si="115"/>
        <v>0</v>
      </c>
    </row>
    <row r="3205" spans="1:9" x14ac:dyDescent="0.25">
      <c r="A3205" s="22" t="s">
        <v>4245</v>
      </c>
      <c r="B3205" s="23" t="s">
        <v>4246</v>
      </c>
      <c r="C3205" s="22" t="s">
        <v>4247</v>
      </c>
      <c r="D3205" s="74"/>
      <c r="E3205" s="22"/>
      <c r="F3205" s="22"/>
      <c r="G3205" s="25">
        <v>3</v>
      </c>
      <c r="H3205" s="7"/>
      <c r="I3205" s="3">
        <f t="shared" si="115"/>
        <v>0</v>
      </c>
    </row>
    <row r="3206" spans="1:9" x14ac:dyDescent="0.25">
      <c r="A3206" s="22" t="s">
        <v>4248</v>
      </c>
      <c r="B3206" s="23" t="s">
        <v>4246</v>
      </c>
      <c r="C3206" s="22" t="s">
        <v>4139</v>
      </c>
      <c r="D3206" s="74"/>
      <c r="E3206" s="22"/>
      <c r="F3206" s="22"/>
      <c r="G3206" s="25">
        <v>4</v>
      </c>
      <c r="H3206" s="7"/>
      <c r="I3206" s="3">
        <f t="shared" si="115"/>
        <v>0</v>
      </c>
    </row>
    <row r="3207" spans="1:9" x14ac:dyDescent="0.25">
      <c r="A3207" s="22">
        <v>6264</v>
      </c>
      <c r="B3207" s="23" t="s">
        <v>4246</v>
      </c>
      <c r="C3207" s="22" t="s">
        <v>4048</v>
      </c>
      <c r="D3207" s="74"/>
      <c r="E3207" s="22"/>
      <c r="F3207" s="22" t="s">
        <v>3201</v>
      </c>
      <c r="G3207" s="25">
        <v>8</v>
      </c>
      <c r="H3207" s="7"/>
      <c r="I3207" s="3">
        <f t="shared" si="115"/>
        <v>0</v>
      </c>
    </row>
    <row r="3208" spans="1:9" x14ac:dyDescent="0.25">
      <c r="A3208" s="22" t="s">
        <v>4249</v>
      </c>
      <c r="B3208" s="23" t="s">
        <v>4246</v>
      </c>
      <c r="C3208" s="22" t="s">
        <v>3361</v>
      </c>
      <c r="D3208" s="74"/>
      <c r="E3208" s="22"/>
      <c r="F3208" s="22"/>
      <c r="G3208" s="25">
        <v>12</v>
      </c>
      <c r="H3208" s="7"/>
      <c r="I3208" s="3">
        <f t="shared" si="115"/>
        <v>0</v>
      </c>
    </row>
    <row r="3209" spans="1:9" x14ac:dyDescent="0.25">
      <c r="A3209" s="22" t="s">
        <v>4250</v>
      </c>
      <c r="B3209" s="23" t="s">
        <v>4251</v>
      </c>
      <c r="C3209" s="22" t="s">
        <v>4037</v>
      </c>
      <c r="D3209" s="74"/>
      <c r="E3209" s="22"/>
      <c r="F3209" s="22"/>
      <c r="G3209" s="25">
        <v>4</v>
      </c>
      <c r="H3209" s="7"/>
      <c r="I3209" s="3">
        <f t="shared" si="115"/>
        <v>0</v>
      </c>
    </row>
    <row r="3210" spans="1:9" x14ac:dyDescent="0.25">
      <c r="A3210" s="22" t="s">
        <v>4252</v>
      </c>
      <c r="B3210" s="23" t="s">
        <v>4251</v>
      </c>
      <c r="C3210" s="22" t="s">
        <v>4253</v>
      </c>
      <c r="D3210" s="74"/>
      <c r="E3210" s="22"/>
      <c r="F3210" s="22"/>
      <c r="G3210" s="25">
        <v>12</v>
      </c>
      <c r="H3210" s="7"/>
      <c r="I3210" s="3">
        <f t="shared" si="115"/>
        <v>0</v>
      </c>
    </row>
    <row r="3211" spans="1:9" x14ac:dyDescent="0.25">
      <c r="A3211" s="22" t="s">
        <v>4254</v>
      </c>
      <c r="B3211" s="23" t="s">
        <v>4255</v>
      </c>
      <c r="C3211" s="22" t="s">
        <v>4256</v>
      </c>
      <c r="D3211" s="74"/>
      <c r="E3211" s="22"/>
      <c r="F3211" s="22" t="s">
        <v>4040</v>
      </c>
      <c r="G3211" s="25">
        <v>3</v>
      </c>
      <c r="H3211" s="7"/>
      <c r="I3211" s="3">
        <f t="shared" si="115"/>
        <v>0</v>
      </c>
    </row>
    <row r="3212" spans="1:9" x14ac:dyDescent="0.25">
      <c r="A3212" s="22" t="s">
        <v>4257</v>
      </c>
      <c r="B3212" s="23" t="s">
        <v>4255</v>
      </c>
      <c r="C3212" s="22" t="s">
        <v>3771</v>
      </c>
      <c r="D3212" s="74"/>
      <c r="E3212" s="22"/>
      <c r="F3212" s="22" t="s">
        <v>3201</v>
      </c>
      <c r="G3212" s="25">
        <v>5</v>
      </c>
      <c r="H3212" s="7"/>
      <c r="I3212" s="3">
        <f t="shared" si="115"/>
        <v>0</v>
      </c>
    </row>
    <row r="3213" spans="1:9" x14ac:dyDescent="0.25">
      <c r="A3213" s="22" t="s">
        <v>4258</v>
      </c>
      <c r="B3213" s="23" t="s">
        <v>4255</v>
      </c>
      <c r="C3213" s="22" t="s">
        <v>4242</v>
      </c>
      <c r="D3213" s="74"/>
      <c r="E3213" s="22"/>
      <c r="F3213" s="22" t="s">
        <v>3202</v>
      </c>
      <c r="G3213" s="25">
        <v>11</v>
      </c>
      <c r="H3213" s="7"/>
      <c r="I3213" s="3">
        <f t="shared" si="115"/>
        <v>0</v>
      </c>
    </row>
    <row r="3214" spans="1:9" x14ac:dyDescent="0.25">
      <c r="A3214" s="22" t="s">
        <v>4259</v>
      </c>
      <c r="B3214" s="23" t="s">
        <v>4255</v>
      </c>
      <c r="C3214" s="22" t="s">
        <v>3361</v>
      </c>
      <c r="D3214" s="74"/>
      <c r="E3214" s="22"/>
      <c r="F3214" s="22" t="s">
        <v>3203</v>
      </c>
      <c r="G3214" s="25">
        <v>19</v>
      </c>
      <c r="H3214" s="7"/>
      <c r="I3214" s="3">
        <f t="shared" si="115"/>
        <v>0</v>
      </c>
    </row>
    <row r="3215" spans="1:9" x14ac:dyDescent="0.25">
      <c r="A3215" s="22" t="s">
        <v>4260</v>
      </c>
      <c r="B3215" s="23" t="s">
        <v>4255</v>
      </c>
      <c r="C3215" s="22" t="s">
        <v>3234</v>
      </c>
      <c r="D3215" s="74"/>
      <c r="E3215" s="22"/>
      <c r="F3215" s="22" t="s">
        <v>3206</v>
      </c>
      <c r="G3215" s="25">
        <v>50</v>
      </c>
      <c r="H3215" s="7"/>
      <c r="I3215" s="3">
        <f t="shared" si="115"/>
        <v>0</v>
      </c>
    </row>
    <row r="3216" spans="1:9" x14ac:dyDescent="0.25">
      <c r="A3216" s="22" t="s">
        <v>4261</v>
      </c>
      <c r="B3216" s="23" t="s">
        <v>6727</v>
      </c>
      <c r="C3216" s="22" t="s">
        <v>4037</v>
      </c>
      <c r="D3216" s="74"/>
      <c r="E3216" s="22"/>
      <c r="F3216" s="22" t="s">
        <v>3211</v>
      </c>
      <c r="G3216" s="25">
        <v>3</v>
      </c>
      <c r="H3216" s="7"/>
      <c r="I3216" s="3">
        <f t="shared" si="115"/>
        <v>0</v>
      </c>
    </row>
    <row r="3217" spans="1:9" x14ac:dyDescent="0.25">
      <c r="A3217" s="22" t="s">
        <v>4262</v>
      </c>
      <c r="B3217" s="23" t="s">
        <v>6727</v>
      </c>
      <c r="C3217" s="22" t="s">
        <v>4039</v>
      </c>
      <c r="D3217" s="74"/>
      <c r="E3217" s="22"/>
      <c r="F3217" s="22" t="s">
        <v>3201</v>
      </c>
      <c r="G3217" s="25">
        <v>4</v>
      </c>
      <c r="H3217" s="7"/>
      <c r="I3217" s="3">
        <f t="shared" si="115"/>
        <v>0</v>
      </c>
    </row>
    <row r="3218" spans="1:9" x14ac:dyDescent="0.25">
      <c r="A3218" s="22">
        <v>8626</v>
      </c>
      <c r="B3218" s="23" t="s">
        <v>6727</v>
      </c>
      <c r="C3218" s="22" t="s">
        <v>4263</v>
      </c>
      <c r="D3218" s="74"/>
      <c r="E3218" s="22"/>
      <c r="F3218" s="22" t="s">
        <v>3207</v>
      </c>
      <c r="G3218" s="25">
        <v>82</v>
      </c>
      <c r="H3218" s="7"/>
      <c r="I3218" s="3">
        <f t="shared" si="115"/>
        <v>0</v>
      </c>
    </row>
    <row r="3219" spans="1:9" x14ac:dyDescent="0.25">
      <c r="A3219" s="22" t="s">
        <v>4264</v>
      </c>
      <c r="B3219" s="23" t="s">
        <v>6727</v>
      </c>
      <c r="C3219" s="22" t="s">
        <v>3583</v>
      </c>
      <c r="D3219" s="74"/>
      <c r="E3219" s="22"/>
      <c r="F3219" s="22" t="s">
        <v>3271</v>
      </c>
      <c r="G3219" s="25">
        <v>268</v>
      </c>
      <c r="H3219" s="7"/>
      <c r="I3219" s="3">
        <f t="shared" si="115"/>
        <v>0</v>
      </c>
    </row>
    <row r="3220" spans="1:9" x14ac:dyDescent="0.25">
      <c r="A3220" s="22" t="s">
        <v>4265</v>
      </c>
      <c r="B3220" s="23" t="s">
        <v>6608</v>
      </c>
      <c r="C3220" s="22" t="s">
        <v>4266</v>
      </c>
      <c r="D3220" s="74"/>
      <c r="E3220" s="22"/>
      <c r="F3220" s="22"/>
      <c r="G3220" s="25">
        <v>4</v>
      </c>
      <c r="H3220" s="7"/>
      <c r="I3220" s="3">
        <f t="shared" si="115"/>
        <v>0</v>
      </c>
    </row>
    <row r="3221" spans="1:9" x14ac:dyDescent="0.25">
      <c r="A3221" s="22" t="s">
        <v>4267</v>
      </c>
      <c r="B3221" s="23" t="s">
        <v>6608</v>
      </c>
      <c r="C3221" s="22" t="s">
        <v>3771</v>
      </c>
      <c r="D3221" s="74"/>
      <c r="E3221" s="22"/>
      <c r="F3221" s="22" t="s">
        <v>3202</v>
      </c>
      <c r="G3221" s="25">
        <v>5</v>
      </c>
      <c r="H3221" s="7"/>
      <c r="I3221" s="3">
        <f t="shared" si="115"/>
        <v>0</v>
      </c>
    </row>
    <row r="3222" spans="1:9" x14ac:dyDescent="0.25">
      <c r="A3222" s="22" t="s">
        <v>4268</v>
      </c>
      <c r="B3222" s="23" t="s">
        <v>6608</v>
      </c>
      <c r="C3222" s="22" t="s">
        <v>4242</v>
      </c>
      <c r="D3222" s="74"/>
      <c r="E3222" s="22"/>
      <c r="F3222" s="22" t="s">
        <v>3203</v>
      </c>
      <c r="G3222" s="25">
        <v>11</v>
      </c>
      <c r="H3222" s="7"/>
      <c r="I3222" s="3">
        <f t="shared" si="115"/>
        <v>0</v>
      </c>
    </row>
    <row r="3223" spans="1:9" x14ac:dyDescent="0.25">
      <c r="A3223" s="22" t="s">
        <v>4269</v>
      </c>
      <c r="B3223" s="23" t="s">
        <v>6608</v>
      </c>
      <c r="C3223" s="22" t="s">
        <v>3361</v>
      </c>
      <c r="D3223" s="74"/>
      <c r="E3223" s="22"/>
      <c r="F3223" s="22" t="s">
        <v>3216</v>
      </c>
      <c r="G3223" s="25">
        <v>19</v>
      </c>
      <c r="H3223" s="7"/>
      <c r="I3223" s="3">
        <f t="shared" si="115"/>
        <v>0</v>
      </c>
    </row>
    <row r="3224" spans="1:9" x14ac:dyDescent="0.25">
      <c r="A3224" s="22" t="s">
        <v>4270</v>
      </c>
      <c r="B3224" s="23" t="s">
        <v>6608</v>
      </c>
      <c r="C3224" s="22" t="s">
        <v>3634</v>
      </c>
      <c r="D3224" s="74"/>
      <c r="E3224" s="22"/>
      <c r="F3224" s="22" t="s">
        <v>4244</v>
      </c>
      <c r="G3224" s="25">
        <v>46</v>
      </c>
      <c r="H3224" s="7"/>
      <c r="I3224" s="3">
        <f t="shared" si="115"/>
        <v>0</v>
      </c>
    </row>
    <row r="3225" spans="1:9" x14ac:dyDescent="0.25">
      <c r="A3225" s="22" t="s">
        <v>4271</v>
      </c>
      <c r="B3225" s="23" t="s">
        <v>4272</v>
      </c>
      <c r="C3225" s="22" t="s">
        <v>4273</v>
      </c>
      <c r="D3225" s="74"/>
      <c r="E3225" s="22"/>
      <c r="F3225" s="22" t="s">
        <v>290</v>
      </c>
      <c r="G3225" s="25">
        <v>4</v>
      </c>
      <c r="H3225" s="7"/>
      <c r="I3225" s="3">
        <f t="shared" si="115"/>
        <v>0</v>
      </c>
    </row>
    <row r="3226" spans="1:9" x14ac:dyDescent="0.25">
      <c r="A3226" s="22" t="s">
        <v>4274</v>
      </c>
      <c r="B3226" s="23" t="s">
        <v>4272</v>
      </c>
      <c r="C3226" s="22" t="s">
        <v>4139</v>
      </c>
      <c r="D3226" s="74"/>
      <c r="E3226" s="22"/>
      <c r="F3226" s="22" t="s">
        <v>3226</v>
      </c>
      <c r="G3226" s="25">
        <v>6</v>
      </c>
      <c r="H3226" s="7"/>
      <c r="I3226" s="3">
        <f t="shared" si="115"/>
        <v>0</v>
      </c>
    </row>
    <row r="3227" spans="1:9" x14ac:dyDescent="0.25">
      <c r="A3227" s="22" t="s">
        <v>4275</v>
      </c>
      <c r="B3227" s="23" t="s">
        <v>4272</v>
      </c>
      <c r="C3227" s="22" t="s">
        <v>4048</v>
      </c>
      <c r="D3227" s="74"/>
      <c r="E3227" s="22"/>
      <c r="F3227" s="22"/>
      <c r="G3227" s="25">
        <v>10</v>
      </c>
      <c r="H3227" s="7"/>
      <c r="I3227" s="3">
        <f t="shared" si="115"/>
        <v>0</v>
      </c>
    </row>
    <row r="3228" spans="1:9" x14ac:dyDescent="0.25">
      <c r="A3228" s="22">
        <v>1262</v>
      </c>
      <c r="B3228" s="23" t="s">
        <v>6728</v>
      </c>
      <c r="C3228" s="22" t="s">
        <v>4273</v>
      </c>
      <c r="D3228" s="74"/>
      <c r="E3228" s="22"/>
      <c r="F3228" s="22" t="s">
        <v>343</v>
      </c>
      <c r="G3228" s="25">
        <v>3</v>
      </c>
      <c r="H3228" s="7"/>
      <c r="I3228" s="3">
        <f t="shared" si="115"/>
        <v>0</v>
      </c>
    </row>
    <row r="3229" spans="1:9" x14ac:dyDescent="0.25">
      <c r="A3229" s="22" t="s">
        <v>4276</v>
      </c>
      <c r="B3229" s="23" t="s">
        <v>6728</v>
      </c>
      <c r="C3229" s="22" t="s">
        <v>4139</v>
      </c>
      <c r="D3229" s="74"/>
      <c r="E3229" s="22"/>
      <c r="F3229" s="22" t="s">
        <v>3226</v>
      </c>
      <c r="G3229" s="25">
        <v>6</v>
      </c>
      <c r="H3229" s="7"/>
      <c r="I3229" s="3">
        <f t="shared" si="115"/>
        <v>0</v>
      </c>
    </row>
    <row r="3230" spans="1:9" x14ac:dyDescent="0.25">
      <c r="A3230" s="22" t="s">
        <v>4277</v>
      </c>
      <c r="B3230" s="23" t="s">
        <v>4278</v>
      </c>
      <c r="C3230" s="22" t="s">
        <v>4279</v>
      </c>
      <c r="D3230" s="74" t="s">
        <v>6647</v>
      </c>
      <c r="E3230" s="22"/>
      <c r="F3230" s="22"/>
      <c r="G3230" s="25">
        <v>8</v>
      </c>
      <c r="H3230" s="7"/>
      <c r="I3230" s="3">
        <f t="shared" si="115"/>
        <v>0</v>
      </c>
    </row>
    <row r="3231" spans="1:9" x14ac:dyDescent="0.25">
      <c r="A3231" s="22" t="s">
        <v>4280</v>
      </c>
      <c r="B3231" s="23" t="s">
        <v>4278</v>
      </c>
      <c r="C3231" s="22" t="s">
        <v>3488</v>
      </c>
      <c r="D3231" s="74"/>
      <c r="E3231" s="22"/>
      <c r="F3231" s="22"/>
      <c r="G3231" s="25">
        <v>32</v>
      </c>
      <c r="H3231" s="7"/>
      <c r="I3231" s="3">
        <f t="shared" si="115"/>
        <v>0</v>
      </c>
    </row>
    <row r="3232" spans="1:9" x14ac:dyDescent="0.25">
      <c r="A3232" s="22" t="s">
        <v>4281</v>
      </c>
      <c r="B3232" s="23" t="s">
        <v>6609</v>
      </c>
      <c r="C3232" s="22" t="s">
        <v>4048</v>
      </c>
      <c r="D3232" s="74"/>
      <c r="E3232" s="22"/>
      <c r="F3232" s="22" t="s">
        <v>4282</v>
      </c>
      <c r="G3232" s="25">
        <v>8</v>
      </c>
      <c r="H3232" s="7"/>
      <c r="I3232" s="3">
        <f t="shared" si="115"/>
        <v>0</v>
      </c>
    </row>
    <row r="3233" spans="1:9" x14ac:dyDescent="0.25">
      <c r="A3233" s="22">
        <v>1270</v>
      </c>
      <c r="B3233" s="23" t="s">
        <v>6609</v>
      </c>
      <c r="C3233" s="22" t="s">
        <v>3274</v>
      </c>
      <c r="D3233" s="74"/>
      <c r="E3233" s="22"/>
      <c r="F3233" s="22" t="s">
        <v>4244</v>
      </c>
      <c r="G3233" s="25">
        <v>32</v>
      </c>
      <c r="H3233" s="7"/>
      <c r="I3233" s="3">
        <f t="shared" si="115"/>
        <v>0</v>
      </c>
    </row>
    <row r="3234" spans="1:9" x14ac:dyDescent="0.25">
      <c r="A3234" s="22" t="s">
        <v>4283</v>
      </c>
      <c r="B3234" s="23" t="s">
        <v>6609</v>
      </c>
      <c r="C3234" s="22" t="s">
        <v>3398</v>
      </c>
      <c r="D3234" s="74"/>
      <c r="E3234" s="22"/>
      <c r="F3234" s="22" t="s">
        <v>3960</v>
      </c>
      <c r="G3234" s="25">
        <v>71</v>
      </c>
      <c r="H3234" s="7"/>
      <c r="I3234" s="3">
        <f t="shared" si="115"/>
        <v>0</v>
      </c>
    </row>
    <row r="3235" spans="1:9" x14ac:dyDescent="0.25">
      <c r="A3235" s="22" t="s">
        <v>4284</v>
      </c>
      <c r="B3235" s="23" t="s">
        <v>6609</v>
      </c>
      <c r="C3235" s="22" t="s">
        <v>3832</v>
      </c>
      <c r="D3235" s="74"/>
      <c r="E3235" s="22"/>
      <c r="F3235" s="22" t="s">
        <v>3304</v>
      </c>
      <c r="G3235" s="25">
        <v>94</v>
      </c>
      <c r="H3235" s="7"/>
      <c r="I3235" s="3">
        <f t="shared" si="115"/>
        <v>0</v>
      </c>
    </row>
    <row r="3236" spans="1:9" x14ac:dyDescent="0.25">
      <c r="A3236" s="22" t="s">
        <v>4285</v>
      </c>
      <c r="B3236" s="23" t="s">
        <v>6610</v>
      </c>
      <c r="C3236" s="22" t="s">
        <v>4286</v>
      </c>
      <c r="D3236" s="74"/>
      <c r="E3236" s="22"/>
      <c r="F3236" s="22" t="s">
        <v>3240</v>
      </c>
      <c r="G3236" s="25">
        <v>0</v>
      </c>
      <c r="H3236" s="7"/>
      <c r="I3236" s="3">
        <f t="shared" si="115"/>
        <v>0</v>
      </c>
    </row>
    <row r="3237" spans="1:9" x14ac:dyDescent="0.25">
      <c r="A3237" s="22" t="s">
        <v>4287</v>
      </c>
      <c r="B3237" s="23" t="s">
        <v>4288</v>
      </c>
      <c r="C3237" s="22" t="s">
        <v>4039</v>
      </c>
      <c r="D3237" s="74" t="s">
        <v>6647</v>
      </c>
      <c r="E3237" s="22"/>
      <c r="F3237" s="22"/>
      <c r="G3237" s="25">
        <v>6</v>
      </c>
      <c r="H3237" s="7"/>
      <c r="I3237" s="3">
        <f t="shared" si="115"/>
        <v>0</v>
      </c>
    </row>
    <row r="3238" spans="1:9" x14ac:dyDescent="0.25">
      <c r="A3238" s="22" t="s">
        <v>4289</v>
      </c>
      <c r="B3238" s="23" t="s">
        <v>4290</v>
      </c>
      <c r="C3238" s="22" t="s">
        <v>4039</v>
      </c>
      <c r="D3238" s="74"/>
      <c r="E3238" s="22"/>
      <c r="F3238" s="22" t="s">
        <v>4291</v>
      </c>
      <c r="G3238" s="25">
        <v>5</v>
      </c>
      <c r="H3238" s="7"/>
      <c r="I3238" s="3">
        <f t="shared" si="115"/>
        <v>0</v>
      </c>
    </row>
    <row r="3239" spans="1:9" x14ac:dyDescent="0.25">
      <c r="A3239" s="22" t="s">
        <v>4292</v>
      </c>
      <c r="B3239" s="23" t="s">
        <v>4293</v>
      </c>
      <c r="C3239" s="22" t="s">
        <v>3361</v>
      </c>
      <c r="D3239" s="74" t="s">
        <v>6647</v>
      </c>
      <c r="E3239" s="22"/>
      <c r="F3239" s="22" t="s">
        <v>3226</v>
      </c>
      <c r="G3239" s="25">
        <v>12</v>
      </c>
      <c r="H3239" s="7"/>
      <c r="I3239" s="3">
        <f t="shared" si="115"/>
        <v>0</v>
      </c>
    </row>
    <row r="3240" spans="1:9" x14ac:dyDescent="0.25">
      <c r="A3240" s="22" t="s">
        <v>4294</v>
      </c>
      <c r="B3240" s="23" t="s">
        <v>6777</v>
      </c>
      <c r="C3240" s="22" t="s">
        <v>4037</v>
      </c>
      <c r="D3240" s="74"/>
      <c r="E3240" s="22"/>
      <c r="F3240" s="22"/>
      <c r="G3240" s="25">
        <v>3</v>
      </c>
      <c r="H3240" s="7"/>
      <c r="I3240" s="3">
        <f t="shared" si="115"/>
        <v>0</v>
      </c>
    </row>
    <row r="3241" spans="1:9" x14ac:dyDescent="0.25">
      <c r="A3241" s="22" t="s">
        <v>4295</v>
      </c>
      <c r="B3241" s="23" t="s">
        <v>6777</v>
      </c>
      <c r="C3241" s="22" t="s">
        <v>4296</v>
      </c>
      <c r="D3241" s="74"/>
      <c r="E3241" s="22"/>
      <c r="F3241" s="22"/>
      <c r="G3241" s="25">
        <v>5</v>
      </c>
      <c r="H3241" s="7"/>
      <c r="I3241" s="3">
        <f t="shared" si="115"/>
        <v>0</v>
      </c>
    </row>
    <row r="3242" spans="1:9" x14ac:dyDescent="0.25">
      <c r="A3242" s="22" t="s">
        <v>4297</v>
      </c>
      <c r="B3242" s="23" t="s">
        <v>6778</v>
      </c>
      <c r="C3242" s="22" t="s">
        <v>4039</v>
      </c>
      <c r="D3242" s="74"/>
      <c r="E3242" s="22"/>
      <c r="F3242" s="22"/>
      <c r="G3242" s="25">
        <v>5</v>
      </c>
      <c r="H3242" s="7"/>
      <c r="I3242" s="3">
        <f t="shared" si="115"/>
        <v>0</v>
      </c>
    </row>
    <row r="3243" spans="1:9" x14ac:dyDescent="0.25">
      <c r="A3243" s="22" t="s">
        <v>4298</v>
      </c>
      <c r="B3243" s="23" t="s">
        <v>6777</v>
      </c>
      <c r="C3243" s="22" t="s">
        <v>3361</v>
      </c>
      <c r="D3243" s="74"/>
      <c r="E3243" s="22"/>
      <c r="F3243" s="22" t="s">
        <v>3203</v>
      </c>
      <c r="G3243" s="25">
        <v>12</v>
      </c>
      <c r="H3243" s="7"/>
      <c r="I3243" s="3">
        <f t="shared" si="115"/>
        <v>0</v>
      </c>
    </row>
    <row r="3244" spans="1:9" x14ac:dyDescent="0.25">
      <c r="A3244" s="22" t="s">
        <v>4299</v>
      </c>
      <c r="B3244" s="23" t="s">
        <v>6750</v>
      </c>
      <c r="C3244" s="22" t="s">
        <v>4037</v>
      </c>
      <c r="D3244" s="74"/>
      <c r="E3244" s="22"/>
      <c r="F3244" s="22"/>
      <c r="G3244" s="25">
        <v>3</v>
      </c>
      <c r="H3244" s="7"/>
      <c r="I3244" s="3">
        <f t="shared" si="115"/>
        <v>0</v>
      </c>
    </row>
    <row r="3245" spans="1:9" x14ac:dyDescent="0.25">
      <c r="A3245" s="22" t="s">
        <v>4300</v>
      </c>
      <c r="B3245" s="23" t="s">
        <v>6750</v>
      </c>
      <c r="C3245" s="22" t="s">
        <v>4301</v>
      </c>
      <c r="D3245" s="74"/>
      <c r="E3245" s="22"/>
      <c r="F3245" s="22" t="s">
        <v>3201</v>
      </c>
      <c r="G3245" s="25">
        <v>5</v>
      </c>
      <c r="H3245" s="7"/>
      <c r="I3245" s="3">
        <f t="shared" si="115"/>
        <v>0</v>
      </c>
    </row>
    <row r="3246" spans="1:9" x14ac:dyDescent="0.25">
      <c r="A3246" s="22" t="s">
        <v>4302</v>
      </c>
      <c r="B3246" s="23" t="s">
        <v>6750</v>
      </c>
      <c r="C3246" s="22" t="s">
        <v>3361</v>
      </c>
      <c r="D3246" s="74"/>
      <c r="E3246" s="22"/>
      <c r="F3246" s="22" t="s">
        <v>3203</v>
      </c>
      <c r="G3246" s="25">
        <v>12</v>
      </c>
      <c r="H3246" s="7"/>
      <c r="I3246" s="3">
        <f t="shared" si="115"/>
        <v>0</v>
      </c>
    </row>
    <row r="3247" spans="1:9" x14ac:dyDescent="0.25">
      <c r="A3247" s="22" t="s">
        <v>4303</v>
      </c>
      <c r="B3247" s="23" t="s">
        <v>6765</v>
      </c>
      <c r="C3247" s="22" t="s">
        <v>4037</v>
      </c>
      <c r="D3247" s="74"/>
      <c r="E3247" s="22"/>
      <c r="F3247" s="22" t="s">
        <v>4040</v>
      </c>
      <c r="G3247" s="25">
        <v>3</v>
      </c>
      <c r="H3247" s="7"/>
      <c r="I3247" s="3">
        <f t="shared" si="115"/>
        <v>0</v>
      </c>
    </row>
    <row r="3248" spans="1:9" x14ac:dyDescent="0.25">
      <c r="A3248" s="22" t="s">
        <v>4304</v>
      </c>
      <c r="B3248" s="23" t="s">
        <v>6765</v>
      </c>
      <c r="C3248" s="22" t="s">
        <v>4305</v>
      </c>
      <c r="D3248" s="74"/>
      <c r="E3248" s="22"/>
      <c r="F3248" s="22" t="s">
        <v>3201</v>
      </c>
      <c r="G3248" s="25">
        <v>5</v>
      </c>
      <c r="H3248" s="7"/>
      <c r="I3248" s="3">
        <f t="shared" si="115"/>
        <v>0</v>
      </c>
    </row>
    <row r="3249" spans="1:9" x14ac:dyDescent="0.25">
      <c r="A3249" s="22" t="s">
        <v>4306</v>
      </c>
      <c r="B3249" s="23" t="s">
        <v>6765</v>
      </c>
      <c r="C3249" s="22" t="s">
        <v>3361</v>
      </c>
      <c r="D3249" s="74"/>
      <c r="E3249" s="22"/>
      <c r="F3249" s="22" t="s">
        <v>3202</v>
      </c>
      <c r="G3249" s="25">
        <v>12</v>
      </c>
      <c r="H3249" s="7"/>
      <c r="I3249" s="3">
        <f t="shared" si="115"/>
        <v>0</v>
      </c>
    </row>
    <row r="3250" spans="1:9" x14ac:dyDescent="0.25">
      <c r="A3250" s="22" t="s">
        <v>4307</v>
      </c>
      <c r="B3250" s="23" t="s">
        <v>4308</v>
      </c>
      <c r="C3250" s="22" t="s">
        <v>4037</v>
      </c>
      <c r="D3250" s="74"/>
      <c r="E3250" s="22"/>
      <c r="F3250" s="22"/>
      <c r="G3250" s="25">
        <v>6</v>
      </c>
      <c r="H3250" s="7"/>
      <c r="I3250" s="3">
        <f t="shared" si="115"/>
        <v>0</v>
      </c>
    </row>
    <row r="3251" spans="1:9" x14ac:dyDescent="0.25">
      <c r="A3251" s="22" t="s">
        <v>4309</v>
      </c>
      <c r="B3251" s="23" t="s">
        <v>4308</v>
      </c>
      <c r="C3251" s="22" t="s">
        <v>3771</v>
      </c>
      <c r="D3251" s="74"/>
      <c r="E3251" s="22"/>
      <c r="F3251" s="22"/>
      <c r="G3251" s="25">
        <v>7</v>
      </c>
      <c r="H3251" s="7"/>
      <c r="I3251" s="3">
        <f t="shared" si="115"/>
        <v>0</v>
      </c>
    </row>
    <row r="3252" spans="1:9" x14ac:dyDescent="0.25">
      <c r="A3252" s="22" t="s">
        <v>4310</v>
      </c>
      <c r="B3252" s="23" t="s">
        <v>4308</v>
      </c>
      <c r="C3252" s="22" t="s">
        <v>3361</v>
      </c>
      <c r="D3252" s="74"/>
      <c r="E3252" s="22"/>
      <c r="F3252" s="22"/>
      <c r="G3252" s="25">
        <v>19</v>
      </c>
      <c r="H3252" s="7"/>
      <c r="I3252" s="3">
        <f t="shared" si="115"/>
        <v>0</v>
      </c>
    </row>
    <row r="3253" spans="1:9" x14ac:dyDescent="0.25">
      <c r="A3253" s="22" t="s">
        <v>4311</v>
      </c>
      <c r="B3253" s="23" t="s">
        <v>4312</v>
      </c>
      <c r="C3253" s="22" t="s">
        <v>3771</v>
      </c>
      <c r="D3253" s="74"/>
      <c r="E3253" s="22"/>
      <c r="F3253" s="22"/>
      <c r="G3253" s="25">
        <v>6</v>
      </c>
      <c r="H3253" s="7"/>
      <c r="I3253" s="3">
        <f t="shared" si="115"/>
        <v>0</v>
      </c>
    </row>
    <row r="3254" spans="1:9" x14ac:dyDescent="0.25">
      <c r="A3254" s="22" t="s">
        <v>4313</v>
      </c>
      <c r="B3254" s="23" t="s">
        <v>4314</v>
      </c>
      <c r="C3254" s="22" t="s">
        <v>3361</v>
      </c>
      <c r="D3254" s="74"/>
      <c r="E3254" s="22"/>
      <c r="F3254" s="22"/>
      <c r="G3254" s="25">
        <v>19</v>
      </c>
      <c r="H3254" s="7"/>
      <c r="I3254" s="3">
        <f t="shared" si="115"/>
        <v>0</v>
      </c>
    </row>
    <row r="3255" spans="1:9" x14ac:dyDescent="0.25">
      <c r="A3255" s="22" t="s">
        <v>4315</v>
      </c>
      <c r="B3255" s="23" t="s">
        <v>4316</v>
      </c>
      <c r="C3255" s="22" t="s">
        <v>3361</v>
      </c>
      <c r="D3255" s="74"/>
      <c r="E3255" s="22"/>
      <c r="F3255" s="22"/>
      <c r="G3255" s="25">
        <v>19</v>
      </c>
      <c r="H3255" s="7"/>
      <c r="I3255" s="3">
        <f t="shared" si="115"/>
        <v>0</v>
      </c>
    </row>
    <row r="3256" spans="1:9" x14ac:dyDescent="0.25">
      <c r="A3256" s="22" t="s">
        <v>4317</v>
      </c>
      <c r="B3256" s="23" t="s">
        <v>4318</v>
      </c>
      <c r="C3256" s="22" t="s">
        <v>3361</v>
      </c>
      <c r="D3256" s="74"/>
      <c r="E3256" s="22"/>
      <c r="F3256" s="22"/>
      <c r="G3256" s="25">
        <v>12</v>
      </c>
      <c r="H3256" s="7"/>
      <c r="I3256" s="3">
        <f t="shared" si="115"/>
        <v>0</v>
      </c>
    </row>
    <row r="3257" spans="1:9" x14ac:dyDescent="0.25">
      <c r="A3257" s="22" t="s">
        <v>4319</v>
      </c>
      <c r="B3257" s="23" t="s">
        <v>4320</v>
      </c>
      <c r="C3257" s="22" t="s">
        <v>4115</v>
      </c>
      <c r="D3257" s="74" t="s">
        <v>3926</v>
      </c>
      <c r="E3257" s="22"/>
      <c r="F3257" s="22" t="s">
        <v>3226</v>
      </c>
      <c r="G3257" s="25">
        <v>5</v>
      </c>
      <c r="H3257" s="7"/>
      <c r="I3257" s="3">
        <f t="shared" si="115"/>
        <v>0</v>
      </c>
    </row>
    <row r="3258" spans="1:9" x14ac:dyDescent="0.25">
      <c r="A3258" s="22" t="s">
        <v>4321</v>
      </c>
      <c r="B3258" s="23" t="s">
        <v>6993</v>
      </c>
      <c r="C3258" s="22" t="s">
        <v>3771</v>
      </c>
      <c r="D3258" s="74" t="s">
        <v>7008</v>
      </c>
      <c r="E3258" s="22"/>
      <c r="F3258" s="22"/>
      <c r="G3258" s="25">
        <v>10</v>
      </c>
      <c r="H3258" s="7"/>
      <c r="I3258" s="3">
        <f t="shared" si="115"/>
        <v>0</v>
      </c>
    </row>
    <row r="3259" spans="1:9" x14ac:dyDescent="0.25">
      <c r="A3259" s="22" t="s">
        <v>4322</v>
      </c>
      <c r="B3259" s="23" t="s">
        <v>6751</v>
      </c>
      <c r="C3259" s="22" t="s">
        <v>4242</v>
      </c>
      <c r="D3259" s="74" t="s">
        <v>4323</v>
      </c>
      <c r="E3259" s="22"/>
      <c r="F3259" s="22" t="s">
        <v>3202</v>
      </c>
      <c r="G3259" s="25">
        <v>18</v>
      </c>
      <c r="H3259" s="7"/>
      <c r="I3259" s="3">
        <f t="shared" si="115"/>
        <v>0</v>
      </c>
    </row>
    <row r="3260" spans="1:9" x14ac:dyDescent="0.25">
      <c r="A3260" s="22" t="s">
        <v>4324</v>
      </c>
      <c r="B3260" s="23" t="s">
        <v>7044</v>
      </c>
      <c r="C3260" s="22" t="s">
        <v>3361</v>
      </c>
      <c r="D3260" s="74"/>
      <c r="E3260" s="22"/>
      <c r="F3260" s="22" t="s">
        <v>3203</v>
      </c>
      <c r="G3260" s="25">
        <v>18</v>
      </c>
      <c r="H3260" s="7"/>
      <c r="I3260" s="3">
        <f t="shared" si="115"/>
        <v>0</v>
      </c>
    </row>
    <row r="3261" spans="1:9" x14ac:dyDescent="0.25">
      <c r="A3261" s="22" t="s">
        <v>4325</v>
      </c>
      <c r="B3261" s="23" t="s">
        <v>4326</v>
      </c>
      <c r="C3261" s="22" t="s">
        <v>3771</v>
      </c>
      <c r="D3261" s="74"/>
      <c r="E3261" s="22"/>
      <c r="F3261" s="22" t="s">
        <v>3206</v>
      </c>
      <c r="G3261" s="25">
        <v>6</v>
      </c>
      <c r="H3261" s="7"/>
      <c r="I3261" s="3">
        <f t="shared" si="115"/>
        <v>0</v>
      </c>
    </row>
    <row r="3262" spans="1:9" x14ac:dyDescent="0.25">
      <c r="A3262" s="22" t="s">
        <v>4327</v>
      </c>
      <c r="B3262" s="23" t="s">
        <v>4326</v>
      </c>
      <c r="C3262" s="22" t="s">
        <v>3336</v>
      </c>
      <c r="D3262" s="74" t="s">
        <v>6647</v>
      </c>
      <c r="E3262" s="22"/>
      <c r="F3262" s="22"/>
      <c r="G3262" s="25">
        <v>32</v>
      </c>
      <c r="H3262" s="7"/>
      <c r="I3262" s="3">
        <f t="shared" si="115"/>
        <v>0</v>
      </c>
    </row>
    <row r="3263" spans="1:9" x14ac:dyDescent="0.25">
      <c r="A3263" s="22" t="s">
        <v>4328</v>
      </c>
      <c r="B3263" s="23" t="s">
        <v>4329</v>
      </c>
      <c r="C3263" s="22" t="s">
        <v>3771</v>
      </c>
      <c r="D3263" s="74"/>
      <c r="E3263" s="22"/>
      <c r="F3263" s="22"/>
      <c r="G3263" s="25">
        <v>12</v>
      </c>
      <c r="H3263" s="7"/>
      <c r="I3263" s="3">
        <f t="shared" si="115"/>
        <v>0</v>
      </c>
    </row>
    <row r="3264" spans="1:9" x14ac:dyDescent="0.25">
      <c r="A3264" s="22" t="s">
        <v>4330</v>
      </c>
      <c r="B3264" s="23" t="s">
        <v>4329</v>
      </c>
      <c r="C3264" s="22" t="s">
        <v>3361</v>
      </c>
      <c r="D3264" s="74"/>
      <c r="E3264" s="22"/>
      <c r="F3264" s="22" t="s">
        <v>3202</v>
      </c>
      <c r="G3264" s="25">
        <v>24</v>
      </c>
      <c r="H3264" s="7"/>
      <c r="I3264" s="3">
        <f t="shared" si="115"/>
        <v>0</v>
      </c>
    </row>
    <row r="3265" spans="1:9" x14ac:dyDescent="0.25">
      <c r="A3265" s="22" t="s">
        <v>4331</v>
      </c>
      <c r="B3265" s="23" t="s">
        <v>4332</v>
      </c>
      <c r="C3265" s="22" t="s">
        <v>4333</v>
      </c>
      <c r="D3265" s="74"/>
      <c r="E3265" s="22"/>
      <c r="F3265" s="22"/>
      <c r="G3265" s="25">
        <v>3</v>
      </c>
      <c r="H3265" s="7"/>
      <c r="I3265" s="3">
        <f t="shared" si="115"/>
        <v>0</v>
      </c>
    </row>
    <row r="3266" spans="1:9" x14ac:dyDescent="0.25">
      <c r="A3266" s="22" t="s">
        <v>4334</v>
      </c>
      <c r="B3266" s="23" t="s">
        <v>4332</v>
      </c>
      <c r="C3266" s="22" t="s">
        <v>4037</v>
      </c>
      <c r="D3266" s="74" t="s">
        <v>7008</v>
      </c>
      <c r="E3266" s="22"/>
      <c r="F3266" s="22"/>
      <c r="G3266" s="25">
        <v>4</v>
      </c>
      <c r="H3266" s="7"/>
      <c r="I3266" s="3">
        <f t="shared" si="115"/>
        <v>0</v>
      </c>
    </row>
    <row r="3267" spans="1:9" x14ac:dyDescent="0.25">
      <c r="A3267" s="22" t="s">
        <v>4335</v>
      </c>
      <c r="B3267" s="23" t="s">
        <v>6729</v>
      </c>
      <c r="C3267" s="22" t="s">
        <v>3583</v>
      </c>
      <c r="D3267" s="74"/>
      <c r="E3267" s="22"/>
      <c r="F3267" s="22"/>
      <c r="G3267" s="25">
        <v>321</v>
      </c>
      <c r="H3267" s="7"/>
      <c r="I3267" s="3">
        <f t="shared" ref="I3267:I3330" si="116">G3267*H3267</f>
        <v>0</v>
      </c>
    </row>
    <row r="3268" spans="1:9" x14ac:dyDescent="0.25">
      <c r="A3268" s="22" t="s">
        <v>4336</v>
      </c>
      <c r="B3268" s="23" t="s">
        <v>6611</v>
      </c>
      <c r="C3268" s="22" t="s">
        <v>4199</v>
      </c>
      <c r="D3268" s="74"/>
      <c r="E3268" s="22"/>
      <c r="F3268" s="22"/>
      <c r="G3268" s="25">
        <v>84</v>
      </c>
      <c r="H3268" s="7"/>
      <c r="I3268" s="3">
        <f t="shared" si="116"/>
        <v>0</v>
      </c>
    </row>
    <row r="3269" spans="1:9" x14ac:dyDescent="0.25">
      <c r="A3269" s="22" t="s">
        <v>4337</v>
      </c>
      <c r="B3269" s="23" t="s">
        <v>6612</v>
      </c>
      <c r="C3269" s="22" t="s">
        <v>4199</v>
      </c>
      <c r="D3269" s="74"/>
      <c r="E3269" s="22"/>
      <c r="F3269" s="22"/>
      <c r="G3269" s="25">
        <v>84</v>
      </c>
      <c r="H3269" s="7"/>
      <c r="I3269" s="3">
        <f t="shared" si="116"/>
        <v>0</v>
      </c>
    </row>
    <row r="3270" spans="1:9" x14ac:dyDescent="0.25">
      <c r="A3270" s="22" t="s">
        <v>4338</v>
      </c>
      <c r="B3270" s="23" t="s">
        <v>7095</v>
      </c>
      <c r="C3270" s="22" t="s">
        <v>4339</v>
      </c>
      <c r="D3270" s="74"/>
      <c r="E3270" s="22"/>
      <c r="F3270" s="22" t="s">
        <v>3404</v>
      </c>
      <c r="G3270" s="25">
        <v>180</v>
      </c>
      <c r="H3270" s="7"/>
      <c r="I3270" s="3">
        <f t="shared" si="116"/>
        <v>0</v>
      </c>
    </row>
    <row r="3271" spans="1:9" x14ac:dyDescent="0.25">
      <c r="A3271" s="22" t="s">
        <v>4340</v>
      </c>
      <c r="B3271" s="23" t="s">
        <v>6779</v>
      </c>
      <c r="C3271" s="22" t="s">
        <v>4339</v>
      </c>
      <c r="D3271" s="74"/>
      <c r="E3271" s="22"/>
      <c r="F3271" s="22" t="s">
        <v>3404</v>
      </c>
      <c r="G3271" s="25">
        <v>180</v>
      </c>
      <c r="H3271" s="7"/>
      <c r="I3271" s="3">
        <f t="shared" si="116"/>
        <v>0</v>
      </c>
    </row>
    <row r="3272" spans="1:9" x14ac:dyDescent="0.25">
      <c r="A3272" s="22" t="s">
        <v>4341</v>
      </c>
      <c r="B3272" s="23" t="s">
        <v>4342</v>
      </c>
      <c r="C3272" s="22" t="s">
        <v>4216</v>
      </c>
      <c r="D3272" s="74"/>
      <c r="E3272" s="22"/>
      <c r="F3272" s="22"/>
      <c r="G3272" s="25">
        <v>2</v>
      </c>
      <c r="H3272" s="7"/>
      <c r="I3272" s="3">
        <f t="shared" si="116"/>
        <v>0</v>
      </c>
    </row>
    <row r="3273" spans="1:9" x14ac:dyDescent="0.25">
      <c r="A3273" s="22" t="s">
        <v>4343</v>
      </c>
      <c r="B3273" s="23" t="s">
        <v>4344</v>
      </c>
      <c r="C3273" s="22" t="s">
        <v>4216</v>
      </c>
      <c r="D3273" s="74"/>
      <c r="E3273" s="22"/>
      <c r="F3273" s="22"/>
      <c r="G3273" s="25">
        <v>2</v>
      </c>
      <c r="H3273" s="7"/>
      <c r="I3273" s="3">
        <f t="shared" si="116"/>
        <v>0</v>
      </c>
    </row>
    <row r="3274" spans="1:9" x14ac:dyDescent="0.25">
      <c r="A3274" s="22" t="s">
        <v>4345</v>
      </c>
      <c r="B3274" s="23" t="s">
        <v>4346</v>
      </c>
      <c r="C3274" s="22" t="s">
        <v>4216</v>
      </c>
      <c r="D3274" s="74"/>
      <c r="E3274" s="22"/>
      <c r="F3274" s="22"/>
      <c r="G3274" s="25">
        <v>2</v>
      </c>
      <c r="H3274" s="7"/>
      <c r="I3274" s="3">
        <f t="shared" si="116"/>
        <v>0</v>
      </c>
    </row>
    <row r="3275" spans="1:9" x14ac:dyDescent="0.25">
      <c r="A3275" s="22" t="s">
        <v>4347</v>
      </c>
      <c r="B3275" s="23" t="s">
        <v>4348</v>
      </c>
      <c r="C3275" s="22" t="s">
        <v>4216</v>
      </c>
      <c r="D3275" s="74"/>
      <c r="E3275" s="22"/>
      <c r="F3275" s="22"/>
      <c r="G3275" s="25">
        <v>2</v>
      </c>
      <c r="H3275" s="7"/>
      <c r="I3275" s="3">
        <f t="shared" si="116"/>
        <v>0</v>
      </c>
    </row>
    <row r="3276" spans="1:9" x14ac:dyDescent="0.25">
      <c r="A3276" s="22" t="s">
        <v>4349</v>
      </c>
      <c r="B3276" s="23" t="s">
        <v>4350</v>
      </c>
      <c r="C3276" s="22" t="s">
        <v>4216</v>
      </c>
      <c r="D3276" s="74"/>
      <c r="E3276" s="22"/>
      <c r="F3276" s="22"/>
      <c r="G3276" s="25">
        <v>2</v>
      </c>
      <c r="H3276" s="7"/>
      <c r="I3276" s="3">
        <f t="shared" si="116"/>
        <v>0</v>
      </c>
    </row>
    <row r="3277" spans="1:9" x14ac:dyDescent="0.25">
      <c r="A3277" s="22" t="s">
        <v>4351</v>
      </c>
      <c r="B3277" s="23" t="s">
        <v>4352</v>
      </c>
      <c r="C3277" s="22" t="s">
        <v>4216</v>
      </c>
      <c r="D3277" s="74"/>
      <c r="E3277" s="22"/>
      <c r="F3277" s="22"/>
      <c r="G3277" s="25">
        <v>2</v>
      </c>
      <c r="H3277" s="7"/>
      <c r="I3277" s="3">
        <f t="shared" si="116"/>
        <v>0</v>
      </c>
    </row>
    <row r="3278" spans="1:9" x14ac:dyDescent="0.25">
      <c r="A3278" s="22" t="s">
        <v>4353</v>
      </c>
      <c r="B3278" s="23" t="s">
        <v>7096</v>
      </c>
      <c r="C3278" s="22" t="s">
        <v>4354</v>
      </c>
      <c r="D3278" s="74"/>
      <c r="E3278" s="22"/>
      <c r="F3278" s="22" t="s">
        <v>4040</v>
      </c>
      <c r="G3278" s="25">
        <v>3</v>
      </c>
      <c r="H3278" s="7"/>
      <c r="I3278" s="3">
        <f t="shared" si="116"/>
        <v>0</v>
      </c>
    </row>
    <row r="3279" spans="1:9" x14ac:dyDescent="0.25">
      <c r="A3279" s="22" t="s">
        <v>4355</v>
      </c>
      <c r="B3279" s="23" t="s">
        <v>4356</v>
      </c>
      <c r="C3279" s="22" t="s">
        <v>4216</v>
      </c>
      <c r="D3279" s="74"/>
      <c r="E3279" s="22"/>
      <c r="F3279" s="22"/>
      <c r="G3279" s="25">
        <v>2</v>
      </c>
      <c r="H3279" s="7"/>
      <c r="I3279" s="3">
        <f t="shared" si="116"/>
        <v>0</v>
      </c>
    </row>
    <row r="3280" spans="1:9" x14ac:dyDescent="0.25">
      <c r="A3280" s="22" t="s">
        <v>4357</v>
      </c>
      <c r="B3280" s="23" t="s">
        <v>4356</v>
      </c>
      <c r="C3280" s="22" t="s">
        <v>4354</v>
      </c>
      <c r="D3280" s="74"/>
      <c r="E3280" s="22"/>
      <c r="F3280" s="22"/>
      <c r="G3280" s="25">
        <v>3</v>
      </c>
      <c r="H3280" s="7"/>
      <c r="I3280" s="3">
        <f t="shared" si="116"/>
        <v>0</v>
      </c>
    </row>
    <row r="3281" spans="1:9" x14ac:dyDescent="0.25">
      <c r="A3281" s="22" t="s">
        <v>4358</v>
      </c>
      <c r="B3281" s="23" t="s">
        <v>6780</v>
      </c>
      <c r="C3281" s="22" t="s">
        <v>4359</v>
      </c>
      <c r="D3281" s="74"/>
      <c r="E3281" s="22"/>
      <c r="F3281" s="22"/>
      <c r="G3281" s="25">
        <v>3</v>
      </c>
      <c r="H3281" s="7"/>
      <c r="I3281" s="3">
        <f t="shared" si="116"/>
        <v>0</v>
      </c>
    </row>
    <row r="3282" spans="1:9" x14ac:dyDescent="0.25">
      <c r="A3282" s="22" t="s">
        <v>4360</v>
      </c>
      <c r="B3282" s="23" t="s">
        <v>7040</v>
      </c>
      <c r="C3282" s="22" t="s">
        <v>4216</v>
      </c>
      <c r="D3282" s="74"/>
      <c r="E3282" s="22"/>
      <c r="F3282" s="22"/>
      <c r="G3282" s="25">
        <v>2</v>
      </c>
      <c r="H3282" s="7"/>
      <c r="I3282" s="3">
        <f t="shared" si="116"/>
        <v>0</v>
      </c>
    </row>
    <row r="3283" spans="1:9" x14ac:dyDescent="0.25">
      <c r="A3283" s="22" t="s">
        <v>4361</v>
      </c>
      <c r="B3283" s="23" t="s">
        <v>6781</v>
      </c>
      <c r="C3283" s="22" t="s">
        <v>4216</v>
      </c>
      <c r="D3283" s="74"/>
      <c r="E3283" s="22"/>
      <c r="F3283" s="22"/>
      <c r="G3283" s="25">
        <v>2</v>
      </c>
      <c r="H3283" s="7"/>
      <c r="I3283" s="3">
        <f t="shared" si="116"/>
        <v>0</v>
      </c>
    </row>
    <row r="3284" spans="1:9" x14ac:dyDescent="0.25">
      <c r="A3284" s="22" t="s">
        <v>4362</v>
      </c>
      <c r="B3284" s="23" t="s">
        <v>7097</v>
      </c>
      <c r="C3284" s="22" t="s">
        <v>4216</v>
      </c>
      <c r="D3284" s="74"/>
      <c r="E3284" s="22"/>
      <c r="F3284" s="22"/>
      <c r="G3284" s="25">
        <v>2</v>
      </c>
      <c r="H3284" s="7"/>
      <c r="I3284" s="3">
        <f t="shared" si="116"/>
        <v>0</v>
      </c>
    </row>
    <row r="3285" spans="1:9" x14ac:dyDescent="0.25">
      <c r="A3285" s="22" t="s">
        <v>4363</v>
      </c>
      <c r="B3285" s="23" t="s">
        <v>7040</v>
      </c>
      <c r="C3285" s="22" t="s">
        <v>4354</v>
      </c>
      <c r="D3285" s="74"/>
      <c r="E3285" s="22"/>
      <c r="F3285" s="22"/>
      <c r="G3285" s="25">
        <v>3</v>
      </c>
      <c r="H3285" s="7"/>
      <c r="I3285" s="3">
        <f t="shared" si="116"/>
        <v>0</v>
      </c>
    </row>
    <row r="3286" spans="1:9" x14ac:dyDescent="0.25">
      <c r="A3286" s="22" t="s">
        <v>4364</v>
      </c>
      <c r="B3286" s="23" t="s">
        <v>6781</v>
      </c>
      <c r="C3286" s="22" t="s">
        <v>4354</v>
      </c>
      <c r="D3286" s="74" t="s">
        <v>7008</v>
      </c>
      <c r="E3286" s="22"/>
      <c r="F3286" s="22"/>
      <c r="G3286" s="25">
        <v>3</v>
      </c>
      <c r="H3286" s="7"/>
      <c r="I3286" s="3">
        <f t="shared" si="116"/>
        <v>0</v>
      </c>
    </row>
    <row r="3287" spans="1:9" x14ac:dyDescent="0.25">
      <c r="A3287" s="22" t="s">
        <v>4365</v>
      </c>
      <c r="B3287" s="23" t="s">
        <v>7097</v>
      </c>
      <c r="C3287" s="22" t="s">
        <v>4354</v>
      </c>
      <c r="D3287" s="74"/>
      <c r="E3287" s="22"/>
      <c r="F3287" s="22"/>
      <c r="G3287" s="25">
        <v>3</v>
      </c>
      <c r="H3287" s="7"/>
      <c r="I3287" s="3">
        <f t="shared" si="116"/>
        <v>0</v>
      </c>
    </row>
    <row r="3288" spans="1:9" x14ac:dyDescent="0.25">
      <c r="A3288" s="22" t="s">
        <v>4366</v>
      </c>
      <c r="B3288" s="23" t="s">
        <v>6613</v>
      </c>
      <c r="C3288" s="22" t="s">
        <v>3982</v>
      </c>
      <c r="D3288" s="74"/>
      <c r="E3288" s="22"/>
      <c r="F3288" s="22" t="s">
        <v>4282</v>
      </c>
      <c r="G3288" s="25">
        <v>14</v>
      </c>
      <c r="H3288" s="7"/>
      <c r="I3288" s="3">
        <f t="shared" si="116"/>
        <v>0</v>
      </c>
    </row>
    <row r="3289" spans="1:9" x14ac:dyDescent="0.25">
      <c r="A3289" s="22" t="s">
        <v>4367</v>
      </c>
      <c r="B3289" s="23" t="s">
        <v>6613</v>
      </c>
      <c r="C3289" s="22" t="s">
        <v>4368</v>
      </c>
      <c r="D3289" s="74"/>
      <c r="E3289" s="22"/>
      <c r="F3289" s="22" t="s">
        <v>4369</v>
      </c>
      <c r="G3289" s="25">
        <v>24</v>
      </c>
      <c r="H3289" s="7"/>
      <c r="I3289" s="3">
        <f t="shared" si="116"/>
        <v>0</v>
      </c>
    </row>
    <row r="3290" spans="1:9" x14ac:dyDescent="0.25">
      <c r="A3290" s="22" t="s">
        <v>4370</v>
      </c>
      <c r="B3290" s="23" t="s">
        <v>6613</v>
      </c>
      <c r="C3290" s="22" t="s">
        <v>3463</v>
      </c>
      <c r="D3290" s="74"/>
      <c r="E3290" s="22"/>
      <c r="F3290" s="22" t="s">
        <v>3978</v>
      </c>
      <c r="G3290" s="25">
        <v>34</v>
      </c>
      <c r="H3290" s="7"/>
      <c r="I3290" s="3">
        <f t="shared" si="116"/>
        <v>0</v>
      </c>
    </row>
    <row r="3291" spans="1:9" x14ac:dyDescent="0.25">
      <c r="A3291" s="22" t="s">
        <v>4371</v>
      </c>
      <c r="B3291" s="23" t="s">
        <v>6613</v>
      </c>
      <c r="C3291" s="22" t="s">
        <v>3308</v>
      </c>
      <c r="D3291" s="74"/>
      <c r="E3291" s="22"/>
      <c r="F3291" s="22" t="s">
        <v>3978</v>
      </c>
      <c r="G3291" s="25">
        <v>40</v>
      </c>
      <c r="H3291" s="7"/>
      <c r="I3291" s="3">
        <f t="shared" si="116"/>
        <v>0</v>
      </c>
    </row>
    <row r="3292" spans="1:9" x14ac:dyDescent="0.25">
      <c r="A3292" s="22" t="s">
        <v>4372</v>
      </c>
      <c r="B3292" s="23" t="s">
        <v>6613</v>
      </c>
      <c r="C3292" s="22" t="s">
        <v>4373</v>
      </c>
      <c r="D3292" s="74"/>
      <c r="E3292" s="22"/>
      <c r="F3292" s="22" t="s">
        <v>4006</v>
      </c>
      <c r="G3292" s="25">
        <v>50</v>
      </c>
      <c r="H3292" s="7"/>
      <c r="I3292" s="3">
        <f t="shared" si="116"/>
        <v>0</v>
      </c>
    </row>
    <row r="3293" spans="1:9" x14ac:dyDescent="0.25">
      <c r="A3293" s="22" t="s">
        <v>4374</v>
      </c>
      <c r="B3293" s="23" t="s">
        <v>6613</v>
      </c>
      <c r="C3293" s="22" t="s">
        <v>3336</v>
      </c>
      <c r="D3293" s="74"/>
      <c r="E3293" s="22"/>
      <c r="F3293" s="22" t="s">
        <v>3483</v>
      </c>
      <c r="G3293" s="25">
        <v>50</v>
      </c>
      <c r="H3293" s="7"/>
      <c r="I3293" s="3">
        <f t="shared" si="116"/>
        <v>0</v>
      </c>
    </row>
    <row r="3294" spans="1:9" x14ac:dyDescent="0.25">
      <c r="A3294" s="22" t="s">
        <v>4375</v>
      </c>
      <c r="B3294" s="23" t="s">
        <v>6613</v>
      </c>
      <c r="C3294" s="22" t="s">
        <v>4376</v>
      </c>
      <c r="D3294" s="74"/>
      <c r="E3294" s="22"/>
      <c r="F3294" s="22" t="s">
        <v>3304</v>
      </c>
      <c r="G3294" s="25">
        <v>50</v>
      </c>
      <c r="H3294" s="7"/>
      <c r="I3294" s="3">
        <f t="shared" si="116"/>
        <v>0</v>
      </c>
    </row>
    <row r="3295" spans="1:9" x14ac:dyDescent="0.25">
      <c r="A3295" s="22" t="s">
        <v>4377</v>
      </c>
      <c r="B3295" s="23" t="s">
        <v>6613</v>
      </c>
      <c r="C3295" s="22" t="s">
        <v>3256</v>
      </c>
      <c r="D3295" s="74"/>
      <c r="E3295" s="22"/>
      <c r="F3295" s="22" t="s">
        <v>3304</v>
      </c>
      <c r="G3295" s="25">
        <v>72</v>
      </c>
      <c r="H3295" s="7"/>
      <c r="I3295" s="3">
        <f t="shared" si="116"/>
        <v>0</v>
      </c>
    </row>
    <row r="3296" spans="1:9" x14ac:dyDescent="0.25">
      <c r="A3296" s="22" t="s">
        <v>4378</v>
      </c>
      <c r="B3296" s="23" t="s">
        <v>6613</v>
      </c>
      <c r="C3296" s="22" t="s">
        <v>4379</v>
      </c>
      <c r="D3296" s="74"/>
      <c r="E3296" s="22"/>
      <c r="F3296" s="22" t="s">
        <v>3271</v>
      </c>
      <c r="G3296" s="25">
        <v>144</v>
      </c>
      <c r="H3296" s="7"/>
      <c r="I3296" s="3">
        <f t="shared" si="116"/>
        <v>0</v>
      </c>
    </row>
    <row r="3297" spans="1:9" x14ac:dyDescent="0.25">
      <c r="A3297" s="22" t="s">
        <v>4380</v>
      </c>
      <c r="B3297" s="23" t="s">
        <v>6613</v>
      </c>
      <c r="C3297" s="22" t="s">
        <v>4102</v>
      </c>
      <c r="D3297" s="74" t="s">
        <v>6647</v>
      </c>
      <c r="E3297" s="22"/>
      <c r="F3297" s="22"/>
      <c r="G3297" s="25">
        <v>171</v>
      </c>
      <c r="H3297" s="7"/>
      <c r="I3297" s="3">
        <f t="shared" si="116"/>
        <v>0</v>
      </c>
    </row>
    <row r="3298" spans="1:9" x14ac:dyDescent="0.25">
      <c r="A3298" s="22" t="s">
        <v>4381</v>
      </c>
      <c r="B3298" s="23" t="s">
        <v>6613</v>
      </c>
      <c r="C3298" s="22" t="s">
        <v>3276</v>
      </c>
      <c r="D3298" s="74"/>
      <c r="E3298" s="22"/>
      <c r="F3298" s="22" t="s">
        <v>3271</v>
      </c>
      <c r="G3298" s="25">
        <v>192</v>
      </c>
      <c r="H3298" s="7"/>
      <c r="I3298" s="3">
        <f t="shared" si="116"/>
        <v>0</v>
      </c>
    </row>
    <row r="3299" spans="1:9" x14ac:dyDescent="0.25">
      <c r="A3299" s="22" t="s">
        <v>4382</v>
      </c>
      <c r="B3299" s="23" t="s">
        <v>4383</v>
      </c>
      <c r="C3299" s="22" t="s">
        <v>4048</v>
      </c>
      <c r="D3299" s="74"/>
      <c r="E3299" s="22"/>
      <c r="F3299" s="22"/>
      <c r="G3299" s="25">
        <v>8</v>
      </c>
      <c r="H3299" s="7"/>
      <c r="I3299" s="3">
        <f t="shared" si="116"/>
        <v>0</v>
      </c>
    </row>
    <row r="3300" spans="1:9" x14ac:dyDescent="0.25">
      <c r="A3300" s="22" t="s">
        <v>4384</v>
      </c>
      <c r="B3300" s="23" t="s">
        <v>7157</v>
      </c>
      <c r="C3300" s="22" t="s">
        <v>4048</v>
      </c>
      <c r="D3300" s="74"/>
      <c r="E3300" s="22"/>
      <c r="F3300" s="22"/>
      <c r="G3300" s="25">
        <v>8</v>
      </c>
      <c r="H3300" s="7"/>
      <c r="I3300" s="3">
        <f t="shared" si="116"/>
        <v>0</v>
      </c>
    </row>
    <row r="3301" spans="1:9" x14ac:dyDescent="0.25">
      <c r="A3301" s="22" t="s">
        <v>4385</v>
      </c>
      <c r="B3301" s="23" t="s">
        <v>4386</v>
      </c>
      <c r="C3301" s="22" t="s">
        <v>4099</v>
      </c>
      <c r="D3301" s="74"/>
      <c r="E3301" s="22"/>
      <c r="F3301" s="22"/>
      <c r="G3301" s="25">
        <v>14</v>
      </c>
      <c r="H3301" s="7"/>
      <c r="I3301" s="3">
        <f t="shared" si="116"/>
        <v>0</v>
      </c>
    </row>
    <row r="3302" spans="1:9" x14ac:dyDescent="0.25">
      <c r="A3302" s="22" t="s">
        <v>4387</v>
      </c>
      <c r="B3302" s="23" t="s">
        <v>4386</v>
      </c>
      <c r="C3302" s="22" t="s">
        <v>3336</v>
      </c>
      <c r="D3302" s="74" t="s">
        <v>6647</v>
      </c>
      <c r="E3302" s="22"/>
      <c r="F3302" s="22" t="s">
        <v>4282</v>
      </c>
      <c r="G3302" s="25">
        <v>39</v>
      </c>
      <c r="H3302" s="7"/>
      <c r="I3302" s="3">
        <f t="shared" si="116"/>
        <v>0</v>
      </c>
    </row>
    <row r="3303" spans="1:9" x14ac:dyDescent="0.25">
      <c r="A3303" s="22" t="s">
        <v>4388</v>
      </c>
      <c r="B3303" s="23" t="s">
        <v>4386</v>
      </c>
      <c r="C3303" s="22" t="s">
        <v>3247</v>
      </c>
      <c r="D3303" s="74" t="s">
        <v>6647</v>
      </c>
      <c r="E3303" s="22"/>
      <c r="F3303" s="22"/>
      <c r="G3303" s="25">
        <v>81</v>
      </c>
      <c r="H3303" s="7"/>
      <c r="I3303" s="3">
        <f t="shared" si="116"/>
        <v>0</v>
      </c>
    </row>
    <row r="3304" spans="1:9" x14ac:dyDescent="0.25">
      <c r="A3304" s="22" t="s">
        <v>4388</v>
      </c>
      <c r="B3304" s="23" t="s">
        <v>4386</v>
      </c>
      <c r="C3304" s="22" t="s">
        <v>4389</v>
      </c>
      <c r="D3304" s="74"/>
      <c r="E3304" s="22"/>
      <c r="F3304" s="22" t="s">
        <v>3483</v>
      </c>
      <c r="G3304" s="25">
        <v>81</v>
      </c>
      <c r="H3304" s="7"/>
      <c r="I3304" s="3">
        <f t="shared" si="116"/>
        <v>0</v>
      </c>
    </row>
    <row r="3305" spans="1:9" x14ac:dyDescent="0.25">
      <c r="A3305" s="22" t="s">
        <v>4390</v>
      </c>
      <c r="B3305" s="23" t="s">
        <v>6689</v>
      </c>
      <c r="C3305" s="22" t="s">
        <v>4354</v>
      </c>
      <c r="D3305" s="74" t="s">
        <v>7008</v>
      </c>
      <c r="E3305" s="22"/>
      <c r="F3305" s="22"/>
      <c r="G3305" s="25">
        <v>3</v>
      </c>
      <c r="H3305" s="7"/>
      <c r="I3305" s="3">
        <f t="shared" si="116"/>
        <v>0</v>
      </c>
    </row>
    <row r="3306" spans="1:9" x14ac:dyDescent="0.25">
      <c r="A3306" s="22" t="s">
        <v>4391</v>
      </c>
      <c r="B3306" s="23" t="s">
        <v>6689</v>
      </c>
      <c r="C3306" s="22" t="s">
        <v>3771</v>
      </c>
      <c r="D3306" s="74"/>
      <c r="E3306" s="22"/>
      <c r="F3306" s="22" t="s">
        <v>4392</v>
      </c>
      <c r="G3306" s="25">
        <v>5</v>
      </c>
      <c r="H3306" s="7"/>
      <c r="I3306" s="3">
        <f t="shared" si="116"/>
        <v>0</v>
      </c>
    </row>
    <row r="3307" spans="1:9" x14ac:dyDescent="0.25">
      <c r="A3307" s="22" t="s">
        <v>4393</v>
      </c>
      <c r="B3307" s="23" t="s">
        <v>6689</v>
      </c>
      <c r="C3307" s="22" t="s">
        <v>3361</v>
      </c>
      <c r="D3307" s="74"/>
      <c r="E3307" s="22"/>
      <c r="F3307" s="22" t="s">
        <v>3206</v>
      </c>
      <c r="G3307" s="25">
        <v>12</v>
      </c>
      <c r="H3307" s="7"/>
      <c r="I3307" s="3">
        <f t="shared" si="116"/>
        <v>0</v>
      </c>
    </row>
    <row r="3308" spans="1:9" x14ac:dyDescent="0.25">
      <c r="A3308" s="22" t="s">
        <v>4394</v>
      </c>
      <c r="B3308" s="23" t="s">
        <v>6689</v>
      </c>
      <c r="C3308" s="22" t="s">
        <v>3336</v>
      </c>
      <c r="D3308" s="74"/>
      <c r="E3308" s="22"/>
      <c r="F3308" s="22" t="s">
        <v>3449</v>
      </c>
      <c r="G3308" s="25">
        <v>32</v>
      </c>
      <c r="H3308" s="7"/>
      <c r="I3308" s="3">
        <f t="shared" si="116"/>
        <v>0</v>
      </c>
    </row>
    <row r="3309" spans="1:9" x14ac:dyDescent="0.25">
      <c r="A3309" s="22" t="s">
        <v>4395</v>
      </c>
      <c r="B3309" s="23" t="s">
        <v>6689</v>
      </c>
      <c r="C3309" s="22" t="s">
        <v>3480</v>
      </c>
      <c r="D3309" s="74"/>
      <c r="E3309" s="22"/>
      <c r="F3309" s="22" t="s">
        <v>4396</v>
      </c>
      <c r="G3309" s="25">
        <v>71</v>
      </c>
      <c r="H3309" s="7"/>
      <c r="I3309" s="3">
        <f t="shared" si="116"/>
        <v>0</v>
      </c>
    </row>
    <row r="3310" spans="1:9" x14ac:dyDescent="0.25">
      <c r="A3310" s="22">
        <v>8547</v>
      </c>
      <c r="B3310" s="23" t="s">
        <v>4397</v>
      </c>
      <c r="C3310" s="22" t="s">
        <v>3234</v>
      </c>
      <c r="D3310" s="74"/>
      <c r="E3310" s="22"/>
      <c r="F3310" s="22" t="s">
        <v>3960</v>
      </c>
      <c r="G3310" s="25">
        <v>43</v>
      </c>
      <c r="H3310" s="7"/>
      <c r="I3310" s="3">
        <f t="shared" si="116"/>
        <v>0</v>
      </c>
    </row>
    <row r="3311" spans="1:9" x14ac:dyDescent="0.25">
      <c r="A3311" s="22" t="s">
        <v>4398</v>
      </c>
      <c r="B3311" s="23" t="s">
        <v>4399</v>
      </c>
      <c r="C3311" s="22" t="s">
        <v>4354</v>
      </c>
      <c r="D3311" s="74"/>
      <c r="E3311" s="22"/>
      <c r="F3311" s="22"/>
      <c r="G3311" s="25">
        <v>3</v>
      </c>
      <c r="H3311" s="7"/>
      <c r="I3311" s="3">
        <f t="shared" si="116"/>
        <v>0</v>
      </c>
    </row>
    <row r="3312" spans="1:9" x14ac:dyDescent="0.25">
      <c r="A3312" s="22" t="s">
        <v>4400</v>
      </c>
      <c r="B3312" s="23" t="s">
        <v>4399</v>
      </c>
      <c r="C3312" s="22" t="s">
        <v>3771</v>
      </c>
      <c r="D3312" s="74"/>
      <c r="E3312" s="22"/>
      <c r="F3312" s="22" t="s">
        <v>3206</v>
      </c>
      <c r="G3312" s="25">
        <v>5</v>
      </c>
      <c r="H3312" s="7"/>
      <c r="I3312" s="3">
        <f t="shared" si="116"/>
        <v>0</v>
      </c>
    </row>
    <row r="3313" spans="1:9" x14ac:dyDescent="0.25">
      <c r="A3313" s="22" t="s">
        <v>4401</v>
      </c>
      <c r="B3313" s="23" t="s">
        <v>4399</v>
      </c>
      <c r="C3313" s="22" t="s">
        <v>3361</v>
      </c>
      <c r="D3313" s="74"/>
      <c r="E3313" s="22"/>
      <c r="F3313" s="22" t="s">
        <v>3207</v>
      </c>
      <c r="G3313" s="25">
        <v>12</v>
      </c>
      <c r="H3313" s="7"/>
      <c r="I3313" s="3">
        <f t="shared" si="116"/>
        <v>0</v>
      </c>
    </row>
    <row r="3314" spans="1:9" x14ac:dyDescent="0.25">
      <c r="A3314" s="22" t="s">
        <v>4402</v>
      </c>
      <c r="B3314" s="23" t="s">
        <v>4399</v>
      </c>
      <c r="C3314" s="22" t="s">
        <v>3336</v>
      </c>
      <c r="D3314" s="74"/>
      <c r="E3314" s="22"/>
      <c r="F3314" s="22" t="s">
        <v>3206</v>
      </c>
      <c r="G3314" s="25">
        <v>32</v>
      </c>
      <c r="H3314" s="7"/>
      <c r="I3314" s="3">
        <f t="shared" si="116"/>
        <v>0</v>
      </c>
    </row>
    <row r="3315" spans="1:9" x14ac:dyDescent="0.25">
      <c r="A3315" s="22" t="s">
        <v>4403</v>
      </c>
      <c r="B3315" s="23" t="s">
        <v>4399</v>
      </c>
      <c r="C3315" s="22" t="s">
        <v>3480</v>
      </c>
      <c r="D3315" s="74"/>
      <c r="E3315" s="22"/>
      <c r="F3315" s="22" t="s">
        <v>3449</v>
      </c>
      <c r="G3315" s="25">
        <v>71</v>
      </c>
      <c r="H3315" s="7"/>
      <c r="I3315" s="3">
        <f t="shared" si="116"/>
        <v>0</v>
      </c>
    </row>
    <row r="3316" spans="1:9" x14ac:dyDescent="0.25">
      <c r="A3316" s="22" t="s">
        <v>4404</v>
      </c>
      <c r="B3316" s="23" t="s">
        <v>4405</v>
      </c>
      <c r="C3316" s="22" t="s">
        <v>3771</v>
      </c>
      <c r="D3316" s="74"/>
      <c r="E3316" s="22"/>
      <c r="F3316" s="22"/>
      <c r="G3316" s="25">
        <v>5</v>
      </c>
      <c r="H3316" s="7"/>
      <c r="I3316" s="3">
        <f t="shared" si="116"/>
        <v>0</v>
      </c>
    </row>
    <row r="3317" spans="1:9" x14ac:dyDescent="0.25">
      <c r="A3317" s="22" t="s">
        <v>4406</v>
      </c>
      <c r="B3317" s="23" t="s">
        <v>4407</v>
      </c>
      <c r="C3317" s="22" t="s">
        <v>3771</v>
      </c>
      <c r="D3317" s="74"/>
      <c r="E3317" s="22"/>
      <c r="F3317" s="22" t="s">
        <v>3207</v>
      </c>
      <c r="G3317" s="25">
        <v>5</v>
      </c>
      <c r="H3317" s="7"/>
      <c r="I3317" s="3">
        <f t="shared" si="116"/>
        <v>0</v>
      </c>
    </row>
    <row r="3318" spans="1:9" x14ac:dyDescent="0.25">
      <c r="A3318" s="22">
        <v>1358</v>
      </c>
      <c r="B3318" s="23" t="s">
        <v>4408</v>
      </c>
      <c r="C3318" s="22" t="s">
        <v>4043</v>
      </c>
      <c r="D3318" s="74"/>
      <c r="E3318" s="22"/>
      <c r="F3318" s="22" t="s">
        <v>3206</v>
      </c>
      <c r="G3318" s="25">
        <v>32</v>
      </c>
      <c r="H3318" s="7"/>
      <c r="I3318" s="3">
        <f t="shared" si="116"/>
        <v>0</v>
      </c>
    </row>
    <row r="3319" spans="1:9" x14ac:dyDescent="0.25">
      <c r="A3319" s="22" t="s">
        <v>4409</v>
      </c>
      <c r="B3319" s="23" t="s">
        <v>4408</v>
      </c>
      <c r="C3319" s="22" t="s">
        <v>3480</v>
      </c>
      <c r="D3319" s="74"/>
      <c r="E3319" s="22"/>
      <c r="F3319" s="22"/>
      <c r="G3319" s="25">
        <v>60</v>
      </c>
      <c r="H3319" s="7"/>
      <c r="I3319" s="3">
        <f t="shared" si="116"/>
        <v>0</v>
      </c>
    </row>
    <row r="3320" spans="1:9" x14ac:dyDescent="0.25">
      <c r="A3320" s="22">
        <v>1553</v>
      </c>
      <c r="B3320" s="23" t="s">
        <v>4408</v>
      </c>
      <c r="C3320" s="22" t="s">
        <v>4410</v>
      </c>
      <c r="D3320" s="74"/>
      <c r="E3320" s="22"/>
      <c r="F3320" s="22" t="s">
        <v>3222</v>
      </c>
      <c r="G3320" s="25">
        <v>82</v>
      </c>
      <c r="H3320" s="7"/>
      <c r="I3320" s="3">
        <f t="shared" si="116"/>
        <v>0</v>
      </c>
    </row>
    <row r="3321" spans="1:9" x14ac:dyDescent="0.25">
      <c r="A3321" s="22" t="s">
        <v>4411</v>
      </c>
      <c r="B3321" s="23" t="s">
        <v>4408</v>
      </c>
      <c r="C3321" s="22" t="s">
        <v>3268</v>
      </c>
      <c r="D3321" s="74"/>
      <c r="E3321" s="22"/>
      <c r="F3321" s="22"/>
      <c r="G3321" s="25">
        <v>116</v>
      </c>
      <c r="H3321" s="7"/>
      <c r="I3321" s="3">
        <f t="shared" si="116"/>
        <v>0</v>
      </c>
    </row>
    <row r="3322" spans="1:9" x14ac:dyDescent="0.25">
      <c r="A3322" s="22" t="s">
        <v>4412</v>
      </c>
      <c r="B3322" s="23" t="s">
        <v>4408</v>
      </c>
      <c r="C3322" s="22" t="s">
        <v>3583</v>
      </c>
      <c r="D3322" s="74"/>
      <c r="E3322" s="22"/>
      <c r="F3322" s="22" t="s">
        <v>3404</v>
      </c>
      <c r="G3322" s="25">
        <v>193</v>
      </c>
      <c r="H3322" s="7"/>
      <c r="I3322" s="3">
        <f t="shared" si="116"/>
        <v>0</v>
      </c>
    </row>
    <row r="3323" spans="1:9" x14ac:dyDescent="0.25">
      <c r="A3323" s="22" t="s">
        <v>4413</v>
      </c>
      <c r="B3323" s="23" t="s">
        <v>6730</v>
      </c>
      <c r="C3323" s="22" t="s">
        <v>3771</v>
      </c>
      <c r="D3323" s="74"/>
      <c r="E3323" s="22"/>
      <c r="F3323" s="22" t="s">
        <v>3206</v>
      </c>
      <c r="G3323" s="25">
        <v>5</v>
      </c>
      <c r="H3323" s="7"/>
      <c r="I3323" s="3">
        <f t="shared" si="116"/>
        <v>0</v>
      </c>
    </row>
    <row r="3324" spans="1:9" x14ac:dyDescent="0.25">
      <c r="A3324" s="22">
        <v>1719</v>
      </c>
      <c r="B3324" s="23" t="s">
        <v>6731</v>
      </c>
      <c r="C3324" s="22" t="s">
        <v>3336</v>
      </c>
      <c r="D3324" s="74"/>
      <c r="E3324" s="22"/>
      <c r="F3324" s="22" t="s">
        <v>3206</v>
      </c>
      <c r="G3324" s="25">
        <v>32</v>
      </c>
      <c r="H3324" s="7"/>
      <c r="I3324" s="3">
        <f t="shared" si="116"/>
        <v>0</v>
      </c>
    </row>
    <row r="3325" spans="1:9" x14ac:dyDescent="0.25">
      <c r="A3325" s="22" t="s">
        <v>4414</v>
      </c>
      <c r="B3325" s="23" t="s">
        <v>6730</v>
      </c>
      <c r="C3325" s="22" t="s">
        <v>3480</v>
      </c>
      <c r="D3325" s="74"/>
      <c r="E3325" s="22"/>
      <c r="F3325" s="22" t="s">
        <v>4006</v>
      </c>
      <c r="G3325" s="25">
        <v>71</v>
      </c>
      <c r="H3325" s="7"/>
      <c r="I3325" s="3">
        <f t="shared" si="116"/>
        <v>0</v>
      </c>
    </row>
    <row r="3326" spans="1:9" x14ac:dyDescent="0.25">
      <c r="A3326" s="22" t="s">
        <v>4415</v>
      </c>
      <c r="B3326" s="23" t="s">
        <v>6730</v>
      </c>
      <c r="C3326" s="22" t="s">
        <v>4416</v>
      </c>
      <c r="D3326" s="74"/>
      <c r="E3326" s="22"/>
      <c r="F3326" s="22" t="s">
        <v>3271</v>
      </c>
      <c r="G3326" s="25">
        <v>146</v>
      </c>
      <c r="H3326" s="7"/>
      <c r="I3326" s="3">
        <f t="shared" si="116"/>
        <v>0</v>
      </c>
    </row>
    <row r="3327" spans="1:9" x14ac:dyDescent="0.25">
      <c r="A3327" s="22" t="s">
        <v>4417</v>
      </c>
      <c r="B3327" s="23" t="s">
        <v>4418</v>
      </c>
      <c r="C3327" s="22" t="s">
        <v>4039</v>
      </c>
      <c r="D3327" s="74" t="s">
        <v>6647</v>
      </c>
      <c r="E3327" s="22"/>
      <c r="F3327" s="22"/>
      <c r="G3327" s="25">
        <v>6</v>
      </c>
      <c r="H3327" s="7"/>
      <c r="I3327" s="3">
        <f t="shared" si="116"/>
        <v>0</v>
      </c>
    </row>
    <row r="3328" spans="1:9" x14ac:dyDescent="0.25">
      <c r="A3328" s="22" t="s">
        <v>4419</v>
      </c>
      <c r="B3328" s="23" t="s">
        <v>4418</v>
      </c>
      <c r="C3328" s="22" t="s">
        <v>3937</v>
      </c>
      <c r="D3328" s="74" t="s">
        <v>6647</v>
      </c>
      <c r="E3328" s="22"/>
      <c r="F3328" s="22"/>
      <c r="G3328" s="25">
        <v>14</v>
      </c>
      <c r="H3328" s="7"/>
      <c r="I3328" s="3">
        <f t="shared" si="116"/>
        <v>0</v>
      </c>
    </row>
    <row r="3329" spans="1:9" x14ac:dyDescent="0.25">
      <c r="A3329" s="22" t="s">
        <v>4420</v>
      </c>
      <c r="B3329" s="23" t="s">
        <v>4421</v>
      </c>
      <c r="C3329" s="22" t="s">
        <v>3771</v>
      </c>
      <c r="D3329" s="74"/>
      <c r="E3329" s="22"/>
      <c r="F3329" s="22" t="s">
        <v>4422</v>
      </c>
      <c r="G3329" s="25">
        <v>5</v>
      </c>
      <c r="H3329" s="7"/>
      <c r="I3329" s="3">
        <f t="shared" si="116"/>
        <v>0</v>
      </c>
    </row>
    <row r="3330" spans="1:9" x14ac:dyDescent="0.25">
      <c r="A3330" s="22" t="s">
        <v>4423</v>
      </c>
      <c r="B3330" s="23" t="s">
        <v>4421</v>
      </c>
      <c r="C3330" s="22" t="s">
        <v>4424</v>
      </c>
      <c r="D3330" s="74"/>
      <c r="E3330" s="22"/>
      <c r="F3330" s="22" t="s">
        <v>3220</v>
      </c>
      <c r="G3330" s="25">
        <v>12</v>
      </c>
      <c r="H3330" s="7"/>
      <c r="I3330" s="3">
        <f t="shared" si="116"/>
        <v>0</v>
      </c>
    </row>
    <row r="3331" spans="1:9" x14ac:dyDescent="0.25">
      <c r="A3331" s="22" t="s">
        <v>4425</v>
      </c>
      <c r="B3331" s="23" t="s">
        <v>4426</v>
      </c>
      <c r="C3331" s="22" t="s">
        <v>4139</v>
      </c>
      <c r="D3331" s="74"/>
      <c r="E3331" s="22"/>
      <c r="F3331" s="22"/>
      <c r="G3331" s="25">
        <v>6</v>
      </c>
      <c r="H3331" s="7"/>
      <c r="I3331" s="3">
        <f t="shared" ref="I3331:I3394" si="117">G3331*H3331</f>
        <v>0</v>
      </c>
    </row>
    <row r="3332" spans="1:9" x14ac:dyDescent="0.25">
      <c r="A3332" s="22" t="s">
        <v>4427</v>
      </c>
      <c r="B3332" s="23" t="s">
        <v>4428</v>
      </c>
      <c r="C3332" s="22" t="s">
        <v>3771</v>
      </c>
      <c r="D3332" s="74" t="s">
        <v>4429</v>
      </c>
      <c r="E3332" s="22"/>
      <c r="F3332" s="22" t="s">
        <v>3202</v>
      </c>
      <c r="G3332" s="25">
        <v>6</v>
      </c>
      <c r="H3332" s="7"/>
      <c r="I3332" s="3">
        <f t="shared" si="117"/>
        <v>0</v>
      </c>
    </row>
    <row r="3333" spans="1:9" x14ac:dyDescent="0.25">
      <c r="A3333" s="22" t="s">
        <v>4430</v>
      </c>
      <c r="B3333" s="23" t="s">
        <v>4431</v>
      </c>
      <c r="C3333" s="22" t="s">
        <v>3771</v>
      </c>
      <c r="D3333" s="74" t="s">
        <v>6647</v>
      </c>
      <c r="E3333" s="22"/>
      <c r="F3333" s="22"/>
      <c r="G3333" s="25">
        <v>7</v>
      </c>
      <c r="H3333" s="7"/>
      <c r="I3333" s="3">
        <f t="shared" si="117"/>
        <v>0</v>
      </c>
    </row>
    <row r="3334" spans="1:9" x14ac:dyDescent="0.25">
      <c r="A3334" s="22" t="s">
        <v>4432</v>
      </c>
      <c r="B3334" s="23" t="s">
        <v>4431</v>
      </c>
      <c r="C3334" s="22" t="s">
        <v>3361</v>
      </c>
      <c r="D3334" s="74"/>
      <c r="E3334" s="22"/>
      <c r="F3334" s="22"/>
      <c r="G3334" s="25">
        <v>18</v>
      </c>
      <c r="H3334" s="7"/>
      <c r="I3334" s="3">
        <f t="shared" si="117"/>
        <v>0</v>
      </c>
    </row>
    <row r="3335" spans="1:9" x14ac:dyDescent="0.25">
      <c r="A3335" s="22" t="s">
        <v>4433</v>
      </c>
      <c r="B3335" s="23" t="s">
        <v>4431</v>
      </c>
      <c r="C3335" s="22" t="s">
        <v>3336</v>
      </c>
      <c r="D3335" s="74"/>
      <c r="E3335" s="22"/>
      <c r="F3335" s="22" t="s">
        <v>3203</v>
      </c>
      <c r="G3335" s="25">
        <v>43</v>
      </c>
      <c r="H3335" s="7"/>
      <c r="I3335" s="3">
        <f t="shared" si="117"/>
        <v>0</v>
      </c>
    </row>
    <row r="3336" spans="1:9" x14ac:dyDescent="0.25">
      <c r="A3336" s="22" t="s">
        <v>4434</v>
      </c>
      <c r="B3336" s="23" t="s">
        <v>4431</v>
      </c>
      <c r="C3336" s="22" t="s">
        <v>4435</v>
      </c>
      <c r="D3336" s="74"/>
      <c r="E3336" s="22"/>
      <c r="F3336" s="22"/>
      <c r="G3336" s="25">
        <v>48</v>
      </c>
      <c r="H3336" s="7"/>
      <c r="I3336" s="3">
        <f t="shared" si="117"/>
        <v>0</v>
      </c>
    </row>
    <row r="3337" spans="1:9" x14ac:dyDescent="0.25">
      <c r="A3337" s="22" t="s">
        <v>4436</v>
      </c>
      <c r="B3337" s="23" t="s">
        <v>4437</v>
      </c>
      <c r="C3337" s="22" t="s">
        <v>3982</v>
      </c>
      <c r="D3337" s="74"/>
      <c r="E3337" s="22"/>
      <c r="F3337" s="22" t="s">
        <v>6647</v>
      </c>
      <c r="G3337" s="25">
        <v>8</v>
      </c>
      <c r="H3337" s="7"/>
      <c r="I3337" s="3">
        <f t="shared" si="117"/>
        <v>0</v>
      </c>
    </row>
    <row r="3338" spans="1:9" x14ac:dyDescent="0.25">
      <c r="A3338" s="22">
        <v>8652</v>
      </c>
      <c r="B3338" s="23" t="s">
        <v>4437</v>
      </c>
      <c r="C3338" s="22" t="s">
        <v>4043</v>
      </c>
      <c r="D3338" s="74"/>
      <c r="E3338" s="22"/>
      <c r="F3338" s="22" t="s">
        <v>3206</v>
      </c>
      <c r="G3338" s="25">
        <v>39</v>
      </c>
      <c r="H3338" s="7"/>
      <c r="I3338" s="3">
        <f t="shared" si="117"/>
        <v>0</v>
      </c>
    </row>
    <row r="3339" spans="1:9" x14ac:dyDescent="0.25">
      <c r="A3339" s="22" t="s">
        <v>4438</v>
      </c>
      <c r="B3339" s="23" t="s">
        <v>4439</v>
      </c>
      <c r="C3339" s="22" t="s">
        <v>4440</v>
      </c>
      <c r="D3339" s="74"/>
      <c r="E3339" s="22"/>
      <c r="F3339" s="22" t="s">
        <v>3304</v>
      </c>
      <c r="G3339" s="25">
        <v>116</v>
      </c>
      <c r="H3339" s="7"/>
      <c r="I3339" s="3">
        <f t="shared" si="117"/>
        <v>0</v>
      </c>
    </row>
    <row r="3340" spans="1:9" x14ac:dyDescent="0.25">
      <c r="A3340" s="22" t="s">
        <v>4441</v>
      </c>
      <c r="B3340" s="23" t="s">
        <v>4439</v>
      </c>
      <c r="C3340" s="22" t="s">
        <v>3227</v>
      </c>
      <c r="D3340" s="74"/>
      <c r="E3340" s="22"/>
      <c r="F3340" s="22" t="s">
        <v>4442</v>
      </c>
      <c r="G3340" s="25">
        <v>257</v>
      </c>
      <c r="H3340" s="7"/>
      <c r="I3340" s="3">
        <f t="shared" si="117"/>
        <v>0</v>
      </c>
    </row>
    <row r="3341" spans="1:9" x14ac:dyDescent="0.25">
      <c r="A3341" s="22" t="s">
        <v>4443</v>
      </c>
      <c r="B3341" s="23" t="s">
        <v>6732</v>
      </c>
      <c r="C3341" s="22" t="s">
        <v>4039</v>
      </c>
      <c r="D3341" s="74"/>
      <c r="E3341" s="22"/>
      <c r="F3341" s="22" t="s">
        <v>3201</v>
      </c>
      <c r="G3341" s="25">
        <v>7</v>
      </c>
      <c r="H3341" s="7"/>
      <c r="I3341" s="3">
        <f t="shared" si="117"/>
        <v>0</v>
      </c>
    </row>
    <row r="3342" spans="1:9" x14ac:dyDescent="0.25">
      <c r="A3342" s="22" t="s">
        <v>4444</v>
      </c>
      <c r="B3342" s="23" t="s">
        <v>6732</v>
      </c>
      <c r="C3342" s="22" t="s">
        <v>4048</v>
      </c>
      <c r="D3342" s="74"/>
      <c r="E3342" s="22"/>
      <c r="F3342" s="22" t="s">
        <v>3202</v>
      </c>
      <c r="G3342" s="25">
        <v>12</v>
      </c>
      <c r="H3342" s="7"/>
      <c r="I3342" s="3">
        <f t="shared" si="117"/>
        <v>0</v>
      </c>
    </row>
    <row r="3343" spans="1:9" x14ac:dyDescent="0.25">
      <c r="A3343" s="22" t="s">
        <v>4445</v>
      </c>
      <c r="B3343" s="23" t="s">
        <v>6732</v>
      </c>
      <c r="C3343" s="22" t="s">
        <v>3361</v>
      </c>
      <c r="D3343" s="74"/>
      <c r="E3343" s="22"/>
      <c r="F3343" s="22" t="s">
        <v>3206</v>
      </c>
      <c r="G3343" s="25">
        <v>20</v>
      </c>
      <c r="H3343" s="7"/>
      <c r="I3343" s="3">
        <f t="shared" si="117"/>
        <v>0</v>
      </c>
    </row>
    <row r="3344" spans="1:9" x14ac:dyDescent="0.25">
      <c r="A3344" s="22" t="s">
        <v>4446</v>
      </c>
      <c r="B3344" s="23" t="s">
        <v>6732</v>
      </c>
      <c r="C3344" s="22" t="s">
        <v>3336</v>
      </c>
      <c r="D3344" s="74"/>
      <c r="E3344" s="22"/>
      <c r="F3344" s="22" t="s">
        <v>3205</v>
      </c>
      <c r="G3344" s="25">
        <v>37</v>
      </c>
      <c r="H3344" s="7"/>
      <c r="I3344" s="3">
        <f t="shared" si="117"/>
        <v>0</v>
      </c>
    </row>
    <row r="3345" spans="1:9" x14ac:dyDescent="0.25">
      <c r="A3345" s="22" t="s">
        <v>4447</v>
      </c>
      <c r="B3345" s="23" t="s">
        <v>6732</v>
      </c>
      <c r="C3345" s="22" t="s">
        <v>4373</v>
      </c>
      <c r="D3345" s="74"/>
      <c r="E3345" s="22"/>
      <c r="F3345" s="22" t="s">
        <v>3481</v>
      </c>
      <c r="G3345" s="25">
        <v>50</v>
      </c>
      <c r="H3345" s="7"/>
      <c r="I3345" s="3">
        <f t="shared" si="117"/>
        <v>0</v>
      </c>
    </row>
    <row r="3346" spans="1:9" x14ac:dyDescent="0.25">
      <c r="A3346" s="22" t="s">
        <v>4448</v>
      </c>
      <c r="B3346" s="23" t="s">
        <v>6732</v>
      </c>
      <c r="C3346" s="22" t="s">
        <v>3268</v>
      </c>
      <c r="D3346" s="74" t="s">
        <v>6647</v>
      </c>
      <c r="E3346" s="22"/>
      <c r="F3346" s="22" t="s">
        <v>3431</v>
      </c>
      <c r="G3346" s="25">
        <v>129</v>
      </c>
      <c r="H3346" s="7"/>
      <c r="I3346" s="3">
        <f t="shared" si="117"/>
        <v>0</v>
      </c>
    </row>
    <row r="3347" spans="1:9" x14ac:dyDescent="0.25">
      <c r="A3347" s="22" t="s">
        <v>4449</v>
      </c>
      <c r="B3347" s="23" t="s">
        <v>6732</v>
      </c>
      <c r="C3347" s="22" t="s">
        <v>4450</v>
      </c>
      <c r="D3347" s="74"/>
      <c r="E3347" s="22"/>
      <c r="F3347" s="22" t="s">
        <v>3435</v>
      </c>
      <c r="G3347" s="25">
        <v>160</v>
      </c>
      <c r="H3347" s="7"/>
      <c r="I3347" s="3">
        <f t="shared" si="117"/>
        <v>0</v>
      </c>
    </row>
    <row r="3348" spans="1:9" x14ac:dyDescent="0.25">
      <c r="A3348" s="22" t="s">
        <v>4451</v>
      </c>
      <c r="B3348" s="23" t="s">
        <v>6732</v>
      </c>
      <c r="C3348" s="22" t="s">
        <v>3380</v>
      </c>
      <c r="D3348" s="74"/>
      <c r="E3348" s="22"/>
      <c r="F3348" s="22" t="s">
        <v>3960</v>
      </c>
      <c r="G3348" s="25">
        <v>180</v>
      </c>
      <c r="H3348" s="7"/>
      <c r="I3348" s="3">
        <f t="shared" si="117"/>
        <v>0</v>
      </c>
    </row>
    <row r="3349" spans="1:9" x14ac:dyDescent="0.25">
      <c r="A3349" s="22" t="s">
        <v>4452</v>
      </c>
      <c r="B3349" s="23" t="s">
        <v>6732</v>
      </c>
      <c r="C3349" s="22" t="s">
        <v>4453</v>
      </c>
      <c r="D3349" s="74"/>
      <c r="E3349" s="22"/>
      <c r="F3349" s="22" t="s">
        <v>3449</v>
      </c>
      <c r="G3349" s="25">
        <v>360</v>
      </c>
      <c r="H3349" s="7"/>
      <c r="I3349" s="3">
        <f t="shared" si="117"/>
        <v>0</v>
      </c>
    </row>
    <row r="3350" spans="1:9" x14ac:dyDescent="0.25">
      <c r="A3350" s="22" t="s">
        <v>4454</v>
      </c>
      <c r="B3350" s="23" t="s">
        <v>4455</v>
      </c>
      <c r="C3350" s="22" t="s">
        <v>4039</v>
      </c>
      <c r="D3350" s="74"/>
      <c r="E3350" s="22"/>
      <c r="F3350" s="22" t="s">
        <v>3434</v>
      </c>
      <c r="G3350" s="25">
        <v>5</v>
      </c>
      <c r="H3350" s="7"/>
      <c r="I3350" s="3">
        <f t="shared" si="117"/>
        <v>0</v>
      </c>
    </row>
    <row r="3351" spans="1:9" x14ac:dyDescent="0.25">
      <c r="A3351" s="22">
        <v>6367</v>
      </c>
      <c r="B3351" s="23" t="s">
        <v>4455</v>
      </c>
      <c r="C3351" s="22" t="s">
        <v>3361</v>
      </c>
      <c r="D3351" s="74"/>
      <c r="E3351" s="22"/>
      <c r="F3351" s="22" t="s">
        <v>3216</v>
      </c>
      <c r="G3351" s="25">
        <v>12</v>
      </c>
      <c r="H3351" s="7"/>
      <c r="I3351" s="3">
        <f t="shared" si="117"/>
        <v>0</v>
      </c>
    </row>
    <row r="3352" spans="1:9" x14ac:dyDescent="0.25">
      <c r="A3352" s="22" t="s">
        <v>4456</v>
      </c>
      <c r="B3352" s="23" t="s">
        <v>4457</v>
      </c>
      <c r="C3352" s="22" t="s">
        <v>3486</v>
      </c>
      <c r="D3352" s="74"/>
      <c r="E3352" s="22"/>
      <c r="F3352" s="22" t="s">
        <v>3435</v>
      </c>
      <c r="G3352" s="25">
        <v>32</v>
      </c>
      <c r="H3352" s="7"/>
      <c r="I3352" s="3">
        <f t="shared" si="117"/>
        <v>0</v>
      </c>
    </row>
    <row r="3353" spans="1:9" x14ac:dyDescent="0.25">
      <c r="A3353" s="22" t="s">
        <v>4458</v>
      </c>
      <c r="B3353" s="23" t="s">
        <v>4455</v>
      </c>
      <c r="C3353" s="22" t="s">
        <v>3256</v>
      </c>
      <c r="D3353" s="74"/>
      <c r="E3353" s="22"/>
      <c r="F3353" s="22" t="s">
        <v>3435</v>
      </c>
      <c r="G3353" s="25">
        <v>66</v>
      </c>
      <c r="H3353" s="7"/>
      <c r="I3353" s="3">
        <f t="shared" si="117"/>
        <v>0</v>
      </c>
    </row>
    <row r="3354" spans="1:9" x14ac:dyDescent="0.25">
      <c r="A3354" s="22" t="s">
        <v>4459</v>
      </c>
      <c r="B3354" s="23" t="s">
        <v>7045</v>
      </c>
      <c r="C3354" s="22" t="s">
        <v>4039</v>
      </c>
      <c r="D3354" s="74"/>
      <c r="E3354" s="22"/>
      <c r="F3354" s="22"/>
      <c r="G3354" s="25">
        <v>5</v>
      </c>
      <c r="H3354" s="7"/>
      <c r="I3354" s="3">
        <f t="shared" si="117"/>
        <v>0</v>
      </c>
    </row>
    <row r="3355" spans="1:9" x14ac:dyDescent="0.25">
      <c r="A3355" s="22" t="s">
        <v>4460</v>
      </c>
      <c r="B3355" s="23" t="s">
        <v>6766</v>
      </c>
      <c r="C3355" s="22" t="s">
        <v>4039</v>
      </c>
      <c r="D3355" s="74"/>
      <c r="E3355" s="22"/>
      <c r="F3355" s="22"/>
      <c r="G3355" s="25">
        <v>5</v>
      </c>
      <c r="H3355" s="7"/>
      <c r="I3355" s="3">
        <f t="shared" si="117"/>
        <v>0</v>
      </c>
    </row>
    <row r="3356" spans="1:9" x14ac:dyDescent="0.25">
      <c r="A3356" s="22" t="s">
        <v>4461</v>
      </c>
      <c r="B3356" s="23" t="s">
        <v>4462</v>
      </c>
      <c r="C3356" s="22" t="s">
        <v>4354</v>
      </c>
      <c r="D3356" s="74"/>
      <c r="E3356" s="22"/>
      <c r="F3356" s="22"/>
      <c r="G3356" s="25">
        <v>3</v>
      </c>
      <c r="H3356" s="7"/>
      <c r="I3356" s="3">
        <f t="shared" si="117"/>
        <v>0</v>
      </c>
    </row>
    <row r="3357" spans="1:9" x14ac:dyDescent="0.25">
      <c r="A3357" s="22" t="s">
        <v>4463</v>
      </c>
      <c r="B3357" s="23" t="s">
        <v>4462</v>
      </c>
      <c r="C3357" s="22" t="s">
        <v>4048</v>
      </c>
      <c r="D3357" s="74" t="s">
        <v>7008</v>
      </c>
      <c r="E3357" s="22"/>
      <c r="F3357" s="22"/>
      <c r="G3357" s="25">
        <v>10</v>
      </c>
      <c r="H3357" s="7"/>
      <c r="I3357" s="3">
        <f t="shared" si="117"/>
        <v>0</v>
      </c>
    </row>
    <row r="3358" spans="1:9" x14ac:dyDescent="0.25">
      <c r="A3358" s="22" t="s">
        <v>4464</v>
      </c>
      <c r="B3358" s="23" t="s">
        <v>4462</v>
      </c>
      <c r="C3358" s="22" t="s">
        <v>224</v>
      </c>
      <c r="D3358" s="74"/>
      <c r="E3358" s="22"/>
      <c r="F3358" s="22"/>
      <c r="G3358" s="25">
        <v>14</v>
      </c>
      <c r="H3358" s="7"/>
      <c r="I3358" s="3">
        <f t="shared" si="117"/>
        <v>0</v>
      </c>
    </row>
    <row r="3359" spans="1:9" x14ac:dyDescent="0.25">
      <c r="A3359" s="22" t="s">
        <v>4465</v>
      </c>
      <c r="B3359" s="23" t="s">
        <v>4462</v>
      </c>
      <c r="C3359" s="22" t="s">
        <v>3274</v>
      </c>
      <c r="D3359" s="74"/>
      <c r="E3359" s="22"/>
      <c r="F3359" s="22"/>
      <c r="G3359" s="25">
        <v>34</v>
      </c>
      <c r="H3359" s="7"/>
      <c r="I3359" s="3">
        <f t="shared" si="117"/>
        <v>0</v>
      </c>
    </row>
    <row r="3360" spans="1:9" x14ac:dyDescent="0.25">
      <c r="A3360" s="22" t="s">
        <v>4466</v>
      </c>
      <c r="B3360" s="23" t="s">
        <v>7098</v>
      </c>
      <c r="C3360" s="22" t="s">
        <v>3336</v>
      </c>
      <c r="D3360" s="74"/>
      <c r="E3360" s="22"/>
      <c r="F3360" s="22" t="s">
        <v>3216</v>
      </c>
      <c r="G3360" s="25">
        <v>34</v>
      </c>
      <c r="H3360" s="7"/>
      <c r="I3360" s="3">
        <f t="shared" si="117"/>
        <v>0</v>
      </c>
    </row>
    <row r="3361" spans="1:9" x14ac:dyDescent="0.25">
      <c r="A3361" s="22" t="s">
        <v>4467</v>
      </c>
      <c r="B3361" s="23" t="s">
        <v>4468</v>
      </c>
      <c r="C3361" s="22" t="s">
        <v>3336</v>
      </c>
      <c r="D3361" s="74" t="s">
        <v>4469</v>
      </c>
      <c r="E3361" s="22"/>
      <c r="F3361" s="22" t="s">
        <v>3213</v>
      </c>
      <c r="G3361" s="25">
        <v>39</v>
      </c>
      <c r="H3361" s="7"/>
      <c r="I3361" s="3">
        <f t="shared" si="117"/>
        <v>0</v>
      </c>
    </row>
    <row r="3362" spans="1:9" x14ac:dyDescent="0.25">
      <c r="A3362" s="22" t="s">
        <v>4470</v>
      </c>
      <c r="B3362" s="23" t="s">
        <v>4468</v>
      </c>
      <c r="C3362" s="22" t="s">
        <v>3480</v>
      </c>
      <c r="D3362" s="74"/>
      <c r="E3362" s="22"/>
      <c r="F3362" s="22" t="s">
        <v>3207</v>
      </c>
      <c r="G3362" s="25">
        <v>71</v>
      </c>
      <c r="H3362" s="7"/>
      <c r="I3362" s="3">
        <f t="shared" si="117"/>
        <v>0</v>
      </c>
    </row>
    <row r="3363" spans="1:9" x14ac:dyDescent="0.25">
      <c r="A3363" s="22" t="s">
        <v>4471</v>
      </c>
      <c r="B3363" s="23" t="s">
        <v>6733</v>
      </c>
      <c r="C3363" s="22" t="s">
        <v>4037</v>
      </c>
      <c r="D3363" s="74"/>
      <c r="E3363" s="22"/>
      <c r="F3363" s="22"/>
      <c r="G3363" s="25">
        <v>4</v>
      </c>
      <c r="H3363" s="7"/>
      <c r="I3363" s="3">
        <f t="shared" si="117"/>
        <v>0</v>
      </c>
    </row>
    <row r="3364" spans="1:9" x14ac:dyDescent="0.25">
      <c r="A3364" s="22" t="s">
        <v>4472</v>
      </c>
      <c r="B3364" s="23" t="s">
        <v>6733</v>
      </c>
      <c r="C3364" s="22" t="s">
        <v>4473</v>
      </c>
      <c r="D3364" s="74"/>
      <c r="E3364" s="22"/>
      <c r="F3364" s="22" t="s">
        <v>3202</v>
      </c>
      <c r="G3364" s="25">
        <v>5</v>
      </c>
      <c r="H3364" s="7"/>
      <c r="I3364" s="3">
        <f t="shared" si="117"/>
        <v>0</v>
      </c>
    </row>
    <row r="3365" spans="1:9" x14ac:dyDescent="0.25">
      <c r="A3365" s="22">
        <v>1167</v>
      </c>
      <c r="B3365" s="23" t="s">
        <v>6733</v>
      </c>
      <c r="C3365" s="22" t="s">
        <v>4474</v>
      </c>
      <c r="D3365" s="74"/>
      <c r="E3365" s="22"/>
      <c r="F3365" s="22"/>
      <c r="G3365" s="25">
        <v>10</v>
      </c>
      <c r="H3365" s="7"/>
      <c r="I3365" s="3">
        <f t="shared" si="117"/>
        <v>0</v>
      </c>
    </row>
    <row r="3366" spans="1:9" x14ac:dyDescent="0.25">
      <c r="A3366" s="22" t="s">
        <v>4475</v>
      </c>
      <c r="B3366" s="23" t="s">
        <v>6733</v>
      </c>
      <c r="C3366" s="22" t="s">
        <v>4099</v>
      </c>
      <c r="D3366" s="74" t="s">
        <v>6647</v>
      </c>
      <c r="E3366" s="22"/>
      <c r="F3366" s="22"/>
      <c r="G3366" s="25">
        <v>12</v>
      </c>
      <c r="H3366" s="7"/>
      <c r="I3366" s="3">
        <f t="shared" si="117"/>
        <v>0</v>
      </c>
    </row>
    <row r="3367" spans="1:9" x14ac:dyDescent="0.25">
      <c r="A3367" s="22" t="s">
        <v>4476</v>
      </c>
      <c r="B3367" s="23" t="s">
        <v>6733</v>
      </c>
      <c r="C3367" s="22" t="s">
        <v>3308</v>
      </c>
      <c r="D3367" s="74" t="s">
        <v>6647</v>
      </c>
      <c r="E3367" s="22"/>
      <c r="F3367" s="22"/>
      <c r="G3367" s="25">
        <v>21</v>
      </c>
      <c r="H3367" s="7"/>
      <c r="I3367" s="3">
        <f t="shared" si="117"/>
        <v>0</v>
      </c>
    </row>
    <row r="3368" spans="1:9" x14ac:dyDescent="0.25">
      <c r="A3368" s="22">
        <v>6493</v>
      </c>
      <c r="B3368" s="23" t="s">
        <v>6733</v>
      </c>
      <c r="C3368" s="22" t="s">
        <v>4043</v>
      </c>
      <c r="D3368" s="74"/>
      <c r="E3368" s="22"/>
      <c r="F3368" s="22" t="s">
        <v>4282</v>
      </c>
      <c r="G3368" s="25">
        <v>32</v>
      </c>
      <c r="H3368" s="7"/>
      <c r="I3368" s="3">
        <f t="shared" si="117"/>
        <v>0</v>
      </c>
    </row>
    <row r="3369" spans="1:9" x14ac:dyDescent="0.25">
      <c r="A3369" s="22" t="s">
        <v>4477</v>
      </c>
      <c r="B3369" s="23" t="s">
        <v>6733</v>
      </c>
      <c r="C3369" s="22" t="s">
        <v>3256</v>
      </c>
      <c r="D3369" s="74"/>
      <c r="E3369" s="22"/>
      <c r="F3369" s="22" t="s">
        <v>4282</v>
      </c>
      <c r="G3369" s="25">
        <v>70</v>
      </c>
      <c r="H3369" s="7"/>
      <c r="I3369" s="3">
        <f t="shared" si="117"/>
        <v>0</v>
      </c>
    </row>
    <row r="3370" spans="1:9" x14ac:dyDescent="0.25">
      <c r="A3370" s="22" t="s">
        <v>4478</v>
      </c>
      <c r="B3370" s="23" t="s">
        <v>4479</v>
      </c>
      <c r="C3370" s="22" t="s">
        <v>4039</v>
      </c>
      <c r="D3370" s="74"/>
      <c r="E3370" s="22"/>
      <c r="F3370" s="22" t="s">
        <v>3203</v>
      </c>
      <c r="G3370" s="25">
        <v>6</v>
      </c>
      <c r="H3370" s="7"/>
      <c r="I3370" s="3">
        <f t="shared" si="117"/>
        <v>0</v>
      </c>
    </row>
    <row r="3371" spans="1:9" x14ac:dyDescent="0.25">
      <c r="A3371" s="22" t="s">
        <v>4480</v>
      </c>
      <c r="B3371" s="23" t="s">
        <v>4479</v>
      </c>
      <c r="C3371" s="22" t="s">
        <v>3336</v>
      </c>
      <c r="D3371" s="74" t="s">
        <v>6647</v>
      </c>
      <c r="E3371" s="22"/>
      <c r="F3371" s="22"/>
      <c r="G3371" s="25">
        <v>34</v>
      </c>
      <c r="H3371" s="7"/>
      <c r="I3371" s="3">
        <f t="shared" si="117"/>
        <v>0</v>
      </c>
    </row>
    <row r="3372" spans="1:9" x14ac:dyDescent="0.25">
      <c r="A3372" s="22" t="s">
        <v>4481</v>
      </c>
      <c r="B3372" s="23" t="s">
        <v>4482</v>
      </c>
      <c r="C3372" s="22" t="s">
        <v>4048</v>
      </c>
      <c r="D3372" s="74"/>
      <c r="E3372" s="22"/>
      <c r="F3372" s="22" t="s">
        <v>3203</v>
      </c>
      <c r="G3372" s="25">
        <v>12</v>
      </c>
      <c r="H3372" s="7"/>
      <c r="I3372" s="3">
        <f t="shared" si="117"/>
        <v>0</v>
      </c>
    </row>
    <row r="3373" spans="1:9" x14ac:dyDescent="0.25">
      <c r="A3373" s="22" t="s">
        <v>4483</v>
      </c>
      <c r="B3373" s="23" t="s">
        <v>4482</v>
      </c>
      <c r="C3373" s="22" t="s">
        <v>3274</v>
      </c>
      <c r="D3373" s="74"/>
      <c r="E3373" s="22"/>
      <c r="F3373" s="22" t="s">
        <v>3960</v>
      </c>
      <c r="G3373" s="25">
        <v>37</v>
      </c>
      <c r="H3373" s="7"/>
      <c r="I3373" s="3">
        <f t="shared" si="117"/>
        <v>0</v>
      </c>
    </row>
    <row r="3374" spans="1:9" x14ac:dyDescent="0.25">
      <c r="A3374" s="22" t="s">
        <v>4484</v>
      </c>
      <c r="B3374" s="23" t="s">
        <v>4485</v>
      </c>
      <c r="C3374" s="22" t="s">
        <v>4048</v>
      </c>
      <c r="D3374" s="74"/>
      <c r="E3374" s="22"/>
      <c r="F3374" s="22" t="s">
        <v>4192</v>
      </c>
      <c r="G3374" s="25">
        <v>8</v>
      </c>
      <c r="H3374" s="7"/>
      <c r="I3374" s="3">
        <f t="shared" si="117"/>
        <v>0</v>
      </c>
    </row>
    <row r="3375" spans="1:9" x14ac:dyDescent="0.25">
      <c r="A3375" s="22" t="s">
        <v>4486</v>
      </c>
      <c r="B3375" s="23" t="s">
        <v>6782</v>
      </c>
      <c r="C3375" s="22" t="s">
        <v>4037</v>
      </c>
      <c r="D3375" s="74"/>
      <c r="E3375" s="22"/>
      <c r="F3375" s="22" t="s">
        <v>3226</v>
      </c>
      <c r="G3375" s="25">
        <v>2</v>
      </c>
      <c r="H3375" s="7"/>
      <c r="I3375" s="3">
        <f t="shared" si="117"/>
        <v>0</v>
      </c>
    </row>
    <row r="3376" spans="1:9" x14ac:dyDescent="0.25">
      <c r="A3376" s="22" t="s">
        <v>4487</v>
      </c>
      <c r="B3376" s="23" t="s">
        <v>6699</v>
      </c>
      <c r="C3376" s="22" t="s">
        <v>4037</v>
      </c>
      <c r="D3376" s="74"/>
      <c r="E3376" s="22"/>
      <c r="F3376" s="22" t="s">
        <v>3226</v>
      </c>
      <c r="G3376" s="25">
        <v>2</v>
      </c>
      <c r="H3376" s="7"/>
      <c r="I3376" s="3">
        <f t="shared" si="117"/>
        <v>0</v>
      </c>
    </row>
    <row r="3377" spans="1:9" x14ac:dyDescent="0.25">
      <c r="A3377" s="22" t="s">
        <v>4488</v>
      </c>
      <c r="B3377" s="23" t="s">
        <v>6753</v>
      </c>
      <c r="C3377" s="22" t="s">
        <v>4037</v>
      </c>
      <c r="D3377" s="74"/>
      <c r="E3377" s="22"/>
      <c r="F3377" s="22" t="s">
        <v>3226</v>
      </c>
      <c r="G3377" s="25">
        <v>2</v>
      </c>
      <c r="H3377" s="7"/>
      <c r="I3377" s="3">
        <f t="shared" si="117"/>
        <v>0</v>
      </c>
    </row>
    <row r="3378" spans="1:9" x14ac:dyDescent="0.25">
      <c r="A3378" s="22" t="s">
        <v>4489</v>
      </c>
      <c r="B3378" s="23" t="s">
        <v>6782</v>
      </c>
      <c r="C3378" s="22" t="s">
        <v>3771</v>
      </c>
      <c r="D3378" s="74"/>
      <c r="E3378" s="22"/>
      <c r="F3378" s="22" t="s">
        <v>3226</v>
      </c>
      <c r="G3378" s="25">
        <v>3</v>
      </c>
      <c r="H3378" s="7"/>
      <c r="I3378" s="3">
        <f t="shared" si="117"/>
        <v>0</v>
      </c>
    </row>
    <row r="3379" spans="1:9" x14ac:dyDescent="0.25">
      <c r="A3379" s="22" t="s">
        <v>4490</v>
      </c>
      <c r="B3379" s="23" t="s">
        <v>6700</v>
      </c>
      <c r="C3379" s="22" t="s">
        <v>3771</v>
      </c>
      <c r="D3379" s="74"/>
      <c r="E3379" s="22"/>
      <c r="F3379" s="22" t="s">
        <v>3226</v>
      </c>
      <c r="G3379" s="25">
        <v>3</v>
      </c>
      <c r="H3379" s="7"/>
      <c r="I3379" s="3">
        <f t="shared" si="117"/>
        <v>0</v>
      </c>
    </row>
    <row r="3380" spans="1:9" x14ac:dyDescent="0.25">
      <c r="A3380" s="22" t="s">
        <v>4491</v>
      </c>
      <c r="B3380" s="23" t="s">
        <v>6753</v>
      </c>
      <c r="C3380" s="22" t="s">
        <v>3771</v>
      </c>
      <c r="D3380" s="74"/>
      <c r="E3380" s="22"/>
      <c r="F3380" s="22" t="s">
        <v>3226</v>
      </c>
      <c r="G3380" s="25">
        <v>3</v>
      </c>
      <c r="H3380" s="7"/>
      <c r="I3380" s="3">
        <f t="shared" si="117"/>
        <v>0</v>
      </c>
    </row>
    <row r="3381" spans="1:9" x14ac:dyDescent="0.25">
      <c r="A3381" s="22" t="s">
        <v>4492</v>
      </c>
      <c r="B3381" s="23" t="s">
        <v>7046</v>
      </c>
      <c r="C3381" s="22" t="s">
        <v>4048</v>
      </c>
      <c r="D3381" s="74"/>
      <c r="E3381" s="22"/>
      <c r="F3381" s="22" t="s">
        <v>3220</v>
      </c>
      <c r="G3381" s="25">
        <v>8</v>
      </c>
      <c r="H3381" s="7"/>
      <c r="I3381" s="3">
        <f t="shared" si="117"/>
        <v>0</v>
      </c>
    </row>
    <row r="3382" spans="1:9" x14ac:dyDescent="0.25">
      <c r="A3382" s="22" t="s">
        <v>4493</v>
      </c>
      <c r="B3382" s="23" t="s">
        <v>6699</v>
      </c>
      <c r="C3382" s="22" t="s">
        <v>4048</v>
      </c>
      <c r="D3382" s="74"/>
      <c r="E3382" s="22"/>
      <c r="F3382" s="22" t="s">
        <v>3220</v>
      </c>
      <c r="G3382" s="25">
        <v>8</v>
      </c>
      <c r="H3382" s="7"/>
      <c r="I3382" s="3">
        <f t="shared" si="117"/>
        <v>0</v>
      </c>
    </row>
    <row r="3383" spans="1:9" x14ac:dyDescent="0.25">
      <c r="A3383" s="22" t="s">
        <v>4494</v>
      </c>
      <c r="B3383" s="23" t="s">
        <v>6753</v>
      </c>
      <c r="C3383" s="22" t="s">
        <v>4048</v>
      </c>
      <c r="D3383" s="74"/>
      <c r="E3383" s="22"/>
      <c r="F3383" s="22" t="s">
        <v>3220</v>
      </c>
      <c r="G3383" s="25">
        <v>8</v>
      </c>
      <c r="H3383" s="7"/>
      <c r="I3383" s="3">
        <f t="shared" si="117"/>
        <v>0</v>
      </c>
    </row>
    <row r="3384" spans="1:9" x14ac:dyDescent="0.25">
      <c r="A3384" s="22" t="s">
        <v>4495</v>
      </c>
      <c r="B3384" s="23" t="s">
        <v>6782</v>
      </c>
      <c r="C3384" s="22" t="s">
        <v>3361</v>
      </c>
      <c r="D3384" s="74"/>
      <c r="E3384" s="22"/>
      <c r="F3384" s="22" t="s">
        <v>3216</v>
      </c>
      <c r="G3384" s="25">
        <v>12</v>
      </c>
      <c r="H3384" s="7"/>
      <c r="I3384" s="3">
        <f t="shared" si="117"/>
        <v>0</v>
      </c>
    </row>
    <row r="3385" spans="1:9" x14ac:dyDescent="0.25">
      <c r="A3385" s="22" t="s">
        <v>4496</v>
      </c>
      <c r="B3385" s="23" t="s">
        <v>6699</v>
      </c>
      <c r="C3385" s="22" t="s">
        <v>3361</v>
      </c>
      <c r="D3385" s="74"/>
      <c r="E3385" s="22"/>
      <c r="F3385" s="22" t="s">
        <v>3205</v>
      </c>
      <c r="G3385" s="25">
        <v>12</v>
      </c>
      <c r="H3385" s="7"/>
      <c r="I3385" s="3">
        <f t="shared" si="117"/>
        <v>0</v>
      </c>
    </row>
    <row r="3386" spans="1:9" x14ac:dyDescent="0.25">
      <c r="A3386" s="22" t="s">
        <v>4497</v>
      </c>
      <c r="B3386" s="23" t="s">
        <v>6753</v>
      </c>
      <c r="C3386" s="22" t="s">
        <v>3361</v>
      </c>
      <c r="D3386" s="74"/>
      <c r="E3386" s="22"/>
      <c r="F3386" s="22" t="s">
        <v>4282</v>
      </c>
      <c r="G3386" s="25">
        <v>12</v>
      </c>
      <c r="H3386" s="7"/>
      <c r="I3386" s="3">
        <f t="shared" si="117"/>
        <v>0</v>
      </c>
    </row>
    <row r="3387" spans="1:9" x14ac:dyDescent="0.25">
      <c r="A3387" s="22" t="s">
        <v>4498</v>
      </c>
      <c r="B3387" s="23" t="s">
        <v>6782</v>
      </c>
      <c r="C3387" s="22" t="s">
        <v>3336</v>
      </c>
      <c r="D3387" s="74"/>
      <c r="E3387" s="22"/>
      <c r="F3387" s="22" t="s">
        <v>3206</v>
      </c>
      <c r="G3387" s="25">
        <v>30</v>
      </c>
      <c r="H3387" s="7"/>
      <c r="I3387" s="3">
        <f t="shared" si="117"/>
        <v>0</v>
      </c>
    </row>
    <row r="3388" spans="1:9" x14ac:dyDescent="0.25">
      <c r="A3388" s="22" t="s">
        <v>4499</v>
      </c>
      <c r="B3388" s="23" t="s">
        <v>6699</v>
      </c>
      <c r="C3388" s="22" t="s">
        <v>3336</v>
      </c>
      <c r="D3388" s="74"/>
      <c r="E3388" s="22"/>
      <c r="F3388" s="22" t="s">
        <v>3206</v>
      </c>
      <c r="G3388" s="25">
        <v>30</v>
      </c>
      <c r="H3388" s="7"/>
      <c r="I3388" s="3">
        <f t="shared" si="117"/>
        <v>0</v>
      </c>
    </row>
    <row r="3389" spans="1:9" x14ac:dyDescent="0.25">
      <c r="A3389" s="22" t="s">
        <v>4500</v>
      </c>
      <c r="B3389" s="23" t="s">
        <v>6753</v>
      </c>
      <c r="C3389" s="22" t="s">
        <v>3336</v>
      </c>
      <c r="D3389" s="74"/>
      <c r="E3389" s="22"/>
      <c r="F3389" s="22"/>
      <c r="G3389" s="25">
        <v>30</v>
      </c>
      <c r="H3389" s="7"/>
      <c r="I3389" s="3">
        <f t="shared" si="117"/>
        <v>0</v>
      </c>
    </row>
    <row r="3390" spans="1:9" x14ac:dyDescent="0.25">
      <c r="A3390" s="22" t="s">
        <v>4501</v>
      </c>
      <c r="B3390" s="23" t="s">
        <v>6782</v>
      </c>
      <c r="C3390" s="22" t="s">
        <v>3480</v>
      </c>
      <c r="D3390" s="74"/>
      <c r="E3390" s="22"/>
      <c r="F3390" s="22"/>
      <c r="G3390" s="25">
        <v>68</v>
      </c>
      <c r="H3390" s="7"/>
      <c r="I3390" s="3">
        <f t="shared" si="117"/>
        <v>0</v>
      </c>
    </row>
    <row r="3391" spans="1:9" x14ac:dyDescent="0.25">
      <c r="A3391" s="22" t="s">
        <v>4502</v>
      </c>
      <c r="B3391" s="23" t="s">
        <v>6699</v>
      </c>
      <c r="C3391" s="22" t="s">
        <v>3480</v>
      </c>
      <c r="D3391" s="74"/>
      <c r="E3391" s="22"/>
      <c r="F3391" s="22" t="s">
        <v>3960</v>
      </c>
      <c r="G3391" s="25">
        <v>68</v>
      </c>
      <c r="H3391" s="7"/>
      <c r="I3391" s="3">
        <f t="shared" si="117"/>
        <v>0</v>
      </c>
    </row>
    <row r="3392" spans="1:9" x14ac:dyDescent="0.25">
      <c r="A3392" s="22" t="s">
        <v>4503</v>
      </c>
      <c r="B3392" s="23" t="s">
        <v>6753</v>
      </c>
      <c r="C3392" s="22" t="s">
        <v>3480</v>
      </c>
      <c r="D3392" s="74"/>
      <c r="E3392" s="22"/>
      <c r="F3392" s="22" t="s">
        <v>3960</v>
      </c>
      <c r="G3392" s="25">
        <v>68</v>
      </c>
      <c r="H3392" s="7"/>
      <c r="I3392" s="3">
        <f t="shared" si="117"/>
        <v>0</v>
      </c>
    </row>
    <row r="3393" spans="1:9" x14ac:dyDescent="0.25">
      <c r="A3393" s="22" t="s">
        <v>4504</v>
      </c>
      <c r="B3393" s="23" t="s">
        <v>7047</v>
      </c>
      <c r="C3393" s="22" t="s">
        <v>4102</v>
      </c>
      <c r="D3393" s="74"/>
      <c r="E3393" s="22"/>
      <c r="F3393" s="22" t="s">
        <v>3960</v>
      </c>
      <c r="G3393" s="25">
        <v>116</v>
      </c>
      <c r="H3393" s="7"/>
      <c r="I3393" s="3">
        <f t="shared" si="117"/>
        <v>0</v>
      </c>
    </row>
    <row r="3394" spans="1:9" x14ac:dyDescent="0.25">
      <c r="A3394" s="22" t="s">
        <v>4505</v>
      </c>
      <c r="B3394" s="23" t="s">
        <v>6752</v>
      </c>
      <c r="C3394" s="22" t="s">
        <v>4102</v>
      </c>
      <c r="D3394" s="74"/>
      <c r="E3394" s="22"/>
      <c r="F3394" s="22" t="s">
        <v>3273</v>
      </c>
      <c r="G3394" s="25">
        <v>116</v>
      </c>
      <c r="H3394" s="7"/>
      <c r="I3394" s="3">
        <f t="shared" si="117"/>
        <v>0</v>
      </c>
    </row>
    <row r="3395" spans="1:9" x14ac:dyDescent="0.25">
      <c r="A3395" s="22" t="s">
        <v>4506</v>
      </c>
      <c r="B3395" s="23" t="s">
        <v>6753</v>
      </c>
      <c r="C3395" s="22" t="s">
        <v>4102</v>
      </c>
      <c r="D3395" s="74"/>
      <c r="E3395" s="22"/>
      <c r="F3395" s="22" t="s">
        <v>3304</v>
      </c>
      <c r="G3395" s="25">
        <v>116</v>
      </c>
      <c r="H3395" s="7"/>
      <c r="I3395" s="3">
        <f t="shared" ref="I3395:I3458" si="118">G3395*H3395</f>
        <v>0</v>
      </c>
    </row>
    <row r="3396" spans="1:9" x14ac:dyDescent="0.25">
      <c r="A3396" s="22" t="s">
        <v>4507</v>
      </c>
      <c r="B3396" s="23" t="s">
        <v>6782</v>
      </c>
      <c r="C3396" s="22" t="s">
        <v>3997</v>
      </c>
      <c r="D3396" s="74" t="s">
        <v>6647</v>
      </c>
      <c r="E3396" s="22"/>
      <c r="F3396" s="22"/>
      <c r="G3396" s="25">
        <v>160</v>
      </c>
      <c r="H3396" s="7"/>
      <c r="I3396" s="3">
        <f t="shared" si="118"/>
        <v>0</v>
      </c>
    </row>
    <row r="3397" spans="1:9" x14ac:dyDescent="0.25">
      <c r="A3397" s="22" t="s">
        <v>4508</v>
      </c>
      <c r="B3397" s="23" t="s">
        <v>6699</v>
      </c>
      <c r="C3397" s="22" t="s">
        <v>3849</v>
      </c>
      <c r="D3397" s="74"/>
      <c r="E3397" s="22"/>
      <c r="F3397" s="22" t="s">
        <v>4509</v>
      </c>
      <c r="G3397" s="25">
        <v>160</v>
      </c>
      <c r="H3397" s="7"/>
      <c r="I3397" s="3">
        <f t="shared" si="118"/>
        <v>0</v>
      </c>
    </row>
    <row r="3398" spans="1:9" x14ac:dyDescent="0.25">
      <c r="A3398" s="22" t="s">
        <v>4510</v>
      </c>
      <c r="B3398" s="23" t="s">
        <v>6754</v>
      </c>
      <c r="C3398" s="22" t="s">
        <v>3849</v>
      </c>
      <c r="D3398" s="74"/>
      <c r="E3398" s="22"/>
      <c r="F3398" s="22" t="s">
        <v>3310</v>
      </c>
      <c r="G3398" s="25">
        <v>160</v>
      </c>
      <c r="H3398" s="7"/>
      <c r="I3398" s="3">
        <f t="shared" si="118"/>
        <v>0</v>
      </c>
    </row>
    <row r="3399" spans="1:9" x14ac:dyDescent="0.25">
      <c r="A3399" s="22" t="s">
        <v>4511</v>
      </c>
      <c r="B3399" s="23" t="s">
        <v>4512</v>
      </c>
      <c r="C3399" s="22" t="s">
        <v>4266</v>
      </c>
      <c r="D3399" s="74" t="s">
        <v>6647</v>
      </c>
      <c r="E3399" s="22"/>
      <c r="F3399" s="22"/>
      <c r="G3399" s="25">
        <v>4</v>
      </c>
      <c r="H3399" s="7"/>
      <c r="I3399" s="3">
        <f t="shared" si="118"/>
        <v>0</v>
      </c>
    </row>
    <row r="3400" spans="1:9" x14ac:dyDescent="0.25">
      <c r="A3400" s="22" t="s">
        <v>4513</v>
      </c>
      <c r="B3400" s="23" t="s">
        <v>4512</v>
      </c>
      <c r="C3400" s="22" t="s">
        <v>3937</v>
      </c>
      <c r="D3400" s="74" t="s">
        <v>6647</v>
      </c>
      <c r="E3400" s="22"/>
      <c r="F3400" s="22"/>
      <c r="G3400" s="25">
        <v>12</v>
      </c>
      <c r="H3400" s="7"/>
      <c r="I3400" s="3">
        <f t="shared" si="118"/>
        <v>0</v>
      </c>
    </row>
    <row r="3401" spans="1:9" x14ac:dyDescent="0.25">
      <c r="A3401" s="22" t="s">
        <v>4514</v>
      </c>
      <c r="B3401" s="23" t="s">
        <v>4515</v>
      </c>
      <c r="C3401" s="22" t="s">
        <v>3361</v>
      </c>
      <c r="D3401" s="74"/>
      <c r="E3401" s="22"/>
      <c r="F3401" s="22" t="s">
        <v>4516</v>
      </c>
      <c r="G3401" s="25">
        <v>24</v>
      </c>
      <c r="H3401" s="7"/>
      <c r="I3401" s="3">
        <f t="shared" si="118"/>
        <v>0</v>
      </c>
    </row>
    <row r="3402" spans="1:9" x14ac:dyDescent="0.25">
      <c r="A3402" s="22" t="s">
        <v>4517</v>
      </c>
      <c r="B3402" s="23" t="s">
        <v>4515</v>
      </c>
      <c r="C3402" s="22" t="s">
        <v>3336</v>
      </c>
      <c r="D3402" s="74"/>
      <c r="E3402" s="22"/>
      <c r="F3402" s="22" t="s">
        <v>3206</v>
      </c>
      <c r="G3402" s="25">
        <v>37</v>
      </c>
      <c r="H3402" s="7"/>
      <c r="I3402" s="3">
        <f t="shared" si="118"/>
        <v>0</v>
      </c>
    </row>
    <row r="3403" spans="1:9" x14ac:dyDescent="0.25">
      <c r="A3403" s="22" t="s">
        <v>4518</v>
      </c>
      <c r="B3403" s="23" t="s">
        <v>4519</v>
      </c>
      <c r="C3403" s="22" t="s">
        <v>4520</v>
      </c>
      <c r="D3403" s="74"/>
      <c r="E3403" s="22"/>
      <c r="F3403" s="22"/>
      <c r="G3403" s="25">
        <v>5</v>
      </c>
      <c r="H3403" s="7"/>
      <c r="I3403" s="3">
        <f t="shared" si="118"/>
        <v>0</v>
      </c>
    </row>
    <row r="3404" spans="1:9" x14ac:dyDescent="0.25">
      <c r="A3404" s="22" t="s">
        <v>4521</v>
      </c>
      <c r="B3404" s="23" t="s">
        <v>7041</v>
      </c>
      <c r="C3404" s="22" t="s">
        <v>4039</v>
      </c>
      <c r="D3404" s="74"/>
      <c r="E3404" s="22"/>
      <c r="F3404" s="22"/>
      <c r="G3404" s="25">
        <v>5</v>
      </c>
      <c r="H3404" s="7"/>
      <c r="I3404" s="3">
        <f t="shared" si="118"/>
        <v>0</v>
      </c>
    </row>
    <row r="3405" spans="1:9" x14ac:dyDescent="0.25">
      <c r="A3405" s="22" t="s">
        <v>4522</v>
      </c>
      <c r="B3405" s="23" t="s">
        <v>4523</v>
      </c>
      <c r="C3405" s="22" t="s">
        <v>3771</v>
      </c>
      <c r="D3405" s="74"/>
      <c r="E3405" s="22"/>
      <c r="F3405" s="22" t="s">
        <v>3203</v>
      </c>
      <c r="G3405" s="25">
        <v>6</v>
      </c>
      <c r="H3405" s="7"/>
      <c r="I3405" s="3">
        <f t="shared" si="118"/>
        <v>0</v>
      </c>
    </row>
    <row r="3406" spans="1:9" x14ac:dyDescent="0.25">
      <c r="A3406" s="22" t="s">
        <v>4524</v>
      </c>
      <c r="B3406" s="23" t="s">
        <v>4525</v>
      </c>
      <c r="C3406" s="22" t="s">
        <v>4139</v>
      </c>
      <c r="D3406" s="74"/>
      <c r="E3406" s="22"/>
      <c r="F3406" s="22"/>
      <c r="G3406" s="25">
        <v>7</v>
      </c>
      <c r="H3406" s="7"/>
      <c r="I3406" s="3">
        <f t="shared" si="118"/>
        <v>0</v>
      </c>
    </row>
    <row r="3407" spans="1:9" x14ac:dyDescent="0.25">
      <c r="A3407" s="22" t="s">
        <v>4526</v>
      </c>
      <c r="B3407" s="23" t="s">
        <v>4527</v>
      </c>
      <c r="C3407" s="22" t="s">
        <v>3771</v>
      </c>
      <c r="D3407" s="74"/>
      <c r="E3407" s="22"/>
      <c r="F3407" s="22" t="s">
        <v>3434</v>
      </c>
      <c r="G3407" s="25">
        <v>5</v>
      </c>
      <c r="H3407" s="7"/>
      <c r="I3407" s="3">
        <f t="shared" si="118"/>
        <v>0</v>
      </c>
    </row>
    <row r="3408" spans="1:9" x14ac:dyDescent="0.25">
      <c r="A3408" s="22" t="s">
        <v>4528</v>
      </c>
      <c r="B3408" s="23" t="s">
        <v>4527</v>
      </c>
      <c r="C3408" s="22" t="s">
        <v>3361</v>
      </c>
      <c r="D3408" s="74"/>
      <c r="E3408" s="22"/>
      <c r="F3408" s="22" t="s">
        <v>3206</v>
      </c>
      <c r="G3408" s="25">
        <v>13</v>
      </c>
      <c r="H3408" s="7"/>
      <c r="I3408" s="3">
        <f t="shared" si="118"/>
        <v>0</v>
      </c>
    </row>
    <row r="3409" spans="1:9" x14ac:dyDescent="0.25">
      <c r="A3409" s="22" t="s">
        <v>4529</v>
      </c>
      <c r="B3409" s="23" t="s">
        <v>4527</v>
      </c>
      <c r="C3409" s="22" t="s">
        <v>4530</v>
      </c>
      <c r="D3409" s="74"/>
      <c r="E3409" s="22"/>
      <c r="F3409" s="22" t="s">
        <v>3206</v>
      </c>
      <c r="G3409" s="25">
        <v>32</v>
      </c>
      <c r="H3409" s="7"/>
      <c r="I3409" s="3">
        <f t="shared" si="118"/>
        <v>0</v>
      </c>
    </row>
    <row r="3410" spans="1:9" x14ac:dyDescent="0.25">
      <c r="A3410" s="22" t="s">
        <v>4529</v>
      </c>
      <c r="B3410" s="23" t="s">
        <v>4527</v>
      </c>
      <c r="C3410" s="22" t="s">
        <v>3336</v>
      </c>
      <c r="D3410" s="74"/>
      <c r="E3410" s="22"/>
      <c r="F3410" s="22" t="s">
        <v>3207</v>
      </c>
      <c r="G3410" s="25">
        <v>32</v>
      </c>
      <c r="H3410" s="7"/>
      <c r="I3410" s="3">
        <f t="shared" si="118"/>
        <v>0</v>
      </c>
    </row>
    <row r="3411" spans="1:9" x14ac:dyDescent="0.25">
      <c r="A3411" s="22" t="s">
        <v>4531</v>
      </c>
      <c r="B3411" s="23" t="s">
        <v>4527</v>
      </c>
      <c r="C3411" s="22" t="s">
        <v>3480</v>
      </c>
      <c r="D3411" s="74"/>
      <c r="E3411" s="22"/>
      <c r="F3411" s="22" t="s">
        <v>3435</v>
      </c>
      <c r="G3411" s="25">
        <v>71</v>
      </c>
      <c r="H3411" s="7"/>
      <c r="I3411" s="3">
        <f t="shared" si="118"/>
        <v>0</v>
      </c>
    </row>
    <row r="3412" spans="1:9" x14ac:dyDescent="0.25">
      <c r="A3412" s="22" t="s">
        <v>4532</v>
      </c>
      <c r="B3412" s="23" t="s">
        <v>4527</v>
      </c>
      <c r="C3412" s="22" t="s">
        <v>3268</v>
      </c>
      <c r="D3412" s="74"/>
      <c r="E3412" s="22"/>
      <c r="F3412" s="22" t="s">
        <v>3960</v>
      </c>
      <c r="G3412" s="25">
        <v>116</v>
      </c>
      <c r="H3412" s="7"/>
      <c r="I3412" s="3">
        <f t="shared" si="118"/>
        <v>0</v>
      </c>
    </row>
    <row r="3413" spans="1:9" x14ac:dyDescent="0.25">
      <c r="A3413" s="22" t="s">
        <v>4533</v>
      </c>
      <c r="B3413" s="23" t="s">
        <v>4527</v>
      </c>
      <c r="C3413" s="22" t="s">
        <v>4534</v>
      </c>
      <c r="D3413" s="74"/>
      <c r="E3413" s="22"/>
      <c r="F3413" s="22" t="s">
        <v>3240</v>
      </c>
      <c r="G3413" s="25">
        <v>343</v>
      </c>
      <c r="H3413" s="7"/>
      <c r="I3413" s="3">
        <f t="shared" si="118"/>
        <v>0</v>
      </c>
    </row>
    <row r="3414" spans="1:9" x14ac:dyDescent="0.25">
      <c r="A3414" s="22" t="s">
        <v>4535</v>
      </c>
      <c r="B3414" s="23" t="s">
        <v>4536</v>
      </c>
      <c r="C3414" s="22" t="s">
        <v>3336</v>
      </c>
      <c r="D3414" s="74"/>
      <c r="E3414" s="22"/>
      <c r="F3414" s="22" t="s">
        <v>4282</v>
      </c>
      <c r="G3414" s="25">
        <v>32</v>
      </c>
      <c r="H3414" s="7"/>
      <c r="I3414" s="3">
        <f t="shared" si="118"/>
        <v>0</v>
      </c>
    </row>
    <row r="3415" spans="1:9" x14ac:dyDescent="0.25">
      <c r="A3415" s="22" t="s">
        <v>4537</v>
      </c>
      <c r="B3415" s="23" t="s">
        <v>4536</v>
      </c>
      <c r="C3415" s="22" t="s">
        <v>3256</v>
      </c>
      <c r="D3415" s="74" t="s">
        <v>6647</v>
      </c>
      <c r="E3415" s="22"/>
      <c r="F3415" s="22"/>
      <c r="G3415" s="25">
        <v>71</v>
      </c>
      <c r="H3415" s="7"/>
      <c r="I3415" s="3">
        <f t="shared" si="118"/>
        <v>0</v>
      </c>
    </row>
    <row r="3416" spans="1:9" x14ac:dyDescent="0.25">
      <c r="A3416" s="22" t="s">
        <v>4538</v>
      </c>
      <c r="B3416" s="23" t="s">
        <v>4539</v>
      </c>
      <c r="C3416" s="22" t="s">
        <v>3771</v>
      </c>
      <c r="D3416" s="74"/>
      <c r="E3416" s="22"/>
      <c r="F3416" s="22" t="s">
        <v>3202</v>
      </c>
      <c r="G3416" s="25">
        <v>5</v>
      </c>
      <c r="H3416" s="7"/>
      <c r="I3416" s="3">
        <f t="shared" si="118"/>
        <v>0</v>
      </c>
    </row>
    <row r="3417" spans="1:9" x14ac:dyDescent="0.25">
      <c r="A3417" s="22" t="s">
        <v>4540</v>
      </c>
      <c r="B3417" s="23" t="s">
        <v>4541</v>
      </c>
      <c r="C3417" s="22" t="s">
        <v>4048</v>
      </c>
      <c r="D3417" s="74"/>
      <c r="E3417" s="22"/>
      <c r="F3417" s="22" t="s">
        <v>3202</v>
      </c>
      <c r="G3417" s="25">
        <v>12</v>
      </c>
      <c r="H3417" s="7"/>
      <c r="I3417" s="3">
        <f t="shared" si="118"/>
        <v>0</v>
      </c>
    </row>
    <row r="3418" spans="1:9" x14ac:dyDescent="0.25">
      <c r="A3418" s="22" t="s">
        <v>4542</v>
      </c>
      <c r="B3418" s="23" t="s">
        <v>4541</v>
      </c>
      <c r="C3418" s="22" t="s">
        <v>3361</v>
      </c>
      <c r="D3418" s="74"/>
      <c r="E3418" s="22"/>
      <c r="F3418" s="22"/>
      <c r="G3418" s="25">
        <v>26</v>
      </c>
      <c r="H3418" s="7"/>
      <c r="I3418" s="3">
        <f t="shared" si="118"/>
        <v>0</v>
      </c>
    </row>
    <row r="3419" spans="1:9" x14ac:dyDescent="0.25">
      <c r="A3419" s="22" t="s">
        <v>4543</v>
      </c>
      <c r="B3419" s="23" t="s">
        <v>4541</v>
      </c>
      <c r="C3419" s="22" t="s">
        <v>3488</v>
      </c>
      <c r="D3419" s="74"/>
      <c r="E3419" s="22"/>
      <c r="F3419" s="22" t="s">
        <v>4244</v>
      </c>
      <c r="G3419" s="25">
        <v>38</v>
      </c>
      <c r="H3419" s="7"/>
      <c r="I3419" s="3">
        <f t="shared" si="118"/>
        <v>0</v>
      </c>
    </row>
    <row r="3420" spans="1:9" x14ac:dyDescent="0.25">
      <c r="A3420" s="22" t="s">
        <v>4544</v>
      </c>
      <c r="B3420" s="23" t="s">
        <v>4545</v>
      </c>
      <c r="C3420" s="22" t="s">
        <v>4546</v>
      </c>
      <c r="D3420" s="74" t="s">
        <v>6647</v>
      </c>
      <c r="E3420" s="22"/>
      <c r="F3420" s="22"/>
      <c r="G3420" s="25">
        <v>12</v>
      </c>
      <c r="H3420" s="7"/>
      <c r="I3420" s="3">
        <f t="shared" si="118"/>
        <v>0</v>
      </c>
    </row>
    <row r="3421" spans="1:9" x14ac:dyDescent="0.25">
      <c r="A3421" s="22" t="s">
        <v>4547</v>
      </c>
      <c r="B3421" s="23" t="s">
        <v>4545</v>
      </c>
      <c r="C3421" s="22" t="s">
        <v>4099</v>
      </c>
      <c r="D3421" s="74"/>
      <c r="E3421" s="22"/>
      <c r="F3421" s="22" t="s">
        <v>3206</v>
      </c>
      <c r="G3421" s="25">
        <v>26</v>
      </c>
      <c r="H3421" s="7"/>
      <c r="I3421" s="3">
        <f t="shared" si="118"/>
        <v>0</v>
      </c>
    </row>
    <row r="3422" spans="1:9" x14ac:dyDescent="0.25">
      <c r="A3422" s="22" t="s">
        <v>4548</v>
      </c>
      <c r="B3422" s="23" t="s">
        <v>4545</v>
      </c>
      <c r="C3422" s="22" t="s">
        <v>3488</v>
      </c>
      <c r="D3422" s="74"/>
      <c r="E3422" s="22"/>
      <c r="F3422" s="22" t="s">
        <v>3207</v>
      </c>
      <c r="G3422" s="25">
        <v>43</v>
      </c>
      <c r="H3422" s="7"/>
      <c r="I3422" s="3">
        <f t="shared" si="118"/>
        <v>0</v>
      </c>
    </row>
    <row r="3423" spans="1:9" x14ac:dyDescent="0.25">
      <c r="A3423" s="22" t="s">
        <v>4549</v>
      </c>
      <c r="B3423" s="23" t="s">
        <v>6734</v>
      </c>
      <c r="C3423" s="22" t="s">
        <v>4048</v>
      </c>
      <c r="D3423" s="74"/>
      <c r="E3423" s="22"/>
      <c r="F3423" s="22"/>
      <c r="G3423" s="25">
        <v>12</v>
      </c>
      <c r="H3423" s="7"/>
      <c r="I3423" s="3">
        <f t="shared" si="118"/>
        <v>0</v>
      </c>
    </row>
    <row r="3424" spans="1:9" x14ac:dyDescent="0.25">
      <c r="A3424" s="22" t="s">
        <v>4550</v>
      </c>
      <c r="B3424" s="23" t="s">
        <v>6734</v>
      </c>
      <c r="C3424" s="22" t="s">
        <v>3361</v>
      </c>
      <c r="D3424" s="74" t="s">
        <v>6647</v>
      </c>
      <c r="E3424" s="22"/>
      <c r="F3424" s="22"/>
      <c r="G3424" s="25">
        <v>19</v>
      </c>
      <c r="H3424" s="7"/>
      <c r="I3424" s="3">
        <f t="shared" si="118"/>
        <v>0</v>
      </c>
    </row>
    <row r="3425" spans="1:9" x14ac:dyDescent="0.25">
      <c r="A3425" s="22" t="s">
        <v>4551</v>
      </c>
      <c r="B3425" s="23" t="s">
        <v>6734</v>
      </c>
      <c r="C3425" s="22" t="s">
        <v>3234</v>
      </c>
      <c r="D3425" s="74"/>
      <c r="E3425" s="22"/>
      <c r="F3425" s="22" t="s">
        <v>3207</v>
      </c>
      <c r="G3425" s="25">
        <v>37</v>
      </c>
      <c r="H3425" s="7"/>
      <c r="I3425" s="3">
        <f t="shared" si="118"/>
        <v>0</v>
      </c>
    </row>
    <row r="3426" spans="1:9" x14ac:dyDescent="0.25">
      <c r="A3426" s="22" t="s">
        <v>4552</v>
      </c>
      <c r="B3426" s="23" t="s">
        <v>4553</v>
      </c>
      <c r="C3426" s="22" t="s">
        <v>3361</v>
      </c>
      <c r="D3426" s="74"/>
      <c r="E3426" s="22"/>
      <c r="F3426" s="22" t="s">
        <v>3201</v>
      </c>
      <c r="G3426" s="25">
        <v>15</v>
      </c>
      <c r="H3426" s="7"/>
      <c r="I3426" s="3">
        <f t="shared" si="118"/>
        <v>0</v>
      </c>
    </row>
    <row r="3427" spans="1:9" x14ac:dyDescent="0.25">
      <c r="A3427" s="22" t="s">
        <v>4552</v>
      </c>
      <c r="B3427" s="23" t="s">
        <v>4553</v>
      </c>
      <c r="C3427" s="22" t="s">
        <v>4042</v>
      </c>
      <c r="D3427" s="74" t="s">
        <v>6647</v>
      </c>
      <c r="E3427" s="22"/>
      <c r="F3427" s="22"/>
      <c r="G3427" s="25">
        <v>15</v>
      </c>
      <c r="H3427" s="7"/>
      <c r="I3427" s="3">
        <f t="shared" si="118"/>
        <v>0</v>
      </c>
    </row>
    <row r="3428" spans="1:9" x14ac:dyDescent="0.25">
      <c r="A3428" s="22" t="s">
        <v>4554</v>
      </c>
      <c r="B3428" s="23" t="s">
        <v>4555</v>
      </c>
      <c r="C3428" s="22" t="s">
        <v>4556</v>
      </c>
      <c r="D3428" s="74"/>
      <c r="E3428" s="22"/>
      <c r="F3428" s="22" t="s">
        <v>3201</v>
      </c>
      <c r="G3428" s="25">
        <v>6</v>
      </c>
      <c r="H3428" s="7"/>
      <c r="I3428" s="3">
        <f t="shared" si="118"/>
        <v>0</v>
      </c>
    </row>
    <row r="3429" spans="1:9" x14ac:dyDescent="0.25">
      <c r="A3429" s="22" t="s">
        <v>4557</v>
      </c>
      <c r="B3429" s="23" t="s">
        <v>4555</v>
      </c>
      <c r="C3429" s="22" t="s">
        <v>3361</v>
      </c>
      <c r="D3429" s="74"/>
      <c r="E3429" s="22"/>
      <c r="F3429" s="22" t="s">
        <v>3203</v>
      </c>
      <c r="G3429" s="25">
        <v>15</v>
      </c>
      <c r="H3429" s="7"/>
      <c r="I3429" s="3">
        <f t="shared" si="118"/>
        <v>0</v>
      </c>
    </row>
    <row r="3430" spans="1:9" x14ac:dyDescent="0.25">
      <c r="A3430" s="22" t="s">
        <v>4558</v>
      </c>
      <c r="B3430" s="23" t="s">
        <v>4555</v>
      </c>
      <c r="C3430" s="22" t="s">
        <v>3274</v>
      </c>
      <c r="D3430" s="74"/>
      <c r="E3430" s="22"/>
      <c r="F3430" s="22" t="s">
        <v>3483</v>
      </c>
      <c r="G3430" s="25">
        <v>39</v>
      </c>
      <c r="H3430" s="7"/>
      <c r="I3430" s="3">
        <f t="shared" si="118"/>
        <v>0</v>
      </c>
    </row>
    <row r="3431" spans="1:9" x14ac:dyDescent="0.25">
      <c r="A3431" s="22" t="s">
        <v>4559</v>
      </c>
      <c r="B3431" s="23" t="s">
        <v>4555</v>
      </c>
      <c r="C3431" s="22" t="s">
        <v>3480</v>
      </c>
      <c r="D3431" s="74"/>
      <c r="E3431" s="22"/>
      <c r="F3431" s="22" t="s">
        <v>3483</v>
      </c>
      <c r="G3431" s="25">
        <v>78</v>
      </c>
      <c r="H3431" s="7"/>
      <c r="I3431" s="3">
        <f t="shared" si="118"/>
        <v>0</v>
      </c>
    </row>
    <row r="3432" spans="1:9" x14ac:dyDescent="0.25">
      <c r="A3432" s="22" t="s">
        <v>4560</v>
      </c>
      <c r="B3432" s="23" t="s">
        <v>4555</v>
      </c>
      <c r="C3432" s="22" t="s">
        <v>4561</v>
      </c>
      <c r="D3432" s="74"/>
      <c r="E3432" s="22"/>
      <c r="F3432" s="22" t="s">
        <v>3404</v>
      </c>
      <c r="G3432" s="25">
        <v>120</v>
      </c>
      <c r="H3432" s="7"/>
      <c r="I3432" s="3">
        <f t="shared" si="118"/>
        <v>0</v>
      </c>
    </row>
    <row r="3433" spans="1:9" x14ac:dyDescent="0.25">
      <c r="A3433" s="22" t="s">
        <v>4562</v>
      </c>
      <c r="B3433" s="23" t="s">
        <v>4555</v>
      </c>
      <c r="C3433" s="22" t="s">
        <v>3575</v>
      </c>
      <c r="D3433" s="74"/>
      <c r="E3433" s="22"/>
      <c r="F3433" s="22" t="s">
        <v>259</v>
      </c>
      <c r="G3433" s="25">
        <v>150</v>
      </c>
      <c r="H3433" s="7"/>
      <c r="I3433" s="3">
        <f t="shared" si="118"/>
        <v>0</v>
      </c>
    </row>
    <row r="3434" spans="1:9" x14ac:dyDescent="0.25">
      <c r="A3434" s="22" t="s">
        <v>4563</v>
      </c>
      <c r="B3434" s="23" t="s">
        <v>4555</v>
      </c>
      <c r="C3434" s="22" t="s">
        <v>3292</v>
      </c>
      <c r="D3434" s="74"/>
      <c r="E3434" s="22"/>
      <c r="F3434" s="22" t="s">
        <v>3449</v>
      </c>
      <c r="G3434" s="25">
        <v>180</v>
      </c>
      <c r="H3434" s="7"/>
      <c r="I3434" s="3">
        <f t="shared" si="118"/>
        <v>0</v>
      </c>
    </row>
    <row r="3435" spans="1:9" x14ac:dyDescent="0.25">
      <c r="A3435" s="22" t="s">
        <v>4564</v>
      </c>
      <c r="B3435" s="23" t="s">
        <v>4565</v>
      </c>
      <c r="C3435" s="22" t="s">
        <v>3336</v>
      </c>
      <c r="D3435" s="74" t="s">
        <v>4162</v>
      </c>
      <c r="E3435" s="22"/>
      <c r="F3435" s="22" t="s">
        <v>3201</v>
      </c>
      <c r="G3435" s="25">
        <v>56</v>
      </c>
      <c r="H3435" s="7"/>
      <c r="I3435" s="3">
        <f t="shared" si="118"/>
        <v>0</v>
      </c>
    </row>
    <row r="3436" spans="1:9" x14ac:dyDescent="0.25">
      <c r="A3436" s="22" t="s">
        <v>4566</v>
      </c>
      <c r="B3436" s="23" t="s">
        <v>4567</v>
      </c>
      <c r="C3436" s="22" t="s">
        <v>3292</v>
      </c>
      <c r="D3436" s="74" t="s">
        <v>4162</v>
      </c>
      <c r="E3436" s="22"/>
      <c r="F3436" s="22" t="s">
        <v>3202</v>
      </c>
      <c r="G3436" s="25">
        <v>92</v>
      </c>
      <c r="H3436" s="7"/>
      <c r="I3436" s="3">
        <f t="shared" si="118"/>
        <v>0</v>
      </c>
    </row>
    <row r="3437" spans="1:9" x14ac:dyDescent="0.25">
      <c r="A3437" s="22" t="s">
        <v>4568</v>
      </c>
      <c r="B3437" s="23" t="s">
        <v>7099</v>
      </c>
      <c r="C3437" s="22" t="s">
        <v>4048</v>
      </c>
      <c r="D3437" s="74" t="s">
        <v>6647</v>
      </c>
      <c r="E3437" s="22"/>
      <c r="F3437" s="22"/>
      <c r="G3437" s="25">
        <v>12</v>
      </c>
      <c r="H3437" s="7"/>
      <c r="I3437" s="3">
        <f t="shared" si="118"/>
        <v>0</v>
      </c>
    </row>
    <row r="3438" spans="1:9" x14ac:dyDescent="0.25">
      <c r="A3438" s="22">
        <v>1461</v>
      </c>
      <c r="B3438" s="23" t="s">
        <v>7099</v>
      </c>
      <c r="C3438" s="22" t="s">
        <v>4569</v>
      </c>
      <c r="D3438" s="74"/>
      <c r="E3438" s="22"/>
      <c r="F3438" s="22" t="s">
        <v>3273</v>
      </c>
      <c r="G3438" s="25">
        <v>64</v>
      </c>
      <c r="H3438" s="7"/>
      <c r="I3438" s="3">
        <f t="shared" si="118"/>
        <v>0</v>
      </c>
    </row>
    <row r="3439" spans="1:9" x14ac:dyDescent="0.25">
      <c r="A3439" s="22" t="s">
        <v>4570</v>
      </c>
      <c r="B3439" s="23" t="s">
        <v>7099</v>
      </c>
      <c r="C3439" s="22" t="s">
        <v>4571</v>
      </c>
      <c r="D3439" s="74"/>
      <c r="E3439" s="22"/>
      <c r="F3439" s="22" t="s">
        <v>4572</v>
      </c>
      <c r="G3439" s="25">
        <v>98</v>
      </c>
      <c r="H3439" s="7"/>
      <c r="I3439" s="3">
        <f t="shared" si="118"/>
        <v>0</v>
      </c>
    </row>
    <row r="3440" spans="1:9" x14ac:dyDescent="0.25">
      <c r="A3440" s="22" t="s">
        <v>4573</v>
      </c>
      <c r="B3440" s="23" t="s">
        <v>7099</v>
      </c>
      <c r="C3440" s="22" t="s">
        <v>3324</v>
      </c>
      <c r="D3440" s="74"/>
      <c r="E3440" s="22"/>
      <c r="F3440" s="22" t="s">
        <v>3240</v>
      </c>
      <c r="G3440" s="25">
        <v>245</v>
      </c>
      <c r="H3440" s="7"/>
      <c r="I3440" s="3">
        <f t="shared" si="118"/>
        <v>0</v>
      </c>
    </row>
    <row r="3441" spans="1:9" x14ac:dyDescent="0.25">
      <c r="A3441" s="22" t="s">
        <v>4574</v>
      </c>
      <c r="B3441" s="23" t="s">
        <v>7099</v>
      </c>
      <c r="C3441" s="22" t="s">
        <v>4575</v>
      </c>
      <c r="D3441" s="74"/>
      <c r="E3441" s="22"/>
      <c r="F3441" s="22" t="s">
        <v>3339</v>
      </c>
      <c r="G3441" s="25">
        <v>624</v>
      </c>
      <c r="H3441" s="7"/>
      <c r="I3441" s="3">
        <f t="shared" si="118"/>
        <v>0</v>
      </c>
    </row>
    <row r="3442" spans="1:9" x14ac:dyDescent="0.25">
      <c r="A3442" s="22" t="s">
        <v>4576</v>
      </c>
      <c r="B3442" s="23" t="s">
        <v>7099</v>
      </c>
      <c r="C3442" s="22" t="s">
        <v>3302</v>
      </c>
      <c r="D3442" s="74"/>
      <c r="E3442" s="22"/>
      <c r="F3442" s="22" t="s">
        <v>3358</v>
      </c>
      <c r="G3442" s="25">
        <v>760</v>
      </c>
      <c r="H3442" s="7"/>
      <c r="I3442" s="3">
        <f t="shared" si="118"/>
        <v>0</v>
      </c>
    </row>
    <row r="3443" spans="1:9" x14ac:dyDescent="0.25">
      <c r="A3443" s="22" t="s">
        <v>4577</v>
      </c>
      <c r="B3443" s="23" t="s">
        <v>4578</v>
      </c>
      <c r="C3443" s="22" t="s">
        <v>4579</v>
      </c>
      <c r="D3443" s="74"/>
      <c r="E3443" s="22"/>
      <c r="F3443" s="22" t="s">
        <v>3358</v>
      </c>
      <c r="G3443" s="25">
        <v>300</v>
      </c>
      <c r="H3443" s="7"/>
      <c r="I3443" s="3">
        <f t="shared" si="118"/>
        <v>0</v>
      </c>
    </row>
    <row r="3444" spans="1:9" x14ac:dyDescent="0.25">
      <c r="A3444" s="22" t="s">
        <v>4580</v>
      </c>
      <c r="B3444" s="23" t="s">
        <v>274</v>
      </c>
      <c r="C3444" s="22" t="s">
        <v>4048</v>
      </c>
      <c r="D3444" s="74" t="s">
        <v>6647</v>
      </c>
      <c r="E3444" s="22"/>
      <c r="F3444" s="22"/>
      <c r="G3444" s="25">
        <v>12</v>
      </c>
      <c r="H3444" s="7"/>
      <c r="I3444" s="3">
        <f t="shared" si="118"/>
        <v>0</v>
      </c>
    </row>
    <row r="3445" spans="1:9" x14ac:dyDescent="0.25">
      <c r="A3445" s="22" t="s">
        <v>4581</v>
      </c>
      <c r="B3445" s="23" t="s">
        <v>274</v>
      </c>
      <c r="C3445" s="22" t="s">
        <v>4582</v>
      </c>
      <c r="D3445" s="74"/>
      <c r="E3445" s="22"/>
      <c r="F3445" s="22" t="s">
        <v>4583</v>
      </c>
      <c r="G3445" s="25">
        <v>32</v>
      </c>
      <c r="H3445" s="7"/>
      <c r="I3445" s="3">
        <f t="shared" si="118"/>
        <v>0</v>
      </c>
    </row>
    <row r="3446" spans="1:9" x14ac:dyDescent="0.25">
      <c r="A3446" s="22" t="s">
        <v>4584</v>
      </c>
      <c r="B3446" s="23" t="s">
        <v>4585</v>
      </c>
      <c r="C3446" s="22" t="s">
        <v>3227</v>
      </c>
      <c r="D3446" s="74" t="s">
        <v>3198</v>
      </c>
      <c r="E3446" s="22"/>
      <c r="F3446" s="22" t="s">
        <v>3339</v>
      </c>
      <c r="G3446" s="25">
        <v>278</v>
      </c>
      <c r="H3446" s="7"/>
      <c r="I3446" s="3">
        <f t="shared" si="118"/>
        <v>0</v>
      </c>
    </row>
    <row r="3447" spans="1:9" x14ac:dyDescent="0.25">
      <c r="A3447" s="22" t="s">
        <v>4586</v>
      </c>
      <c r="B3447" s="23" t="s">
        <v>4587</v>
      </c>
      <c r="C3447" s="22" t="s">
        <v>4588</v>
      </c>
      <c r="D3447" s="74"/>
      <c r="E3447" s="22"/>
      <c r="F3447" s="22" t="s">
        <v>3404</v>
      </c>
      <c r="G3447" s="25">
        <v>72</v>
      </c>
      <c r="H3447" s="7"/>
      <c r="I3447" s="3">
        <f t="shared" si="118"/>
        <v>0</v>
      </c>
    </row>
    <row r="3448" spans="1:9" x14ac:dyDescent="0.25">
      <c r="A3448" s="22" t="s">
        <v>4589</v>
      </c>
      <c r="B3448" s="23" t="s">
        <v>4587</v>
      </c>
      <c r="C3448" s="22" t="s">
        <v>3320</v>
      </c>
      <c r="D3448" s="74"/>
      <c r="E3448" s="22"/>
      <c r="F3448" s="22" t="s">
        <v>3271</v>
      </c>
      <c r="G3448" s="25">
        <v>116</v>
      </c>
      <c r="H3448" s="7"/>
      <c r="I3448" s="3">
        <f t="shared" si="118"/>
        <v>0</v>
      </c>
    </row>
    <row r="3449" spans="1:9" x14ac:dyDescent="0.25">
      <c r="A3449" s="22" t="s">
        <v>4590</v>
      </c>
      <c r="B3449" s="23" t="s">
        <v>4587</v>
      </c>
      <c r="C3449" s="22" t="s">
        <v>4591</v>
      </c>
      <c r="D3449" s="74"/>
      <c r="E3449" s="22"/>
      <c r="F3449" s="22" t="s">
        <v>3233</v>
      </c>
      <c r="G3449" s="25">
        <v>150</v>
      </c>
      <c r="H3449" s="7"/>
      <c r="I3449" s="3">
        <f t="shared" si="118"/>
        <v>0</v>
      </c>
    </row>
    <row r="3450" spans="1:9" x14ac:dyDescent="0.25">
      <c r="A3450" s="22" t="s">
        <v>4592</v>
      </c>
      <c r="B3450" s="23" t="s">
        <v>4587</v>
      </c>
      <c r="C3450" s="22" t="s">
        <v>3286</v>
      </c>
      <c r="D3450" s="74"/>
      <c r="E3450" s="22"/>
      <c r="F3450" s="22" t="s">
        <v>3233</v>
      </c>
      <c r="G3450" s="25">
        <v>750</v>
      </c>
      <c r="H3450" s="7"/>
      <c r="I3450" s="3">
        <f t="shared" si="118"/>
        <v>0</v>
      </c>
    </row>
    <row r="3451" spans="1:9" x14ac:dyDescent="0.25">
      <c r="A3451" s="22">
        <v>1498</v>
      </c>
      <c r="B3451" s="23" t="s">
        <v>3705</v>
      </c>
      <c r="C3451" s="22" t="s">
        <v>3771</v>
      </c>
      <c r="D3451" s="74"/>
      <c r="E3451" s="22"/>
      <c r="F3451" s="22"/>
      <c r="G3451" s="25">
        <v>5</v>
      </c>
      <c r="H3451" s="7"/>
      <c r="I3451" s="3">
        <f t="shared" si="118"/>
        <v>0</v>
      </c>
    </row>
    <row r="3452" spans="1:9" x14ac:dyDescent="0.25">
      <c r="A3452" s="22" t="s">
        <v>4593</v>
      </c>
      <c r="B3452" s="23" t="s">
        <v>3705</v>
      </c>
      <c r="C3452" s="22" t="s">
        <v>4099</v>
      </c>
      <c r="D3452" s="74"/>
      <c r="E3452" s="22"/>
      <c r="F3452" s="22"/>
      <c r="G3452" s="25">
        <v>12</v>
      </c>
      <c r="H3452" s="7"/>
      <c r="I3452" s="3">
        <f t="shared" si="118"/>
        <v>0</v>
      </c>
    </row>
    <row r="3453" spans="1:9" x14ac:dyDescent="0.25">
      <c r="A3453" s="22" t="s">
        <v>4593</v>
      </c>
      <c r="B3453" s="23" t="s">
        <v>3705</v>
      </c>
      <c r="C3453" s="22" t="s">
        <v>4042</v>
      </c>
      <c r="D3453" s="74" t="s">
        <v>6647</v>
      </c>
      <c r="E3453" s="22"/>
      <c r="F3453" s="22"/>
      <c r="G3453" s="25">
        <v>12</v>
      </c>
      <c r="H3453" s="7"/>
      <c r="I3453" s="3">
        <f t="shared" si="118"/>
        <v>0</v>
      </c>
    </row>
    <row r="3454" spans="1:9" x14ac:dyDescent="0.25">
      <c r="A3454" s="22">
        <v>1500</v>
      </c>
      <c r="B3454" s="23" t="s">
        <v>3705</v>
      </c>
      <c r="C3454" s="22" t="s">
        <v>4594</v>
      </c>
      <c r="D3454" s="74"/>
      <c r="E3454" s="22"/>
      <c r="F3454" s="22" t="s">
        <v>3213</v>
      </c>
      <c r="G3454" s="25">
        <v>32</v>
      </c>
      <c r="H3454" s="7"/>
      <c r="I3454" s="3">
        <f t="shared" si="118"/>
        <v>0</v>
      </c>
    </row>
    <row r="3455" spans="1:9" x14ac:dyDescent="0.25">
      <c r="A3455" s="22">
        <v>6411</v>
      </c>
      <c r="B3455" s="23" t="s">
        <v>3705</v>
      </c>
      <c r="C3455" s="22" t="s">
        <v>4045</v>
      </c>
      <c r="D3455" s="74"/>
      <c r="E3455" s="22"/>
      <c r="F3455" s="22" t="s">
        <v>4052</v>
      </c>
      <c r="G3455" s="25">
        <v>72</v>
      </c>
      <c r="H3455" s="7"/>
      <c r="I3455" s="3">
        <f t="shared" si="118"/>
        <v>0</v>
      </c>
    </row>
    <row r="3456" spans="1:9" x14ac:dyDescent="0.25">
      <c r="A3456" s="22" t="s">
        <v>4595</v>
      </c>
      <c r="B3456" s="23" t="s">
        <v>3705</v>
      </c>
      <c r="C3456" s="22" t="s">
        <v>3268</v>
      </c>
      <c r="D3456" s="74" t="s">
        <v>6647</v>
      </c>
      <c r="E3456" s="22"/>
      <c r="F3456" s="22"/>
      <c r="G3456" s="25">
        <v>112</v>
      </c>
      <c r="H3456" s="7"/>
      <c r="I3456" s="3">
        <f t="shared" si="118"/>
        <v>0</v>
      </c>
    </row>
    <row r="3457" spans="1:9" x14ac:dyDescent="0.25">
      <c r="A3457" s="22" t="s">
        <v>4596</v>
      </c>
      <c r="B3457" s="23" t="s">
        <v>4597</v>
      </c>
      <c r="C3457" s="22" t="s">
        <v>3357</v>
      </c>
      <c r="D3457" s="74"/>
      <c r="E3457" s="22"/>
      <c r="F3457" s="22" t="s">
        <v>3404</v>
      </c>
      <c r="G3457" s="25">
        <v>440</v>
      </c>
      <c r="H3457" s="7"/>
      <c r="I3457" s="3">
        <f t="shared" si="118"/>
        <v>0</v>
      </c>
    </row>
    <row r="3458" spans="1:9" x14ac:dyDescent="0.25">
      <c r="A3458" s="22" t="s">
        <v>4598</v>
      </c>
      <c r="B3458" s="23" t="s">
        <v>4599</v>
      </c>
      <c r="C3458" s="22" t="s">
        <v>4048</v>
      </c>
      <c r="D3458" s="74"/>
      <c r="E3458" s="22"/>
      <c r="F3458" s="22" t="s">
        <v>3202</v>
      </c>
      <c r="G3458" s="25">
        <v>8</v>
      </c>
      <c r="H3458" s="7"/>
      <c r="I3458" s="3">
        <f t="shared" si="118"/>
        <v>0</v>
      </c>
    </row>
    <row r="3459" spans="1:9" x14ac:dyDescent="0.25">
      <c r="A3459" s="22" t="s">
        <v>4600</v>
      </c>
      <c r="B3459" s="23" t="s">
        <v>4599</v>
      </c>
      <c r="C3459" s="22" t="s">
        <v>3361</v>
      </c>
      <c r="D3459" s="74"/>
      <c r="E3459" s="22"/>
      <c r="F3459" s="22" t="s">
        <v>3213</v>
      </c>
      <c r="G3459" s="25">
        <v>12</v>
      </c>
      <c r="H3459" s="7"/>
      <c r="I3459" s="3">
        <f t="shared" ref="I3459:I3522" si="119">G3459*H3459</f>
        <v>0</v>
      </c>
    </row>
    <row r="3460" spans="1:9" x14ac:dyDescent="0.25">
      <c r="A3460" s="22" t="s">
        <v>4601</v>
      </c>
      <c r="B3460" s="23" t="s">
        <v>4599</v>
      </c>
      <c r="C3460" s="22" t="s">
        <v>3234</v>
      </c>
      <c r="D3460" s="74"/>
      <c r="E3460" s="22"/>
      <c r="F3460" s="22" t="s">
        <v>3216</v>
      </c>
      <c r="G3460" s="25">
        <v>30</v>
      </c>
      <c r="H3460" s="7"/>
      <c r="I3460" s="3">
        <f t="shared" si="119"/>
        <v>0</v>
      </c>
    </row>
    <row r="3461" spans="1:9" x14ac:dyDescent="0.25">
      <c r="A3461" s="22" t="s">
        <v>4602</v>
      </c>
      <c r="B3461" s="23" t="s">
        <v>6735</v>
      </c>
      <c r="C3461" s="22" t="s">
        <v>3771</v>
      </c>
      <c r="D3461" s="74"/>
      <c r="E3461" s="22"/>
      <c r="F3461" s="22" t="s">
        <v>3202</v>
      </c>
      <c r="G3461" s="25">
        <v>5</v>
      </c>
      <c r="H3461" s="7"/>
      <c r="I3461" s="3">
        <f t="shared" si="119"/>
        <v>0</v>
      </c>
    </row>
    <row r="3462" spans="1:9" x14ac:dyDescent="0.25">
      <c r="A3462" s="22" t="s">
        <v>4603</v>
      </c>
      <c r="B3462" s="23" t="s">
        <v>4604</v>
      </c>
      <c r="C3462" s="22" t="s">
        <v>4039</v>
      </c>
      <c r="D3462" s="74" t="s">
        <v>6647</v>
      </c>
      <c r="E3462" s="22"/>
      <c r="F3462" s="22"/>
      <c r="G3462" s="25">
        <v>6</v>
      </c>
      <c r="H3462" s="7"/>
      <c r="I3462" s="3">
        <f t="shared" si="119"/>
        <v>0</v>
      </c>
    </row>
    <row r="3463" spans="1:9" x14ac:dyDescent="0.25">
      <c r="A3463" s="22" t="s">
        <v>4605</v>
      </c>
      <c r="B3463" s="23" t="s">
        <v>6736</v>
      </c>
      <c r="C3463" s="22" t="s">
        <v>4088</v>
      </c>
      <c r="D3463" s="74" t="s">
        <v>6647</v>
      </c>
      <c r="E3463" s="22"/>
      <c r="F3463" s="22"/>
      <c r="G3463" s="25">
        <v>6</v>
      </c>
      <c r="H3463" s="7"/>
      <c r="I3463" s="3">
        <f t="shared" si="119"/>
        <v>0</v>
      </c>
    </row>
    <row r="3464" spans="1:9" x14ac:dyDescent="0.25">
      <c r="A3464" s="22" t="s">
        <v>4606</v>
      </c>
      <c r="B3464" s="23" t="s">
        <v>4607</v>
      </c>
      <c r="C3464" s="22" t="s">
        <v>4037</v>
      </c>
      <c r="D3464" s="74"/>
      <c r="E3464" s="22"/>
      <c r="F3464" s="22" t="s">
        <v>3201</v>
      </c>
      <c r="G3464" s="25">
        <v>3</v>
      </c>
      <c r="H3464" s="7"/>
      <c r="I3464" s="3">
        <f t="shared" si="119"/>
        <v>0</v>
      </c>
    </row>
    <row r="3465" spans="1:9" x14ac:dyDescent="0.25">
      <c r="A3465" s="22">
        <v>7272</v>
      </c>
      <c r="B3465" s="23" t="s">
        <v>4607</v>
      </c>
      <c r="C3465" s="22" t="s">
        <v>4060</v>
      </c>
      <c r="D3465" s="74"/>
      <c r="E3465" s="22"/>
      <c r="F3465" s="22" t="s">
        <v>4422</v>
      </c>
      <c r="G3465" s="25">
        <v>3</v>
      </c>
      <c r="H3465" s="7"/>
      <c r="I3465" s="3">
        <f t="shared" si="119"/>
        <v>0</v>
      </c>
    </row>
    <row r="3466" spans="1:9" x14ac:dyDescent="0.25">
      <c r="A3466" s="22">
        <v>1527</v>
      </c>
      <c r="B3466" s="23" t="s">
        <v>4607</v>
      </c>
      <c r="C3466" s="22" t="s">
        <v>4546</v>
      </c>
      <c r="D3466" s="74" t="s">
        <v>6647</v>
      </c>
      <c r="E3466" s="22"/>
      <c r="F3466" s="22"/>
      <c r="G3466" s="25">
        <v>8</v>
      </c>
      <c r="H3466" s="7"/>
      <c r="I3466" s="3">
        <f t="shared" si="119"/>
        <v>0</v>
      </c>
    </row>
    <row r="3467" spans="1:9" x14ac:dyDescent="0.25">
      <c r="A3467" s="22" t="s">
        <v>4608</v>
      </c>
      <c r="B3467" s="23" t="s">
        <v>4607</v>
      </c>
      <c r="C3467" s="22" t="s">
        <v>4099</v>
      </c>
      <c r="D3467" s="74"/>
      <c r="E3467" s="22"/>
      <c r="F3467" s="22" t="s">
        <v>3216</v>
      </c>
      <c r="G3467" s="25">
        <v>12</v>
      </c>
      <c r="H3467" s="7"/>
      <c r="I3467" s="3">
        <f t="shared" si="119"/>
        <v>0</v>
      </c>
    </row>
    <row r="3468" spans="1:9" x14ac:dyDescent="0.25">
      <c r="A3468" s="22" t="s">
        <v>4609</v>
      </c>
      <c r="B3468" s="23" t="s">
        <v>4607</v>
      </c>
      <c r="C3468" s="22" t="s">
        <v>4050</v>
      </c>
      <c r="D3468" s="74"/>
      <c r="E3468" s="22"/>
      <c r="F3468" s="22" t="s">
        <v>4052</v>
      </c>
      <c r="G3468" s="25">
        <v>32</v>
      </c>
      <c r="H3468" s="7"/>
      <c r="I3468" s="3">
        <f t="shared" si="119"/>
        <v>0</v>
      </c>
    </row>
    <row r="3469" spans="1:9" x14ac:dyDescent="0.25">
      <c r="A3469" s="22" t="s">
        <v>4610</v>
      </c>
      <c r="B3469" s="23" t="s">
        <v>4607</v>
      </c>
      <c r="C3469" s="22" t="s">
        <v>3396</v>
      </c>
      <c r="D3469" s="74"/>
      <c r="E3469" s="22"/>
      <c r="F3469" s="22" t="s">
        <v>4244</v>
      </c>
      <c r="G3469" s="25">
        <v>72</v>
      </c>
      <c r="H3469" s="7"/>
      <c r="I3469" s="3">
        <f t="shared" si="119"/>
        <v>0</v>
      </c>
    </row>
    <row r="3470" spans="1:9" x14ac:dyDescent="0.25">
      <c r="A3470" s="22" t="s">
        <v>4611</v>
      </c>
      <c r="B3470" s="23" t="s">
        <v>4607</v>
      </c>
      <c r="C3470" s="22" t="s">
        <v>3575</v>
      </c>
      <c r="D3470" s="74" t="s">
        <v>4612</v>
      </c>
      <c r="E3470" s="22"/>
      <c r="F3470" s="22" t="s">
        <v>3401</v>
      </c>
      <c r="G3470" s="25">
        <v>108</v>
      </c>
      <c r="H3470" s="7"/>
      <c r="I3470" s="3">
        <f t="shared" si="119"/>
        <v>0</v>
      </c>
    </row>
    <row r="3471" spans="1:9" x14ac:dyDescent="0.25">
      <c r="A3471" s="22" t="s">
        <v>4613</v>
      </c>
      <c r="B3471" s="23" t="s">
        <v>4614</v>
      </c>
      <c r="C3471" s="22" t="s">
        <v>4037</v>
      </c>
      <c r="D3471" s="74"/>
      <c r="E3471" s="22"/>
      <c r="F3471" s="22" t="s">
        <v>290</v>
      </c>
      <c r="G3471" s="25">
        <v>4</v>
      </c>
      <c r="H3471" s="7"/>
      <c r="I3471" s="3">
        <f t="shared" si="119"/>
        <v>0</v>
      </c>
    </row>
    <row r="3472" spans="1:9" x14ac:dyDescent="0.25">
      <c r="A3472" s="22" t="s">
        <v>4615</v>
      </c>
      <c r="B3472" s="23" t="s">
        <v>4614</v>
      </c>
      <c r="C3472" s="22" t="s">
        <v>4616</v>
      </c>
      <c r="D3472" s="74"/>
      <c r="E3472" s="22"/>
      <c r="F3472" s="22" t="s">
        <v>343</v>
      </c>
      <c r="G3472" s="25">
        <v>5</v>
      </c>
      <c r="H3472" s="7"/>
      <c r="I3472" s="3">
        <f t="shared" si="119"/>
        <v>0</v>
      </c>
    </row>
    <row r="3473" spans="1:9" x14ac:dyDescent="0.25">
      <c r="A3473" s="22" t="s">
        <v>4617</v>
      </c>
      <c r="B3473" s="23" t="s">
        <v>4614</v>
      </c>
      <c r="C3473" s="22" t="s">
        <v>4099</v>
      </c>
      <c r="D3473" s="74"/>
      <c r="E3473" s="22"/>
      <c r="F3473" s="22" t="s">
        <v>3201</v>
      </c>
      <c r="G3473" s="25">
        <v>12</v>
      </c>
      <c r="H3473" s="7"/>
      <c r="I3473" s="3">
        <f t="shared" si="119"/>
        <v>0</v>
      </c>
    </row>
    <row r="3474" spans="1:9" x14ac:dyDescent="0.25">
      <c r="A3474" s="22">
        <v>1539</v>
      </c>
      <c r="B3474" s="23" t="s">
        <v>4614</v>
      </c>
      <c r="C3474" s="22" t="s">
        <v>3274</v>
      </c>
      <c r="D3474" s="74" t="s">
        <v>6647</v>
      </c>
      <c r="E3474" s="22"/>
      <c r="F3474" s="22"/>
      <c r="G3474" s="25">
        <v>32</v>
      </c>
      <c r="H3474" s="7"/>
      <c r="I3474" s="3">
        <f t="shared" si="119"/>
        <v>0</v>
      </c>
    </row>
    <row r="3475" spans="1:9" x14ac:dyDescent="0.25">
      <c r="A3475" s="22" t="s">
        <v>4618</v>
      </c>
      <c r="B3475" s="23" t="s">
        <v>4614</v>
      </c>
      <c r="C3475" s="22" t="s">
        <v>3256</v>
      </c>
      <c r="D3475" s="74"/>
      <c r="E3475" s="22"/>
      <c r="F3475" s="22"/>
      <c r="G3475" s="25">
        <v>72</v>
      </c>
      <c r="H3475" s="7"/>
      <c r="I3475" s="3">
        <f t="shared" si="119"/>
        <v>0</v>
      </c>
    </row>
    <row r="3476" spans="1:9" x14ac:dyDescent="0.25">
      <c r="A3476" s="22" t="s">
        <v>4618</v>
      </c>
      <c r="B3476" s="23" t="s">
        <v>4614</v>
      </c>
      <c r="C3476" s="22" t="s">
        <v>3480</v>
      </c>
      <c r="D3476" s="74"/>
      <c r="E3476" s="22"/>
      <c r="F3476" s="22" t="s">
        <v>3203</v>
      </c>
      <c r="G3476" s="25">
        <v>72</v>
      </c>
      <c r="H3476" s="7"/>
      <c r="I3476" s="3">
        <f t="shared" si="119"/>
        <v>0</v>
      </c>
    </row>
    <row r="3477" spans="1:9" x14ac:dyDescent="0.25">
      <c r="A3477" s="22" t="s">
        <v>4619</v>
      </c>
      <c r="B3477" s="23" t="s">
        <v>4614</v>
      </c>
      <c r="C3477" s="22" t="s">
        <v>3268</v>
      </c>
      <c r="D3477" s="74"/>
      <c r="E3477" s="22"/>
      <c r="F3477" s="22" t="s">
        <v>3332</v>
      </c>
      <c r="G3477" s="25">
        <v>108</v>
      </c>
      <c r="H3477" s="7"/>
      <c r="I3477" s="3">
        <f t="shared" si="119"/>
        <v>0</v>
      </c>
    </row>
    <row r="3478" spans="1:9" x14ac:dyDescent="0.25">
      <c r="A3478" s="22">
        <v>3836</v>
      </c>
      <c r="B3478" s="23" t="s">
        <v>7048</v>
      </c>
      <c r="C3478" s="22" t="s">
        <v>4086</v>
      </c>
      <c r="D3478" s="74"/>
      <c r="E3478" s="22"/>
      <c r="F3478" s="22" t="s">
        <v>3206</v>
      </c>
      <c r="G3478" s="25">
        <v>7</v>
      </c>
      <c r="H3478" s="7"/>
      <c r="I3478" s="3">
        <f t="shared" si="119"/>
        <v>0</v>
      </c>
    </row>
    <row r="3479" spans="1:9" x14ac:dyDescent="0.25">
      <c r="A3479" s="22" t="s">
        <v>4620</v>
      </c>
      <c r="B3479" s="23" t="s">
        <v>7048</v>
      </c>
      <c r="C3479" s="22" t="s">
        <v>3361</v>
      </c>
      <c r="D3479" s="74" t="s">
        <v>6647</v>
      </c>
      <c r="E3479" s="22"/>
      <c r="F3479" s="22"/>
      <c r="G3479" s="25">
        <v>14</v>
      </c>
      <c r="H3479" s="7"/>
      <c r="I3479" s="3">
        <f t="shared" si="119"/>
        <v>0</v>
      </c>
    </row>
    <row r="3480" spans="1:9" x14ac:dyDescent="0.25">
      <c r="A3480" s="22" t="s">
        <v>4621</v>
      </c>
      <c r="B3480" s="23" t="s">
        <v>7048</v>
      </c>
      <c r="C3480" s="22" t="s">
        <v>3336</v>
      </c>
      <c r="D3480" s="74"/>
      <c r="E3480" s="22"/>
      <c r="F3480" s="22" t="s">
        <v>3206</v>
      </c>
      <c r="G3480" s="25">
        <v>34</v>
      </c>
      <c r="H3480" s="7"/>
      <c r="I3480" s="3">
        <f t="shared" si="119"/>
        <v>0</v>
      </c>
    </row>
    <row r="3481" spans="1:9" x14ac:dyDescent="0.25">
      <c r="A3481" s="22" t="s">
        <v>4622</v>
      </c>
      <c r="B3481" s="23" t="s">
        <v>7058</v>
      </c>
      <c r="C3481" s="22" t="s">
        <v>4623</v>
      </c>
      <c r="D3481" s="74"/>
      <c r="E3481" s="22"/>
      <c r="F3481" s="22" t="s">
        <v>3203</v>
      </c>
      <c r="G3481" s="25">
        <v>7</v>
      </c>
      <c r="H3481" s="7"/>
      <c r="I3481" s="3">
        <f t="shared" si="119"/>
        <v>0</v>
      </c>
    </row>
    <row r="3482" spans="1:9" x14ac:dyDescent="0.25">
      <c r="A3482" s="22" t="s">
        <v>4624</v>
      </c>
      <c r="B3482" s="23" t="s">
        <v>7058</v>
      </c>
      <c r="C3482" s="22" t="s">
        <v>3361</v>
      </c>
      <c r="D3482" s="74"/>
      <c r="E3482" s="22"/>
      <c r="F3482" s="22" t="s">
        <v>3203</v>
      </c>
      <c r="G3482" s="25">
        <v>14</v>
      </c>
      <c r="H3482" s="7"/>
      <c r="I3482" s="3">
        <f t="shared" si="119"/>
        <v>0</v>
      </c>
    </row>
    <row r="3483" spans="1:9" x14ac:dyDescent="0.25">
      <c r="A3483" s="22" t="s">
        <v>4625</v>
      </c>
      <c r="B3483" s="23" t="s">
        <v>7058</v>
      </c>
      <c r="C3483" s="22" t="s">
        <v>3336</v>
      </c>
      <c r="D3483" s="74"/>
      <c r="E3483" s="22"/>
      <c r="F3483" s="22" t="s">
        <v>3206</v>
      </c>
      <c r="G3483" s="25">
        <v>35</v>
      </c>
      <c r="H3483" s="7"/>
      <c r="I3483" s="3">
        <f t="shared" si="119"/>
        <v>0</v>
      </c>
    </row>
    <row r="3484" spans="1:9" x14ac:dyDescent="0.25">
      <c r="A3484" s="22" t="s">
        <v>4626</v>
      </c>
      <c r="B3484" s="23" t="s">
        <v>4627</v>
      </c>
      <c r="C3484" s="22" t="s">
        <v>3256</v>
      </c>
      <c r="D3484" s="74"/>
      <c r="E3484" s="22"/>
      <c r="F3484" s="22"/>
      <c r="G3484" s="25">
        <v>66</v>
      </c>
      <c r="H3484" s="7"/>
      <c r="I3484" s="3">
        <f t="shared" si="119"/>
        <v>0</v>
      </c>
    </row>
    <row r="3485" spans="1:9" x14ac:dyDescent="0.25">
      <c r="A3485" s="22" t="s">
        <v>4628</v>
      </c>
      <c r="B3485" s="23" t="s">
        <v>4629</v>
      </c>
      <c r="C3485" s="22" t="s">
        <v>3771</v>
      </c>
      <c r="D3485" s="74"/>
      <c r="E3485" s="22"/>
      <c r="F3485" s="22" t="s">
        <v>3216</v>
      </c>
      <c r="G3485" s="25">
        <v>6</v>
      </c>
      <c r="H3485" s="7"/>
      <c r="I3485" s="3">
        <f t="shared" si="119"/>
        <v>0</v>
      </c>
    </row>
    <row r="3486" spans="1:9" x14ac:dyDescent="0.25">
      <c r="A3486" s="22" t="s">
        <v>4630</v>
      </c>
      <c r="B3486" s="23" t="s">
        <v>4629</v>
      </c>
      <c r="C3486" s="22" t="s">
        <v>3274</v>
      </c>
      <c r="D3486" s="74"/>
      <c r="E3486" s="22"/>
      <c r="F3486" s="22"/>
      <c r="G3486" s="25">
        <v>34</v>
      </c>
      <c r="H3486" s="7"/>
      <c r="I3486" s="3">
        <f t="shared" si="119"/>
        <v>0</v>
      </c>
    </row>
    <row r="3487" spans="1:9" x14ac:dyDescent="0.25">
      <c r="A3487" s="22" t="s">
        <v>4631</v>
      </c>
      <c r="B3487" s="23" t="s">
        <v>6614</v>
      </c>
      <c r="C3487" s="22" t="s">
        <v>3361</v>
      </c>
      <c r="D3487" s="74"/>
      <c r="E3487" s="22"/>
      <c r="F3487" s="22" t="s">
        <v>3435</v>
      </c>
      <c r="G3487" s="25">
        <v>28</v>
      </c>
      <c r="H3487" s="7"/>
      <c r="I3487" s="3">
        <f t="shared" si="119"/>
        <v>0</v>
      </c>
    </row>
    <row r="3488" spans="1:9" x14ac:dyDescent="0.25">
      <c r="A3488" s="22" t="s">
        <v>4632</v>
      </c>
      <c r="B3488" s="23" t="s">
        <v>6614</v>
      </c>
      <c r="C3488" s="22" t="s">
        <v>3396</v>
      </c>
      <c r="D3488" s="74"/>
      <c r="E3488" s="22"/>
      <c r="F3488" s="22" t="s">
        <v>3304</v>
      </c>
      <c r="G3488" s="25">
        <v>90</v>
      </c>
      <c r="H3488" s="7"/>
      <c r="I3488" s="3">
        <f t="shared" si="119"/>
        <v>0</v>
      </c>
    </row>
    <row r="3489" spans="1:9" x14ac:dyDescent="0.25">
      <c r="A3489" s="22" t="s">
        <v>4633</v>
      </c>
      <c r="B3489" s="23" t="s">
        <v>6614</v>
      </c>
      <c r="C3489" s="22" t="s">
        <v>3380</v>
      </c>
      <c r="D3489" s="74" t="s">
        <v>4634</v>
      </c>
      <c r="E3489" s="22"/>
      <c r="F3489" s="22" t="s">
        <v>4635</v>
      </c>
      <c r="G3489" s="25">
        <v>110</v>
      </c>
      <c r="H3489" s="7"/>
      <c r="I3489" s="3">
        <f t="shared" si="119"/>
        <v>0</v>
      </c>
    </row>
    <row r="3490" spans="1:9" x14ac:dyDescent="0.25">
      <c r="A3490" s="22" t="s">
        <v>4636</v>
      </c>
      <c r="B3490" s="23" t="s">
        <v>6614</v>
      </c>
      <c r="C3490" s="22" t="s">
        <v>4019</v>
      </c>
      <c r="D3490" s="74" t="s">
        <v>4637</v>
      </c>
      <c r="E3490" s="22"/>
      <c r="F3490" s="22" t="s">
        <v>3271</v>
      </c>
      <c r="G3490" s="25">
        <v>144</v>
      </c>
      <c r="H3490" s="7"/>
      <c r="I3490" s="3">
        <f t="shared" si="119"/>
        <v>0</v>
      </c>
    </row>
    <row r="3491" spans="1:9" x14ac:dyDescent="0.25">
      <c r="A3491" s="22" t="s">
        <v>4638</v>
      </c>
      <c r="B3491" s="23" t="s">
        <v>4639</v>
      </c>
      <c r="C3491" s="22" t="s">
        <v>3771</v>
      </c>
      <c r="D3491" s="74"/>
      <c r="E3491" s="22"/>
      <c r="F3491" s="22" t="s">
        <v>3216</v>
      </c>
      <c r="G3491" s="25">
        <v>5</v>
      </c>
      <c r="H3491" s="7"/>
      <c r="I3491" s="3">
        <f t="shared" si="119"/>
        <v>0</v>
      </c>
    </row>
    <row r="3492" spans="1:9" x14ac:dyDescent="0.25">
      <c r="A3492" s="22" t="s">
        <v>4640</v>
      </c>
      <c r="B3492" s="23" t="s">
        <v>4641</v>
      </c>
      <c r="C3492" s="22" t="s">
        <v>4039</v>
      </c>
      <c r="D3492" s="74"/>
      <c r="E3492" s="22"/>
      <c r="F3492" s="22" t="s">
        <v>3207</v>
      </c>
      <c r="G3492" s="25">
        <v>5</v>
      </c>
      <c r="H3492" s="7"/>
      <c r="I3492" s="3">
        <f t="shared" si="119"/>
        <v>0</v>
      </c>
    </row>
    <row r="3493" spans="1:9" x14ac:dyDescent="0.25">
      <c r="A3493" s="22" t="s">
        <v>4640</v>
      </c>
      <c r="B3493" s="23" t="s">
        <v>4641</v>
      </c>
      <c r="C3493" s="22" t="s">
        <v>4039</v>
      </c>
      <c r="D3493" s="74"/>
      <c r="E3493" s="22"/>
      <c r="F3493" s="22"/>
      <c r="G3493" s="25">
        <v>5</v>
      </c>
      <c r="H3493" s="7"/>
      <c r="I3493" s="3">
        <f t="shared" si="119"/>
        <v>0</v>
      </c>
    </row>
    <row r="3494" spans="1:9" x14ac:dyDescent="0.25">
      <c r="A3494" s="22" t="s">
        <v>4642</v>
      </c>
      <c r="B3494" s="23" t="s">
        <v>4641</v>
      </c>
      <c r="C3494" s="22" t="s">
        <v>4030</v>
      </c>
      <c r="D3494" s="74"/>
      <c r="E3494" s="22"/>
      <c r="F3494" s="22" t="s">
        <v>4006</v>
      </c>
      <c r="G3494" s="25">
        <v>32</v>
      </c>
      <c r="H3494" s="7"/>
      <c r="I3494" s="3">
        <f t="shared" si="119"/>
        <v>0</v>
      </c>
    </row>
    <row r="3495" spans="1:9" x14ac:dyDescent="0.25">
      <c r="A3495" s="22" t="s">
        <v>4643</v>
      </c>
      <c r="B3495" s="23" t="s">
        <v>4641</v>
      </c>
      <c r="C3495" s="22" t="s">
        <v>3256</v>
      </c>
      <c r="D3495" s="74"/>
      <c r="E3495" s="22"/>
      <c r="F3495" s="22" t="s">
        <v>3404</v>
      </c>
      <c r="G3495" s="25">
        <v>76</v>
      </c>
      <c r="H3495" s="7"/>
      <c r="I3495" s="3">
        <f t="shared" si="119"/>
        <v>0</v>
      </c>
    </row>
    <row r="3496" spans="1:9" x14ac:dyDescent="0.25">
      <c r="A3496" s="22" t="s">
        <v>4644</v>
      </c>
      <c r="B3496" s="23" t="s">
        <v>4645</v>
      </c>
      <c r="C3496" s="22" t="s">
        <v>3256</v>
      </c>
      <c r="D3496" s="74"/>
      <c r="E3496" s="22"/>
      <c r="F3496" s="22" t="s">
        <v>3273</v>
      </c>
      <c r="G3496" s="25">
        <v>102</v>
      </c>
      <c r="H3496" s="7"/>
      <c r="I3496" s="3">
        <f t="shared" si="119"/>
        <v>0</v>
      </c>
    </row>
    <row r="3497" spans="1:9" x14ac:dyDescent="0.25">
      <c r="A3497" s="22" t="s">
        <v>4646</v>
      </c>
      <c r="B3497" s="23" t="s">
        <v>4647</v>
      </c>
      <c r="C3497" s="22" t="s">
        <v>3486</v>
      </c>
      <c r="D3497" s="74"/>
      <c r="E3497" s="22"/>
      <c r="F3497" s="22"/>
      <c r="G3497" s="25">
        <v>12</v>
      </c>
      <c r="H3497" s="7"/>
      <c r="I3497" s="3">
        <f t="shared" si="119"/>
        <v>0</v>
      </c>
    </row>
    <row r="3498" spans="1:9" x14ac:dyDescent="0.25">
      <c r="A3498" s="22" t="s">
        <v>4648</v>
      </c>
      <c r="B3498" s="23" t="s">
        <v>4649</v>
      </c>
      <c r="C3498" s="22" t="s">
        <v>3771</v>
      </c>
      <c r="D3498" s="74"/>
      <c r="E3498" s="22"/>
      <c r="F3498" s="22" t="s">
        <v>3201</v>
      </c>
      <c r="G3498" s="25">
        <v>5</v>
      </c>
      <c r="H3498" s="7"/>
      <c r="I3498" s="3">
        <f t="shared" si="119"/>
        <v>0</v>
      </c>
    </row>
    <row r="3499" spans="1:9" x14ac:dyDescent="0.25">
      <c r="A3499" s="22" t="s">
        <v>4650</v>
      </c>
      <c r="B3499" s="23" t="s">
        <v>4649</v>
      </c>
      <c r="C3499" s="22" t="s">
        <v>4651</v>
      </c>
      <c r="D3499" s="74"/>
      <c r="E3499" s="22"/>
      <c r="F3499" s="22" t="s">
        <v>3207</v>
      </c>
      <c r="G3499" s="25">
        <v>32</v>
      </c>
      <c r="H3499" s="7"/>
      <c r="I3499" s="3">
        <f t="shared" si="119"/>
        <v>0</v>
      </c>
    </row>
    <row r="3500" spans="1:9" x14ac:dyDescent="0.25">
      <c r="A3500" s="22" t="s">
        <v>4652</v>
      </c>
      <c r="B3500" s="23" t="s">
        <v>4653</v>
      </c>
      <c r="C3500" s="22" t="s">
        <v>3771</v>
      </c>
      <c r="D3500" s="74"/>
      <c r="E3500" s="22"/>
      <c r="F3500" s="22" t="s">
        <v>3434</v>
      </c>
      <c r="G3500" s="25">
        <v>5</v>
      </c>
      <c r="H3500" s="7"/>
      <c r="I3500" s="3">
        <f t="shared" si="119"/>
        <v>0</v>
      </c>
    </row>
    <row r="3501" spans="1:9" x14ac:dyDescent="0.25">
      <c r="A3501" s="22" t="s">
        <v>4654</v>
      </c>
      <c r="B3501" s="23" t="s">
        <v>4653</v>
      </c>
      <c r="C3501" s="22" t="s">
        <v>4099</v>
      </c>
      <c r="D3501" s="74"/>
      <c r="E3501" s="22"/>
      <c r="F3501" s="22" t="s">
        <v>3206</v>
      </c>
      <c r="G3501" s="25">
        <v>12</v>
      </c>
      <c r="H3501" s="7"/>
      <c r="I3501" s="3">
        <f t="shared" si="119"/>
        <v>0</v>
      </c>
    </row>
    <row r="3502" spans="1:9" x14ac:dyDescent="0.25">
      <c r="A3502" s="22" t="s">
        <v>4655</v>
      </c>
      <c r="B3502" s="23" t="s">
        <v>4653</v>
      </c>
      <c r="C3502" s="22" t="s">
        <v>4651</v>
      </c>
      <c r="D3502" s="74"/>
      <c r="E3502" s="22"/>
      <c r="F3502" s="22" t="s">
        <v>3207</v>
      </c>
      <c r="G3502" s="25">
        <v>32</v>
      </c>
      <c r="H3502" s="7"/>
      <c r="I3502" s="3">
        <f t="shared" si="119"/>
        <v>0</v>
      </c>
    </row>
    <row r="3503" spans="1:9" x14ac:dyDescent="0.25">
      <c r="A3503" s="22" t="s">
        <v>4656</v>
      </c>
      <c r="B3503" s="23" t="s">
        <v>6710</v>
      </c>
      <c r="C3503" s="22" t="s">
        <v>3771</v>
      </c>
      <c r="D3503" s="74"/>
      <c r="E3503" s="22"/>
      <c r="F3503" s="22" t="s">
        <v>4657</v>
      </c>
      <c r="G3503" s="25">
        <v>8</v>
      </c>
      <c r="H3503" s="7"/>
      <c r="I3503" s="3">
        <f t="shared" si="119"/>
        <v>0</v>
      </c>
    </row>
    <row r="3504" spans="1:9" x14ac:dyDescent="0.25">
      <c r="A3504" s="22" t="s">
        <v>4658</v>
      </c>
      <c r="B3504" s="23" t="s">
        <v>6710</v>
      </c>
      <c r="C3504" s="22" t="s">
        <v>3771</v>
      </c>
      <c r="D3504" s="74"/>
      <c r="E3504" s="22"/>
      <c r="F3504" s="22" t="s">
        <v>3435</v>
      </c>
      <c r="G3504" s="25">
        <v>12</v>
      </c>
      <c r="H3504" s="7"/>
      <c r="I3504" s="3">
        <f t="shared" si="119"/>
        <v>0</v>
      </c>
    </row>
    <row r="3505" spans="1:9" x14ac:dyDescent="0.25">
      <c r="A3505" s="22" t="s">
        <v>4659</v>
      </c>
      <c r="B3505" s="23" t="s">
        <v>6710</v>
      </c>
      <c r="C3505" s="22" t="s">
        <v>3336</v>
      </c>
      <c r="D3505" s="74"/>
      <c r="E3505" s="22"/>
      <c r="F3505" s="22" t="s">
        <v>3207</v>
      </c>
      <c r="G3505" s="25">
        <v>39</v>
      </c>
      <c r="H3505" s="7"/>
      <c r="I3505" s="3">
        <f t="shared" si="119"/>
        <v>0</v>
      </c>
    </row>
    <row r="3506" spans="1:9" x14ac:dyDescent="0.25">
      <c r="A3506" s="22" t="s">
        <v>4660</v>
      </c>
      <c r="B3506" s="23" t="s">
        <v>6710</v>
      </c>
      <c r="C3506" s="22" t="s">
        <v>4376</v>
      </c>
      <c r="D3506" s="74"/>
      <c r="E3506" s="22"/>
      <c r="F3506" s="22" t="s">
        <v>3304</v>
      </c>
      <c r="G3506" s="25">
        <v>70</v>
      </c>
      <c r="H3506" s="7"/>
      <c r="I3506" s="3">
        <f t="shared" si="119"/>
        <v>0</v>
      </c>
    </row>
    <row r="3507" spans="1:9" x14ac:dyDescent="0.25">
      <c r="A3507" s="22" t="s">
        <v>4661</v>
      </c>
      <c r="B3507" s="23" t="s">
        <v>6710</v>
      </c>
      <c r="C3507" s="22" t="s">
        <v>3318</v>
      </c>
      <c r="D3507" s="74"/>
      <c r="E3507" s="22"/>
      <c r="F3507" s="22"/>
      <c r="G3507" s="25">
        <v>90</v>
      </c>
      <c r="H3507" s="7"/>
      <c r="I3507" s="3">
        <f t="shared" si="119"/>
        <v>0</v>
      </c>
    </row>
    <row r="3508" spans="1:9" x14ac:dyDescent="0.25">
      <c r="A3508" s="22" t="s">
        <v>4662</v>
      </c>
      <c r="B3508" s="23" t="s">
        <v>6710</v>
      </c>
      <c r="C3508" s="22" t="s">
        <v>4534</v>
      </c>
      <c r="D3508" s="74"/>
      <c r="E3508" s="22"/>
      <c r="F3508" s="22" t="s">
        <v>3339</v>
      </c>
      <c r="G3508" s="25">
        <v>536</v>
      </c>
      <c r="H3508" s="7"/>
      <c r="I3508" s="3">
        <f t="shared" si="119"/>
        <v>0</v>
      </c>
    </row>
    <row r="3509" spans="1:9" x14ac:dyDescent="0.25">
      <c r="A3509" s="22" t="s">
        <v>4663</v>
      </c>
      <c r="B3509" s="23" t="s">
        <v>6710</v>
      </c>
      <c r="C3509" s="22" t="s">
        <v>3828</v>
      </c>
      <c r="D3509" s="74"/>
      <c r="E3509" s="22"/>
      <c r="F3509" s="22" t="s">
        <v>3240</v>
      </c>
      <c r="G3509" s="25">
        <v>560</v>
      </c>
      <c r="H3509" s="7"/>
      <c r="I3509" s="3">
        <f t="shared" si="119"/>
        <v>0</v>
      </c>
    </row>
    <row r="3510" spans="1:9" x14ac:dyDescent="0.25">
      <c r="A3510" s="22" t="s">
        <v>4664</v>
      </c>
      <c r="B3510" s="23" t="s">
        <v>6690</v>
      </c>
      <c r="C3510" s="22" t="s">
        <v>3336</v>
      </c>
      <c r="D3510" s="74" t="s">
        <v>6647</v>
      </c>
      <c r="E3510" s="22"/>
      <c r="F3510" s="22" t="s">
        <v>3206</v>
      </c>
      <c r="G3510" s="25">
        <v>34</v>
      </c>
      <c r="H3510" s="7"/>
      <c r="I3510" s="3">
        <f t="shared" si="119"/>
        <v>0</v>
      </c>
    </row>
    <row r="3511" spans="1:9" x14ac:dyDescent="0.25">
      <c r="A3511" s="22" t="s">
        <v>4665</v>
      </c>
      <c r="B3511" s="23" t="s">
        <v>4666</v>
      </c>
      <c r="C3511" s="22" t="s">
        <v>3771</v>
      </c>
      <c r="D3511" s="74"/>
      <c r="E3511" s="22"/>
      <c r="F3511" s="22" t="s">
        <v>3203</v>
      </c>
      <c r="G3511" s="25">
        <v>5</v>
      </c>
      <c r="H3511" s="7"/>
      <c r="I3511" s="3">
        <f t="shared" si="119"/>
        <v>0</v>
      </c>
    </row>
    <row r="3512" spans="1:9" x14ac:dyDescent="0.25">
      <c r="A3512" s="22" t="s">
        <v>4667</v>
      </c>
      <c r="B3512" s="23" t="s">
        <v>4668</v>
      </c>
      <c r="C3512" s="22" t="s">
        <v>4037</v>
      </c>
      <c r="D3512" s="74"/>
      <c r="E3512" s="22"/>
      <c r="F3512" s="22"/>
      <c r="G3512" s="25">
        <v>3</v>
      </c>
      <c r="H3512" s="7"/>
      <c r="I3512" s="3">
        <f t="shared" si="119"/>
        <v>0</v>
      </c>
    </row>
    <row r="3513" spans="1:9" x14ac:dyDescent="0.25">
      <c r="A3513" s="22" t="s">
        <v>4669</v>
      </c>
      <c r="B3513" s="23" t="s">
        <v>4668</v>
      </c>
      <c r="C3513" s="22" t="s">
        <v>3771</v>
      </c>
      <c r="D3513" s="74"/>
      <c r="E3513" s="22"/>
      <c r="F3513" s="22"/>
      <c r="G3513" s="25">
        <v>5</v>
      </c>
      <c r="H3513" s="7"/>
      <c r="I3513" s="3">
        <f t="shared" si="119"/>
        <v>0</v>
      </c>
    </row>
    <row r="3514" spans="1:9" x14ac:dyDescent="0.25">
      <c r="A3514" s="22" t="s">
        <v>4670</v>
      </c>
      <c r="B3514" s="23" t="s">
        <v>4671</v>
      </c>
      <c r="C3514" s="22" t="s">
        <v>3771</v>
      </c>
      <c r="D3514" s="74"/>
      <c r="E3514" s="22"/>
      <c r="F3514" s="22" t="s">
        <v>3201</v>
      </c>
      <c r="G3514" s="25">
        <v>6</v>
      </c>
      <c r="H3514" s="7"/>
      <c r="I3514" s="3">
        <f t="shared" si="119"/>
        <v>0</v>
      </c>
    </row>
    <row r="3515" spans="1:9" x14ac:dyDescent="0.25">
      <c r="A3515" s="22" t="s">
        <v>4672</v>
      </c>
      <c r="B3515" s="23" t="s">
        <v>4671</v>
      </c>
      <c r="C3515" s="22" t="s">
        <v>3336</v>
      </c>
      <c r="D3515" s="74"/>
      <c r="E3515" s="22"/>
      <c r="F3515" s="22" t="s">
        <v>3434</v>
      </c>
      <c r="G3515" s="25">
        <v>32</v>
      </c>
      <c r="H3515" s="7"/>
      <c r="I3515" s="3">
        <f t="shared" si="119"/>
        <v>0</v>
      </c>
    </row>
    <row r="3516" spans="1:9" x14ac:dyDescent="0.25">
      <c r="A3516" s="22" t="s">
        <v>4673</v>
      </c>
      <c r="B3516" s="23" t="s">
        <v>4671</v>
      </c>
      <c r="C3516" s="22" t="s">
        <v>4534</v>
      </c>
      <c r="D3516" s="74"/>
      <c r="E3516" s="22"/>
      <c r="F3516" s="22" t="s">
        <v>3271</v>
      </c>
      <c r="G3516" s="25">
        <v>386</v>
      </c>
      <c r="H3516" s="7"/>
      <c r="I3516" s="3">
        <f t="shared" si="119"/>
        <v>0</v>
      </c>
    </row>
    <row r="3517" spans="1:9" x14ac:dyDescent="0.25">
      <c r="A3517" s="22">
        <v>8599</v>
      </c>
      <c r="B3517" s="23" t="s">
        <v>4674</v>
      </c>
      <c r="C3517" s="22" t="s">
        <v>4043</v>
      </c>
      <c r="D3517" s="74"/>
      <c r="E3517" s="22"/>
      <c r="F3517" s="22" t="s">
        <v>3206</v>
      </c>
      <c r="G3517" s="25">
        <v>32</v>
      </c>
      <c r="H3517" s="7"/>
      <c r="I3517" s="3">
        <f t="shared" si="119"/>
        <v>0</v>
      </c>
    </row>
    <row r="3518" spans="1:9" x14ac:dyDescent="0.25">
      <c r="A3518" s="22" t="s">
        <v>4675</v>
      </c>
      <c r="B3518" s="23" t="s">
        <v>4674</v>
      </c>
      <c r="C3518" s="22" t="s">
        <v>3480</v>
      </c>
      <c r="D3518" s="74"/>
      <c r="E3518" s="22"/>
      <c r="F3518" s="22" t="s">
        <v>3207</v>
      </c>
      <c r="G3518" s="25">
        <v>71</v>
      </c>
      <c r="H3518" s="7"/>
      <c r="I3518" s="3">
        <f t="shared" si="119"/>
        <v>0</v>
      </c>
    </row>
    <row r="3519" spans="1:9" x14ac:dyDescent="0.25">
      <c r="A3519" s="22" t="s">
        <v>4676</v>
      </c>
      <c r="B3519" s="23" t="s">
        <v>4674</v>
      </c>
      <c r="C3519" s="22" t="s">
        <v>3445</v>
      </c>
      <c r="D3519" s="74"/>
      <c r="E3519" s="22"/>
      <c r="F3519" s="22" t="s">
        <v>3978</v>
      </c>
      <c r="G3519" s="25">
        <v>161</v>
      </c>
      <c r="H3519" s="7"/>
      <c r="I3519" s="3">
        <f t="shared" si="119"/>
        <v>0</v>
      </c>
    </row>
    <row r="3520" spans="1:9" x14ac:dyDescent="0.25">
      <c r="A3520" s="22" t="s">
        <v>4677</v>
      </c>
      <c r="B3520" s="23" t="s">
        <v>6794</v>
      </c>
      <c r="C3520" s="22" t="s">
        <v>4039</v>
      </c>
      <c r="D3520" s="74"/>
      <c r="E3520" s="22"/>
      <c r="F3520" s="22" t="s">
        <v>3203</v>
      </c>
      <c r="G3520" s="25">
        <v>5</v>
      </c>
      <c r="H3520" s="7"/>
      <c r="I3520" s="3">
        <f t="shared" si="119"/>
        <v>0</v>
      </c>
    </row>
    <row r="3521" spans="1:9" x14ac:dyDescent="0.25">
      <c r="A3521" s="22" t="s">
        <v>4678</v>
      </c>
      <c r="B3521" s="23" t="s">
        <v>6701</v>
      </c>
      <c r="C3521" s="22" t="s">
        <v>4039</v>
      </c>
      <c r="D3521" s="74" t="s">
        <v>6647</v>
      </c>
      <c r="E3521" s="22"/>
      <c r="F3521" s="22"/>
      <c r="G3521" s="25">
        <v>5</v>
      </c>
      <c r="H3521" s="7"/>
      <c r="I3521" s="3">
        <f t="shared" si="119"/>
        <v>0</v>
      </c>
    </row>
    <row r="3522" spans="1:9" x14ac:dyDescent="0.25">
      <c r="A3522" s="22" t="s">
        <v>4679</v>
      </c>
      <c r="B3522" s="23" t="s">
        <v>4680</v>
      </c>
      <c r="C3522" s="22" t="s">
        <v>4084</v>
      </c>
      <c r="D3522" s="74" t="s">
        <v>6647</v>
      </c>
      <c r="E3522" s="22"/>
      <c r="F3522" s="22" t="s">
        <v>4040</v>
      </c>
      <c r="G3522" s="25">
        <v>5</v>
      </c>
      <c r="H3522" s="7"/>
      <c r="I3522" s="3">
        <f t="shared" si="119"/>
        <v>0</v>
      </c>
    </row>
    <row r="3523" spans="1:9" x14ac:dyDescent="0.25">
      <c r="A3523" s="22" t="s">
        <v>4681</v>
      </c>
      <c r="B3523" s="23" t="s">
        <v>4682</v>
      </c>
      <c r="C3523" s="22" t="s">
        <v>4039</v>
      </c>
      <c r="D3523" s="74"/>
      <c r="E3523" s="22"/>
      <c r="F3523" s="22" t="s">
        <v>3201</v>
      </c>
      <c r="G3523" s="25">
        <v>5</v>
      </c>
      <c r="H3523" s="7"/>
      <c r="I3523" s="3">
        <f t="shared" ref="I3523:I3579" si="120">G3523*H3523</f>
        <v>0</v>
      </c>
    </row>
    <row r="3524" spans="1:9" x14ac:dyDescent="0.25">
      <c r="A3524" s="22" t="s">
        <v>4683</v>
      </c>
      <c r="B3524" s="23" t="s">
        <v>4682</v>
      </c>
      <c r="C3524" s="22" t="s">
        <v>3336</v>
      </c>
      <c r="D3524" s="74"/>
      <c r="E3524" s="22"/>
      <c r="F3524" s="22" t="s">
        <v>4282</v>
      </c>
      <c r="G3524" s="25">
        <v>32</v>
      </c>
      <c r="H3524" s="7"/>
      <c r="I3524" s="3">
        <f t="shared" si="120"/>
        <v>0</v>
      </c>
    </row>
    <row r="3525" spans="1:9" x14ac:dyDescent="0.25">
      <c r="A3525" s="22" t="s">
        <v>4684</v>
      </c>
      <c r="B3525" s="23" t="s">
        <v>6755</v>
      </c>
      <c r="C3525" s="22" t="s">
        <v>4039</v>
      </c>
      <c r="D3525" s="74" t="s">
        <v>6647</v>
      </c>
      <c r="E3525" s="22"/>
      <c r="F3525" s="22"/>
      <c r="G3525" s="25">
        <v>5</v>
      </c>
      <c r="H3525" s="7"/>
      <c r="I3525" s="3">
        <f t="shared" si="120"/>
        <v>0</v>
      </c>
    </row>
    <row r="3526" spans="1:9" x14ac:dyDescent="0.25">
      <c r="A3526" s="22" t="s">
        <v>4685</v>
      </c>
      <c r="B3526" s="23" t="s">
        <v>6755</v>
      </c>
      <c r="C3526" s="22" t="s">
        <v>3336</v>
      </c>
      <c r="D3526" s="74"/>
      <c r="E3526" s="22"/>
      <c r="F3526" s="22" t="s">
        <v>3206</v>
      </c>
      <c r="G3526" s="25">
        <v>32</v>
      </c>
      <c r="H3526" s="7"/>
      <c r="I3526" s="3">
        <f t="shared" si="120"/>
        <v>0</v>
      </c>
    </row>
    <row r="3527" spans="1:9" x14ac:dyDescent="0.25">
      <c r="A3527" s="22" t="s">
        <v>4686</v>
      </c>
      <c r="B3527" s="23" t="s">
        <v>6702</v>
      </c>
      <c r="C3527" s="22" t="s">
        <v>4086</v>
      </c>
      <c r="D3527" s="74"/>
      <c r="E3527" s="22"/>
      <c r="F3527" s="22"/>
      <c r="G3527" s="25">
        <v>5</v>
      </c>
      <c r="H3527" s="7"/>
      <c r="I3527" s="3">
        <f t="shared" si="120"/>
        <v>0</v>
      </c>
    </row>
    <row r="3528" spans="1:9" x14ac:dyDescent="0.25">
      <c r="A3528" s="22" t="s">
        <v>4687</v>
      </c>
      <c r="B3528" s="23" t="s">
        <v>6702</v>
      </c>
      <c r="C3528" s="22" t="s">
        <v>3336</v>
      </c>
      <c r="D3528" s="74"/>
      <c r="E3528" s="22"/>
      <c r="F3528" s="22" t="s">
        <v>4282</v>
      </c>
      <c r="G3528" s="25">
        <v>32</v>
      </c>
      <c r="H3528" s="7"/>
      <c r="I3528" s="3">
        <f t="shared" si="120"/>
        <v>0</v>
      </c>
    </row>
    <row r="3529" spans="1:9" x14ac:dyDescent="0.25">
      <c r="A3529" s="22" t="s">
        <v>4691</v>
      </c>
      <c r="B3529" s="23" t="s">
        <v>4692</v>
      </c>
      <c r="C3529" s="22" t="s">
        <v>4039</v>
      </c>
      <c r="D3529" s="74"/>
      <c r="E3529" s="22"/>
      <c r="F3529" s="22" t="s">
        <v>3202</v>
      </c>
      <c r="G3529" s="25">
        <v>5</v>
      </c>
      <c r="H3529" s="7"/>
      <c r="I3529" s="3">
        <f t="shared" si="120"/>
        <v>0</v>
      </c>
    </row>
    <row r="3530" spans="1:9" x14ac:dyDescent="0.25">
      <c r="A3530" s="22" t="s">
        <v>4693</v>
      </c>
      <c r="B3530" s="23" t="s">
        <v>4694</v>
      </c>
      <c r="C3530" s="22" t="s">
        <v>4037</v>
      </c>
      <c r="D3530" s="74"/>
      <c r="E3530" s="22"/>
      <c r="F3530" s="22"/>
      <c r="G3530" s="25">
        <v>3</v>
      </c>
      <c r="H3530" s="7"/>
      <c r="I3530" s="3">
        <f t="shared" si="120"/>
        <v>0</v>
      </c>
    </row>
    <row r="3531" spans="1:9" x14ac:dyDescent="0.25">
      <c r="A3531" s="22" t="s">
        <v>4695</v>
      </c>
      <c r="B3531" s="23" t="s">
        <v>4694</v>
      </c>
      <c r="C3531" s="22" t="s">
        <v>3771</v>
      </c>
      <c r="D3531" s="74"/>
      <c r="E3531" s="22"/>
      <c r="F3531" s="22" t="s">
        <v>3206</v>
      </c>
      <c r="G3531" s="25">
        <v>5</v>
      </c>
      <c r="H3531" s="7"/>
      <c r="I3531" s="3">
        <f t="shared" si="120"/>
        <v>0</v>
      </c>
    </row>
    <row r="3532" spans="1:9" x14ac:dyDescent="0.25">
      <c r="A3532" s="22" t="s">
        <v>4696</v>
      </c>
      <c r="B3532" s="23" t="s">
        <v>4697</v>
      </c>
      <c r="C3532" s="22" t="s">
        <v>4134</v>
      </c>
      <c r="D3532" s="74" t="s">
        <v>7008</v>
      </c>
      <c r="E3532" s="22"/>
      <c r="F3532" s="22"/>
      <c r="G3532" s="25">
        <v>6</v>
      </c>
      <c r="H3532" s="7"/>
      <c r="I3532" s="3">
        <f t="shared" si="120"/>
        <v>0</v>
      </c>
    </row>
    <row r="3533" spans="1:9" x14ac:dyDescent="0.25">
      <c r="A3533" s="22" t="s">
        <v>4698</v>
      </c>
      <c r="B3533" s="23" t="s">
        <v>6615</v>
      </c>
      <c r="C3533" s="22" t="s">
        <v>4048</v>
      </c>
      <c r="D3533" s="74"/>
      <c r="E3533" s="22"/>
      <c r="F3533" s="22" t="s">
        <v>3213</v>
      </c>
      <c r="G3533" s="25">
        <v>8</v>
      </c>
      <c r="H3533" s="7"/>
      <c r="I3533" s="3">
        <f t="shared" si="120"/>
        <v>0</v>
      </c>
    </row>
    <row r="3534" spans="1:9" x14ac:dyDescent="0.25">
      <c r="A3534" s="22" t="s">
        <v>4699</v>
      </c>
      <c r="B3534" s="23" t="s">
        <v>6756</v>
      </c>
      <c r="C3534" s="22" t="s">
        <v>4037</v>
      </c>
      <c r="D3534" s="74" t="s">
        <v>6647</v>
      </c>
      <c r="E3534" s="22"/>
      <c r="F3534" s="22"/>
      <c r="G3534" s="25">
        <v>4</v>
      </c>
      <c r="H3534" s="7"/>
      <c r="I3534" s="3">
        <f t="shared" si="120"/>
        <v>0</v>
      </c>
    </row>
    <row r="3535" spans="1:9" x14ac:dyDescent="0.25">
      <c r="A3535" s="22">
        <v>1678</v>
      </c>
      <c r="B3535" s="23" t="s">
        <v>6756</v>
      </c>
      <c r="C3535" s="22" t="s">
        <v>4060</v>
      </c>
      <c r="D3535" s="74" t="s">
        <v>6647</v>
      </c>
      <c r="E3535" s="22"/>
      <c r="F3535" s="22"/>
      <c r="G3535" s="25">
        <v>5</v>
      </c>
      <c r="H3535" s="7"/>
      <c r="I3535" s="3">
        <f t="shared" si="120"/>
        <v>0</v>
      </c>
    </row>
    <row r="3536" spans="1:9" x14ac:dyDescent="0.25">
      <c r="A3536" s="22" t="s">
        <v>4700</v>
      </c>
      <c r="B3536" s="23" t="s">
        <v>6756</v>
      </c>
      <c r="C3536" s="22" t="s">
        <v>3361</v>
      </c>
      <c r="D3536" s="74" t="s">
        <v>6647</v>
      </c>
      <c r="E3536" s="22"/>
      <c r="F3536" s="22"/>
      <c r="G3536" s="25">
        <v>12</v>
      </c>
      <c r="H3536" s="7"/>
      <c r="I3536" s="3">
        <f t="shared" si="120"/>
        <v>0</v>
      </c>
    </row>
    <row r="3537" spans="1:9" x14ac:dyDescent="0.25">
      <c r="A3537" s="22" t="s">
        <v>4701</v>
      </c>
      <c r="B3537" s="23" t="s">
        <v>6756</v>
      </c>
      <c r="C3537" s="22" t="s">
        <v>3336</v>
      </c>
      <c r="D3537" s="74" t="s">
        <v>6647</v>
      </c>
      <c r="E3537" s="22"/>
      <c r="F3537" s="22"/>
      <c r="G3537" s="25">
        <v>32</v>
      </c>
      <c r="H3537" s="7"/>
      <c r="I3537" s="3">
        <f t="shared" si="120"/>
        <v>0</v>
      </c>
    </row>
    <row r="3538" spans="1:9" x14ac:dyDescent="0.25">
      <c r="A3538" s="22" t="s">
        <v>4702</v>
      </c>
      <c r="B3538" s="23" t="s">
        <v>6756</v>
      </c>
      <c r="C3538" s="22" t="s">
        <v>3318</v>
      </c>
      <c r="D3538" s="74" t="s">
        <v>6647</v>
      </c>
      <c r="E3538" s="22"/>
      <c r="F3538" s="22"/>
      <c r="G3538" s="25">
        <v>71</v>
      </c>
      <c r="H3538" s="7"/>
      <c r="I3538" s="3">
        <f t="shared" si="120"/>
        <v>0</v>
      </c>
    </row>
    <row r="3539" spans="1:9" x14ac:dyDescent="0.25">
      <c r="A3539" s="22" t="s">
        <v>4703</v>
      </c>
      <c r="B3539" s="23" t="s">
        <v>6756</v>
      </c>
      <c r="C3539" s="22" t="s">
        <v>3292</v>
      </c>
      <c r="D3539" s="74" t="s">
        <v>6647</v>
      </c>
      <c r="E3539" s="22"/>
      <c r="F3539" s="22"/>
      <c r="G3539" s="25">
        <v>112</v>
      </c>
      <c r="H3539" s="7"/>
      <c r="I3539" s="3">
        <f t="shared" si="120"/>
        <v>0</v>
      </c>
    </row>
    <row r="3540" spans="1:9" x14ac:dyDescent="0.25">
      <c r="A3540" s="22" t="s">
        <v>4704</v>
      </c>
      <c r="B3540" s="23" t="s">
        <v>4705</v>
      </c>
      <c r="C3540" s="22" t="s">
        <v>4354</v>
      </c>
      <c r="D3540" s="74"/>
      <c r="E3540" s="22"/>
      <c r="F3540" s="22" t="s">
        <v>4040</v>
      </c>
      <c r="G3540" s="25">
        <v>3</v>
      </c>
      <c r="H3540" s="7"/>
      <c r="I3540" s="3">
        <f t="shared" si="120"/>
        <v>0</v>
      </c>
    </row>
    <row r="3541" spans="1:9" x14ac:dyDescent="0.25">
      <c r="A3541" s="22" t="s">
        <v>4706</v>
      </c>
      <c r="B3541" s="23" t="s">
        <v>4705</v>
      </c>
      <c r="C3541" s="22" t="s">
        <v>4086</v>
      </c>
      <c r="D3541" s="74"/>
      <c r="E3541" s="22"/>
      <c r="F3541" s="22" t="s">
        <v>3201</v>
      </c>
      <c r="G3541" s="25">
        <v>5</v>
      </c>
      <c r="H3541" s="7"/>
      <c r="I3541" s="3">
        <f t="shared" si="120"/>
        <v>0</v>
      </c>
    </row>
    <row r="3542" spans="1:9" x14ac:dyDescent="0.25">
      <c r="A3542" s="22" t="s">
        <v>4707</v>
      </c>
      <c r="B3542" s="23" t="s">
        <v>4705</v>
      </c>
      <c r="C3542" s="22" t="s">
        <v>3937</v>
      </c>
      <c r="D3542" s="74"/>
      <c r="E3542" s="22"/>
      <c r="F3542" s="22" t="s">
        <v>3203</v>
      </c>
      <c r="G3542" s="25">
        <v>12</v>
      </c>
      <c r="H3542" s="7"/>
      <c r="I3542" s="3">
        <f t="shared" si="120"/>
        <v>0</v>
      </c>
    </row>
    <row r="3543" spans="1:9" x14ac:dyDescent="0.25">
      <c r="A3543" s="22" t="s">
        <v>4708</v>
      </c>
      <c r="B3543" s="23" t="s">
        <v>4705</v>
      </c>
      <c r="C3543" s="22" t="s">
        <v>4709</v>
      </c>
      <c r="D3543" s="74" t="s">
        <v>6647</v>
      </c>
      <c r="E3543" s="22"/>
      <c r="F3543" s="22"/>
      <c r="G3543" s="25">
        <v>32</v>
      </c>
      <c r="H3543" s="7"/>
      <c r="I3543" s="3">
        <f t="shared" si="120"/>
        <v>0</v>
      </c>
    </row>
    <row r="3544" spans="1:9" x14ac:dyDescent="0.25">
      <c r="A3544" s="22" t="s">
        <v>4710</v>
      </c>
      <c r="B3544" s="23" t="s">
        <v>4705</v>
      </c>
      <c r="C3544" s="22" t="s">
        <v>3256</v>
      </c>
      <c r="D3544" s="74"/>
      <c r="E3544" s="22"/>
      <c r="F3544" s="22" t="s">
        <v>3216</v>
      </c>
      <c r="G3544" s="25">
        <v>71</v>
      </c>
      <c r="H3544" s="7"/>
      <c r="I3544" s="3">
        <f t="shared" si="120"/>
        <v>0</v>
      </c>
    </row>
    <row r="3545" spans="1:9" x14ac:dyDescent="0.25">
      <c r="A3545" s="22" t="s">
        <v>4711</v>
      </c>
      <c r="B3545" s="23" t="s">
        <v>4705</v>
      </c>
      <c r="C3545" s="22" t="s">
        <v>4102</v>
      </c>
      <c r="D3545" s="74" t="s">
        <v>4712</v>
      </c>
      <c r="E3545" s="22"/>
      <c r="F3545" s="22" t="s">
        <v>4052</v>
      </c>
      <c r="G3545" s="25">
        <v>139</v>
      </c>
      <c r="H3545" s="7"/>
      <c r="I3545" s="3">
        <f t="shared" si="120"/>
        <v>0</v>
      </c>
    </row>
    <row r="3546" spans="1:9" x14ac:dyDescent="0.25">
      <c r="A3546" s="22" t="s">
        <v>4713</v>
      </c>
      <c r="B3546" s="23" t="s">
        <v>4714</v>
      </c>
      <c r="C3546" s="22" t="s">
        <v>4715</v>
      </c>
      <c r="D3546" s="74"/>
      <c r="E3546" s="22"/>
      <c r="F3546" s="22"/>
      <c r="G3546" s="25">
        <v>12</v>
      </c>
      <c r="H3546" s="7"/>
      <c r="I3546" s="3">
        <f t="shared" si="120"/>
        <v>0</v>
      </c>
    </row>
    <row r="3547" spans="1:9" x14ac:dyDescent="0.25">
      <c r="A3547" s="22" t="s">
        <v>4716</v>
      </c>
      <c r="B3547" s="23" t="s">
        <v>4717</v>
      </c>
      <c r="C3547" s="22" t="s">
        <v>4086</v>
      </c>
      <c r="D3547" s="74" t="s">
        <v>7008</v>
      </c>
      <c r="E3547" s="22"/>
      <c r="F3547" s="22"/>
      <c r="G3547" s="25">
        <v>5</v>
      </c>
      <c r="H3547" s="7"/>
      <c r="I3547" s="3">
        <f t="shared" si="120"/>
        <v>0</v>
      </c>
    </row>
    <row r="3548" spans="1:9" x14ac:dyDescent="0.25">
      <c r="A3548" s="22" t="s">
        <v>4718</v>
      </c>
      <c r="B3548" s="23" t="s">
        <v>4717</v>
      </c>
      <c r="C3548" s="22" t="s">
        <v>4690</v>
      </c>
      <c r="D3548" s="74"/>
      <c r="E3548" s="22"/>
      <c r="F3548" s="22" t="s">
        <v>3203</v>
      </c>
      <c r="G3548" s="25">
        <v>8</v>
      </c>
      <c r="H3548" s="7"/>
      <c r="I3548" s="3">
        <f t="shared" si="120"/>
        <v>0</v>
      </c>
    </row>
    <row r="3549" spans="1:9" x14ac:dyDescent="0.25">
      <c r="A3549" s="22" t="s">
        <v>4719</v>
      </c>
      <c r="B3549" s="23" t="s">
        <v>4717</v>
      </c>
      <c r="C3549" s="22" t="s">
        <v>4099</v>
      </c>
      <c r="D3549" s="74"/>
      <c r="E3549" s="22"/>
      <c r="F3549" s="22" t="s">
        <v>3204</v>
      </c>
      <c r="G3549" s="25">
        <v>12</v>
      </c>
      <c r="H3549" s="7"/>
      <c r="I3549" s="3">
        <f t="shared" si="120"/>
        <v>0</v>
      </c>
    </row>
    <row r="3550" spans="1:9" x14ac:dyDescent="0.25">
      <c r="A3550" s="22" t="s">
        <v>4720</v>
      </c>
      <c r="B3550" s="23" t="s">
        <v>4717</v>
      </c>
      <c r="C3550" s="22" t="s">
        <v>4233</v>
      </c>
      <c r="D3550" s="74"/>
      <c r="E3550" s="22"/>
      <c r="F3550" s="22" t="s">
        <v>3435</v>
      </c>
      <c r="G3550" s="25">
        <v>32</v>
      </c>
      <c r="H3550" s="7"/>
      <c r="I3550" s="3">
        <f t="shared" si="120"/>
        <v>0</v>
      </c>
    </row>
    <row r="3551" spans="1:9" x14ac:dyDescent="0.25">
      <c r="A3551" s="22" t="s">
        <v>4721</v>
      </c>
      <c r="B3551" s="23" t="s">
        <v>4717</v>
      </c>
      <c r="C3551" s="22" t="s">
        <v>4045</v>
      </c>
      <c r="D3551" s="74"/>
      <c r="E3551" s="22"/>
      <c r="F3551" s="22" t="s">
        <v>3960</v>
      </c>
      <c r="G3551" s="25">
        <v>72</v>
      </c>
      <c r="H3551" s="7"/>
      <c r="I3551" s="3">
        <f t="shared" si="120"/>
        <v>0</v>
      </c>
    </row>
    <row r="3552" spans="1:9" x14ac:dyDescent="0.25">
      <c r="A3552" s="22">
        <v>6569</v>
      </c>
      <c r="B3552" s="23" t="s">
        <v>4717</v>
      </c>
      <c r="C3552" s="22" t="s">
        <v>4102</v>
      </c>
      <c r="D3552" s="74"/>
      <c r="E3552" s="22"/>
      <c r="F3552" s="22" t="s">
        <v>3449</v>
      </c>
      <c r="G3552" s="25">
        <v>112</v>
      </c>
      <c r="H3552" s="7"/>
      <c r="I3552" s="3">
        <f t="shared" si="120"/>
        <v>0</v>
      </c>
    </row>
    <row r="3553" spans="1:9" x14ac:dyDescent="0.25">
      <c r="A3553" s="22" t="s">
        <v>4722</v>
      </c>
      <c r="B3553" s="23" t="s">
        <v>4717</v>
      </c>
      <c r="C3553" s="22" t="s">
        <v>4102</v>
      </c>
      <c r="D3553" s="74"/>
      <c r="E3553" s="22"/>
      <c r="F3553" s="22" t="s">
        <v>3945</v>
      </c>
      <c r="G3553" s="25">
        <v>112</v>
      </c>
      <c r="H3553" s="7"/>
      <c r="I3553" s="3">
        <f t="shared" si="120"/>
        <v>0</v>
      </c>
    </row>
    <row r="3554" spans="1:9" x14ac:dyDescent="0.25">
      <c r="A3554" s="22">
        <v>8618</v>
      </c>
      <c r="B3554" s="23" t="s">
        <v>4717</v>
      </c>
      <c r="C3554" s="22" t="s">
        <v>3583</v>
      </c>
      <c r="D3554" s="74" t="s">
        <v>4723</v>
      </c>
      <c r="E3554" s="22"/>
      <c r="F3554" s="22"/>
      <c r="G3554" s="25">
        <v>214</v>
      </c>
      <c r="H3554" s="7"/>
      <c r="I3554" s="3">
        <f t="shared" si="120"/>
        <v>0</v>
      </c>
    </row>
    <row r="3555" spans="1:9" x14ac:dyDescent="0.25">
      <c r="A3555" s="22">
        <v>8562</v>
      </c>
      <c r="B3555" s="23" t="s">
        <v>4717</v>
      </c>
      <c r="C3555" s="22" t="s">
        <v>3501</v>
      </c>
      <c r="D3555" s="74"/>
      <c r="E3555" s="22"/>
      <c r="F3555" s="22" t="s">
        <v>3271</v>
      </c>
      <c r="G3555" s="25">
        <v>268</v>
      </c>
      <c r="H3555" s="7"/>
      <c r="I3555" s="3">
        <f t="shared" si="120"/>
        <v>0</v>
      </c>
    </row>
    <row r="3556" spans="1:9" x14ac:dyDescent="0.25">
      <c r="A3556" s="22" t="s">
        <v>4724</v>
      </c>
      <c r="B3556" s="23" t="s">
        <v>4717</v>
      </c>
      <c r="C3556" s="22" t="s">
        <v>3514</v>
      </c>
      <c r="D3556" s="74"/>
      <c r="E3556" s="22"/>
      <c r="F3556" s="22" t="s">
        <v>3233</v>
      </c>
      <c r="G3556" s="25">
        <v>321</v>
      </c>
      <c r="H3556" s="7"/>
      <c r="I3556" s="3">
        <f t="shared" si="120"/>
        <v>0</v>
      </c>
    </row>
    <row r="3557" spans="1:9" x14ac:dyDescent="0.25">
      <c r="A3557" s="22" t="s">
        <v>4725</v>
      </c>
      <c r="B3557" s="23" t="s">
        <v>4726</v>
      </c>
      <c r="C3557" s="22" t="s">
        <v>3771</v>
      </c>
      <c r="D3557" s="74"/>
      <c r="E3557" s="22"/>
      <c r="F3557" s="22"/>
      <c r="G3557" s="25">
        <v>5</v>
      </c>
      <c r="H3557" s="7"/>
      <c r="I3557" s="3">
        <f t="shared" si="120"/>
        <v>0</v>
      </c>
    </row>
    <row r="3558" spans="1:9" x14ac:dyDescent="0.25">
      <c r="A3558" s="22" t="s">
        <v>4727</v>
      </c>
      <c r="B3558" s="23" t="s">
        <v>4726</v>
      </c>
      <c r="C3558" s="22" t="s">
        <v>4048</v>
      </c>
      <c r="D3558" s="74"/>
      <c r="E3558" s="22"/>
      <c r="F3558" s="22"/>
      <c r="G3558" s="25">
        <v>8</v>
      </c>
      <c r="H3558" s="7"/>
      <c r="I3558" s="3">
        <f t="shared" si="120"/>
        <v>0</v>
      </c>
    </row>
    <row r="3559" spans="1:9" x14ac:dyDescent="0.25">
      <c r="A3559" s="22" t="s">
        <v>4728</v>
      </c>
      <c r="B3559" s="23" t="s">
        <v>4726</v>
      </c>
      <c r="C3559" s="22" t="s">
        <v>3336</v>
      </c>
      <c r="D3559" s="74"/>
      <c r="E3559" s="22"/>
      <c r="F3559" s="22"/>
      <c r="G3559" s="25">
        <v>32</v>
      </c>
      <c r="H3559" s="7"/>
      <c r="I3559" s="3">
        <f t="shared" si="120"/>
        <v>0</v>
      </c>
    </row>
    <row r="3560" spans="1:9" x14ac:dyDescent="0.25">
      <c r="A3560" s="22" t="s">
        <v>4729</v>
      </c>
      <c r="B3560" s="23" t="s">
        <v>4726</v>
      </c>
      <c r="C3560" s="22" t="s">
        <v>3480</v>
      </c>
      <c r="D3560" s="74"/>
      <c r="E3560" s="22"/>
      <c r="F3560" s="22"/>
      <c r="G3560" s="25">
        <v>71</v>
      </c>
      <c r="H3560" s="7"/>
      <c r="I3560" s="3">
        <f t="shared" si="120"/>
        <v>0</v>
      </c>
    </row>
    <row r="3561" spans="1:9" x14ac:dyDescent="0.25">
      <c r="A3561" s="22" t="s">
        <v>4730</v>
      </c>
      <c r="B3561" s="23" t="s">
        <v>4726</v>
      </c>
      <c r="C3561" s="22" t="s">
        <v>3357</v>
      </c>
      <c r="D3561" s="74"/>
      <c r="E3561" s="22"/>
      <c r="F3561" s="22"/>
      <c r="G3561" s="25">
        <v>111</v>
      </c>
      <c r="H3561" s="7"/>
      <c r="I3561" s="3">
        <f t="shared" si="120"/>
        <v>0</v>
      </c>
    </row>
    <row r="3562" spans="1:9" x14ac:dyDescent="0.25">
      <c r="A3562" s="22" t="s">
        <v>4731</v>
      </c>
      <c r="B3562" s="23" t="s">
        <v>4732</v>
      </c>
      <c r="C3562" s="22" t="s">
        <v>4139</v>
      </c>
      <c r="D3562" s="74"/>
      <c r="E3562" s="22"/>
      <c r="F3562" s="22"/>
      <c r="G3562" s="25">
        <v>8</v>
      </c>
      <c r="H3562" s="7"/>
      <c r="I3562" s="3">
        <f t="shared" si="120"/>
        <v>0</v>
      </c>
    </row>
    <row r="3563" spans="1:9" x14ac:dyDescent="0.25">
      <c r="A3563" s="22" t="s">
        <v>4733</v>
      </c>
      <c r="B3563" s="23" t="s">
        <v>7100</v>
      </c>
      <c r="C3563" s="22" t="s">
        <v>4039</v>
      </c>
      <c r="D3563" s="74"/>
      <c r="E3563" s="22"/>
      <c r="F3563" s="22" t="s">
        <v>3226</v>
      </c>
      <c r="G3563" s="25">
        <v>5</v>
      </c>
      <c r="H3563" s="7"/>
      <c r="I3563" s="3">
        <f t="shared" si="120"/>
        <v>0</v>
      </c>
    </row>
    <row r="3564" spans="1:9" x14ac:dyDescent="0.25">
      <c r="A3564" s="22" t="s">
        <v>4734</v>
      </c>
      <c r="B3564" s="23" t="s">
        <v>7100</v>
      </c>
      <c r="C3564" s="22" t="s">
        <v>4099</v>
      </c>
      <c r="D3564" s="74"/>
      <c r="E3564" s="22"/>
      <c r="F3564" s="22"/>
      <c r="G3564" s="25">
        <v>12</v>
      </c>
      <c r="H3564" s="7"/>
      <c r="I3564" s="3">
        <f t="shared" si="120"/>
        <v>0</v>
      </c>
    </row>
    <row r="3565" spans="1:9" x14ac:dyDescent="0.25">
      <c r="A3565" s="22">
        <v>1633</v>
      </c>
      <c r="B3565" s="23" t="s">
        <v>7100</v>
      </c>
      <c r="C3565" s="22" t="s">
        <v>4735</v>
      </c>
      <c r="D3565" s="74" t="s">
        <v>6647</v>
      </c>
      <c r="E3565" s="22"/>
      <c r="F3565" s="22"/>
      <c r="G3565" s="25">
        <v>32</v>
      </c>
      <c r="H3565" s="7"/>
      <c r="I3565" s="3">
        <f t="shared" si="120"/>
        <v>0</v>
      </c>
    </row>
    <row r="3566" spans="1:9" x14ac:dyDescent="0.25">
      <c r="A3566" s="22" t="s">
        <v>4736</v>
      </c>
      <c r="B3566" s="23" t="s">
        <v>7100</v>
      </c>
      <c r="C3566" s="22" t="s">
        <v>3247</v>
      </c>
      <c r="D3566" s="74"/>
      <c r="E3566" s="22"/>
      <c r="F3566" s="22" t="s">
        <v>3216</v>
      </c>
      <c r="G3566" s="25">
        <v>70</v>
      </c>
      <c r="H3566" s="7"/>
      <c r="I3566" s="3">
        <f t="shared" si="120"/>
        <v>0</v>
      </c>
    </row>
    <row r="3567" spans="1:9" x14ac:dyDescent="0.25">
      <c r="A3567" s="22" t="s">
        <v>4737</v>
      </c>
      <c r="B3567" s="23" t="s">
        <v>4738</v>
      </c>
      <c r="C3567" s="22" t="s">
        <v>3771</v>
      </c>
      <c r="D3567" s="74"/>
      <c r="E3567" s="22"/>
      <c r="F3567" s="22" t="s">
        <v>3206</v>
      </c>
      <c r="G3567" s="25">
        <v>5</v>
      </c>
      <c r="H3567" s="7"/>
      <c r="I3567" s="3">
        <f t="shared" si="120"/>
        <v>0</v>
      </c>
    </row>
    <row r="3568" spans="1:9" x14ac:dyDescent="0.25">
      <c r="A3568" s="22" t="s">
        <v>4739</v>
      </c>
      <c r="B3568" s="23" t="s">
        <v>6697</v>
      </c>
      <c r="C3568" s="22" t="s">
        <v>3488</v>
      </c>
      <c r="D3568" s="74"/>
      <c r="E3568" s="22"/>
      <c r="F3568" s="22" t="s">
        <v>3207</v>
      </c>
      <c r="G3568" s="25">
        <v>32</v>
      </c>
      <c r="H3568" s="7"/>
      <c r="I3568" s="3">
        <f t="shared" si="120"/>
        <v>0</v>
      </c>
    </row>
    <row r="3569" spans="1:9" x14ac:dyDescent="0.25">
      <c r="A3569" s="22" t="s">
        <v>4740</v>
      </c>
      <c r="B3569" s="23" t="s">
        <v>6783</v>
      </c>
      <c r="C3569" s="22" t="s">
        <v>3488</v>
      </c>
      <c r="D3569" s="74"/>
      <c r="E3569" s="22"/>
      <c r="F3569" s="22" t="s">
        <v>3207</v>
      </c>
      <c r="G3569" s="25">
        <v>32</v>
      </c>
      <c r="H3569" s="7"/>
      <c r="I3569" s="3">
        <f t="shared" si="120"/>
        <v>0</v>
      </c>
    </row>
    <row r="3570" spans="1:9" x14ac:dyDescent="0.25">
      <c r="A3570" s="22" t="s">
        <v>4741</v>
      </c>
      <c r="B3570" s="23" t="s">
        <v>6784</v>
      </c>
      <c r="C3570" s="22" t="s">
        <v>4037</v>
      </c>
      <c r="D3570" s="74"/>
      <c r="E3570" s="22"/>
      <c r="F3570" s="22"/>
      <c r="G3570" s="25">
        <v>3</v>
      </c>
      <c r="H3570" s="7"/>
      <c r="I3570" s="3">
        <f t="shared" si="120"/>
        <v>0</v>
      </c>
    </row>
    <row r="3571" spans="1:9" x14ac:dyDescent="0.25">
      <c r="A3571" s="22" t="s">
        <v>4742</v>
      </c>
      <c r="B3571" s="23" t="s">
        <v>6784</v>
      </c>
      <c r="C3571" s="22" t="s">
        <v>4086</v>
      </c>
      <c r="D3571" s="74"/>
      <c r="E3571" s="22"/>
      <c r="F3571" s="22" t="s">
        <v>3201</v>
      </c>
      <c r="G3571" s="25">
        <v>5</v>
      </c>
      <c r="H3571" s="7"/>
      <c r="I3571" s="3">
        <f t="shared" si="120"/>
        <v>0</v>
      </c>
    </row>
    <row r="3572" spans="1:9" x14ac:dyDescent="0.25">
      <c r="A3572" s="22" t="s">
        <v>4743</v>
      </c>
      <c r="B3572" s="23" t="s">
        <v>6784</v>
      </c>
      <c r="C3572" s="22" t="s">
        <v>4099</v>
      </c>
      <c r="D3572" s="74"/>
      <c r="E3572" s="22"/>
      <c r="F3572" s="22" t="s">
        <v>3201</v>
      </c>
      <c r="G3572" s="25">
        <v>12</v>
      </c>
      <c r="H3572" s="7"/>
      <c r="I3572" s="3">
        <f t="shared" si="120"/>
        <v>0</v>
      </c>
    </row>
    <row r="3573" spans="1:9" x14ac:dyDescent="0.25">
      <c r="A3573" s="22" t="s">
        <v>4744</v>
      </c>
      <c r="B3573" s="23" t="s">
        <v>6784</v>
      </c>
      <c r="C3573" s="22" t="s">
        <v>4050</v>
      </c>
      <c r="D3573" s="74" t="s">
        <v>6647</v>
      </c>
      <c r="E3573" s="22"/>
      <c r="F3573" s="22"/>
      <c r="G3573" s="25">
        <v>32</v>
      </c>
      <c r="H3573" s="7"/>
      <c r="I3573" s="3">
        <f t="shared" si="120"/>
        <v>0</v>
      </c>
    </row>
    <row r="3574" spans="1:9" x14ac:dyDescent="0.25">
      <c r="A3574" s="22" t="s">
        <v>4745</v>
      </c>
      <c r="B3574" s="23" t="s">
        <v>6784</v>
      </c>
      <c r="C3574" s="22" t="s">
        <v>3247</v>
      </c>
      <c r="D3574" s="74"/>
      <c r="E3574" s="22"/>
      <c r="F3574" s="22" t="s">
        <v>3202</v>
      </c>
      <c r="G3574" s="25">
        <v>70</v>
      </c>
      <c r="H3574" s="7"/>
      <c r="I3574" s="3">
        <f t="shared" si="120"/>
        <v>0</v>
      </c>
    </row>
    <row r="3575" spans="1:9" x14ac:dyDescent="0.25">
      <c r="A3575" s="22" t="s">
        <v>4746</v>
      </c>
      <c r="B3575" s="23" t="s">
        <v>7059</v>
      </c>
      <c r="C3575" s="22" t="s">
        <v>4037</v>
      </c>
      <c r="D3575" s="74"/>
      <c r="E3575" s="22"/>
      <c r="F3575" s="22"/>
      <c r="G3575" s="25">
        <v>3</v>
      </c>
      <c r="H3575" s="7"/>
      <c r="I3575" s="3">
        <f t="shared" si="120"/>
        <v>0</v>
      </c>
    </row>
    <row r="3576" spans="1:9" x14ac:dyDescent="0.25">
      <c r="A3576" s="22" t="s">
        <v>4747</v>
      </c>
      <c r="B3576" s="23" t="s">
        <v>7059</v>
      </c>
      <c r="C3576" s="22" t="s">
        <v>3771</v>
      </c>
      <c r="D3576" s="74"/>
      <c r="E3576" s="22"/>
      <c r="F3576" s="22" t="s">
        <v>4748</v>
      </c>
      <c r="G3576" s="25">
        <v>5</v>
      </c>
      <c r="H3576" s="7"/>
      <c r="I3576" s="3">
        <f t="shared" si="120"/>
        <v>0</v>
      </c>
    </row>
    <row r="3577" spans="1:9" x14ac:dyDescent="0.25">
      <c r="A3577" s="22">
        <v>1653</v>
      </c>
      <c r="B3577" s="23" t="s">
        <v>7059</v>
      </c>
      <c r="C3577" s="22" t="s">
        <v>3361</v>
      </c>
      <c r="D3577" s="74"/>
      <c r="E3577" s="22"/>
      <c r="F3577" s="22" t="s">
        <v>3201</v>
      </c>
      <c r="G3577" s="25">
        <v>12</v>
      </c>
      <c r="H3577" s="7"/>
      <c r="I3577" s="3">
        <f t="shared" si="120"/>
        <v>0</v>
      </c>
    </row>
    <row r="3578" spans="1:9" x14ac:dyDescent="0.25">
      <c r="A3578" s="22">
        <v>1731</v>
      </c>
      <c r="B3578" s="23" t="s">
        <v>7059</v>
      </c>
      <c r="C3578" s="22" t="s">
        <v>3336</v>
      </c>
      <c r="D3578" s="74"/>
      <c r="E3578" s="22"/>
      <c r="F3578" s="22" t="s">
        <v>3204</v>
      </c>
      <c r="G3578" s="25">
        <v>32</v>
      </c>
      <c r="H3578" s="7"/>
      <c r="I3578" s="3">
        <f t="shared" si="120"/>
        <v>0</v>
      </c>
    </row>
    <row r="3579" spans="1:9" x14ac:dyDescent="0.25">
      <c r="A3579" s="22" t="s">
        <v>4749</v>
      </c>
      <c r="B3579" s="23" t="s">
        <v>7059</v>
      </c>
      <c r="C3579" s="22" t="s">
        <v>3480</v>
      </c>
      <c r="D3579" s="74"/>
      <c r="E3579" s="22"/>
      <c r="F3579" s="22" t="s">
        <v>3435</v>
      </c>
      <c r="G3579" s="25">
        <v>70</v>
      </c>
      <c r="H3579" s="7"/>
      <c r="I3579" s="3">
        <f t="shared" si="120"/>
        <v>0</v>
      </c>
    </row>
    <row r="3580" spans="1:9" s="75" customFormat="1" ht="23.25" x14ac:dyDescent="0.25">
      <c r="A3580" s="107" t="s">
        <v>7077</v>
      </c>
      <c r="B3580" s="108"/>
      <c r="C3580" s="108"/>
      <c r="D3580" s="108"/>
      <c r="E3580" s="108"/>
      <c r="F3580" s="108"/>
      <c r="G3580" s="108"/>
      <c r="H3580" s="108"/>
      <c r="I3580" s="109"/>
    </row>
    <row r="3581" spans="1:9" x14ac:dyDescent="0.25">
      <c r="A3581" s="22" t="s">
        <v>4750</v>
      </c>
      <c r="B3581" s="23" t="s">
        <v>4751</v>
      </c>
      <c r="C3581" s="22" t="s">
        <v>3234</v>
      </c>
      <c r="D3581" s="74"/>
      <c r="E3581" s="22"/>
      <c r="F3581" s="22" t="s">
        <v>3404</v>
      </c>
      <c r="G3581" s="25">
        <v>430</v>
      </c>
      <c r="H3581" s="7"/>
      <c r="I3581" s="3">
        <f t="shared" ref="I3581:I3612" si="121">G3581*H3581</f>
        <v>0</v>
      </c>
    </row>
    <row r="3582" spans="1:9" x14ac:dyDescent="0.25">
      <c r="A3582" s="22" t="s">
        <v>4752</v>
      </c>
      <c r="B3582" s="23" t="s">
        <v>4753</v>
      </c>
      <c r="C3582" s="22" t="s">
        <v>4048</v>
      </c>
      <c r="D3582" s="74"/>
      <c r="E3582" s="22"/>
      <c r="F3582" s="22" t="s">
        <v>3213</v>
      </c>
      <c r="G3582" s="25">
        <v>12</v>
      </c>
      <c r="H3582" s="7"/>
      <c r="I3582" s="3">
        <f t="shared" si="121"/>
        <v>0</v>
      </c>
    </row>
    <row r="3583" spans="1:9" x14ac:dyDescent="0.25">
      <c r="A3583" s="22" t="s">
        <v>4754</v>
      </c>
      <c r="B3583" s="23" t="s">
        <v>4753</v>
      </c>
      <c r="C3583" s="22" t="s">
        <v>4048</v>
      </c>
      <c r="D3583" s="74"/>
      <c r="E3583" s="22"/>
      <c r="F3583" s="22" t="s">
        <v>3207</v>
      </c>
      <c r="G3583" s="25">
        <v>24</v>
      </c>
      <c r="H3583" s="7"/>
      <c r="I3583" s="3">
        <f t="shared" si="121"/>
        <v>0</v>
      </c>
    </row>
    <row r="3584" spans="1:9" x14ac:dyDescent="0.25">
      <c r="A3584" s="22" t="s">
        <v>4755</v>
      </c>
      <c r="B3584" s="23" t="s">
        <v>4753</v>
      </c>
      <c r="C3584" s="22" t="s">
        <v>4048</v>
      </c>
      <c r="D3584" s="74"/>
      <c r="E3584" s="22"/>
      <c r="F3584" s="22" t="s">
        <v>3222</v>
      </c>
      <c r="G3584" s="25">
        <v>32</v>
      </c>
      <c r="H3584" s="7"/>
      <c r="I3584" s="3">
        <f t="shared" si="121"/>
        <v>0</v>
      </c>
    </row>
    <row r="3585" spans="1:9" x14ac:dyDescent="0.25">
      <c r="A3585" s="22" t="s">
        <v>4756</v>
      </c>
      <c r="B3585" s="23" t="s">
        <v>4753</v>
      </c>
      <c r="C3585" s="22" t="s">
        <v>3308</v>
      </c>
      <c r="D3585" s="74"/>
      <c r="E3585" s="22"/>
      <c r="F3585" s="22" t="s">
        <v>3404</v>
      </c>
      <c r="G3585" s="25">
        <v>120</v>
      </c>
      <c r="H3585" s="7"/>
      <c r="I3585" s="3">
        <f t="shared" si="121"/>
        <v>0</v>
      </c>
    </row>
    <row r="3586" spans="1:9" x14ac:dyDescent="0.25">
      <c r="A3586" s="22" t="s">
        <v>4757</v>
      </c>
      <c r="B3586" s="23" t="s">
        <v>4753</v>
      </c>
      <c r="C3586" s="22" t="s">
        <v>3256</v>
      </c>
      <c r="D3586" s="74" t="s">
        <v>6647</v>
      </c>
      <c r="E3586" s="22"/>
      <c r="F3586" s="22"/>
      <c r="G3586" s="25">
        <v>120</v>
      </c>
      <c r="H3586" s="7"/>
      <c r="I3586" s="3">
        <f t="shared" si="121"/>
        <v>0</v>
      </c>
    </row>
    <row r="3587" spans="1:9" x14ac:dyDescent="0.25">
      <c r="A3587" s="22" t="s">
        <v>4758</v>
      </c>
      <c r="B3587" s="23" t="s">
        <v>4759</v>
      </c>
      <c r="C3587" s="22" t="s">
        <v>4760</v>
      </c>
      <c r="D3587" s="74"/>
      <c r="E3587" s="22"/>
      <c r="F3587" s="22" t="s">
        <v>3304</v>
      </c>
      <c r="G3587" s="25">
        <v>170</v>
      </c>
      <c r="H3587" s="7"/>
      <c r="I3587" s="3">
        <f t="shared" si="121"/>
        <v>0</v>
      </c>
    </row>
    <row r="3588" spans="1:9" x14ac:dyDescent="0.25">
      <c r="A3588" s="22" t="s">
        <v>4761</v>
      </c>
      <c r="B3588" s="23" t="s">
        <v>4759</v>
      </c>
      <c r="C3588" s="22" t="s">
        <v>4199</v>
      </c>
      <c r="D3588" s="74"/>
      <c r="E3588" s="22"/>
      <c r="F3588" s="22" t="s">
        <v>3404</v>
      </c>
      <c r="G3588" s="25">
        <v>220</v>
      </c>
      <c r="H3588" s="7"/>
      <c r="I3588" s="3">
        <f t="shared" si="121"/>
        <v>0</v>
      </c>
    </row>
    <row r="3589" spans="1:9" x14ac:dyDescent="0.25">
      <c r="A3589" s="22" t="s">
        <v>4762</v>
      </c>
      <c r="B3589" s="23" t="s">
        <v>4759</v>
      </c>
      <c r="C3589" s="22" t="s">
        <v>4763</v>
      </c>
      <c r="D3589" s="74"/>
      <c r="E3589" s="22"/>
      <c r="F3589" s="22" t="s">
        <v>3271</v>
      </c>
      <c r="G3589" s="25">
        <v>360</v>
      </c>
      <c r="H3589" s="7"/>
      <c r="I3589" s="3">
        <f t="shared" si="121"/>
        <v>0</v>
      </c>
    </row>
    <row r="3590" spans="1:9" x14ac:dyDescent="0.25">
      <c r="A3590" s="22" t="s">
        <v>4764</v>
      </c>
      <c r="B3590" s="23" t="s">
        <v>4759</v>
      </c>
      <c r="C3590" s="22" t="s">
        <v>3268</v>
      </c>
      <c r="D3590" s="74"/>
      <c r="E3590" s="22"/>
      <c r="F3590" s="22" t="s">
        <v>3233</v>
      </c>
      <c r="G3590" s="25">
        <v>600</v>
      </c>
      <c r="H3590" s="7"/>
      <c r="I3590" s="3">
        <f t="shared" si="121"/>
        <v>0</v>
      </c>
    </row>
    <row r="3591" spans="1:9" x14ac:dyDescent="0.25">
      <c r="A3591" s="22" t="s">
        <v>4765</v>
      </c>
      <c r="B3591" s="23" t="s">
        <v>4759</v>
      </c>
      <c r="C3591" s="22" t="s">
        <v>3268</v>
      </c>
      <c r="D3591" s="74"/>
      <c r="E3591" s="22"/>
      <c r="F3591" s="22" t="s">
        <v>3339</v>
      </c>
      <c r="G3591" s="25">
        <v>770</v>
      </c>
      <c r="H3591" s="7"/>
      <c r="I3591" s="3">
        <f t="shared" si="121"/>
        <v>0</v>
      </c>
    </row>
    <row r="3592" spans="1:9" x14ac:dyDescent="0.25">
      <c r="A3592" s="22" t="s">
        <v>4766</v>
      </c>
      <c r="B3592" s="23" t="s">
        <v>4767</v>
      </c>
      <c r="C3592" s="22" t="s">
        <v>4037</v>
      </c>
      <c r="D3592" s="74"/>
      <c r="E3592" s="22"/>
      <c r="F3592" s="22" t="s">
        <v>3206</v>
      </c>
      <c r="G3592" s="25">
        <v>5</v>
      </c>
      <c r="H3592" s="7"/>
      <c r="I3592" s="3">
        <f t="shared" si="121"/>
        <v>0</v>
      </c>
    </row>
    <row r="3593" spans="1:9" x14ac:dyDescent="0.25">
      <c r="A3593" s="22" t="s">
        <v>4768</v>
      </c>
      <c r="B3593" s="23" t="s">
        <v>4769</v>
      </c>
      <c r="C3593" s="22" t="s">
        <v>4048</v>
      </c>
      <c r="D3593" s="74"/>
      <c r="E3593" s="22"/>
      <c r="F3593" s="22" t="s">
        <v>3206</v>
      </c>
      <c r="G3593" s="25">
        <v>8</v>
      </c>
      <c r="H3593" s="7"/>
      <c r="I3593" s="3">
        <f t="shared" si="121"/>
        <v>0</v>
      </c>
    </row>
    <row r="3594" spans="1:9" x14ac:dyDescent="0.25">
      <c r="A3594" s="22" t="s">
        <v>4770</v>
      </c>
      <c r="B3594" s="23" t="s">
        <v>4767</v>
      </c>
      <c r="C3594" s="22" t="s">
        <v>3361</v>
      </c>
      <c r="D3594" s="74" t="s">
        <v>6647</v>
      </c>
      <c r="E3594" s="22"/>
      <c r="F3594" s="22"/>
      <c r="G3594" s="25">
        <v>16</v>
      </c>
      <c r="H3594" s="7"/>
      <c r="I3594" s="3">
        <f t="shared" si="121"/>
        <v>0</v>
      </c>
    </row>
    <row r="3595" spans="1:9" x14ac:dyDescent="0.25">
      <c r="A3595" s="22">
        <v>2034</v>
      </c>
      <c r="B3595" s="23" t="s">
        <v>4769</v>
      </c>
      <c r="C3595" s="22" t="s">
        <v>4771</v>
      </c>
      <c r="D3595" s="74"/>
      <c r="E3595" s="22"/>
      <c r="F3595" s="22" t="s">
        <v>4006</v>
      </c>
      <c r="G3595" s="25">
        <v>30</v>
      </c>
      <c r="H3595" s="7"/>
      <c r="I3595" s="3">
        <f t="shared" si="121"/>
        <v>0</v>
      </c>
    </row>
    <row r="3596" spans="1:9" x14ac:dyDescent="0.25">
      <c r="A3596" s="22" t="s">
        <v>4772</v>
      </c>
      <c r="B3596" s="23" t="s">
        <v>4769</v>
      </c>
      <c r="C3596" s="22" t="s">
        <v>3336</v>
      </c>
      <c r="D3596" s="74" t="s">
        <v>6647</v>
      </c>
      <c r="E3596" s="22"/>
      <c r="F3596" s="22"/>
      <c r="G3596" s="25">
        <v>40</v>
      </c>
      <c r="H3596" s="7"/>
      <c r="I3596" s="3">
        <f t="shared" si="121"/>
        <v>0</v>
      </c>
    </row>
    <row r="3597" spans="1:9" x14ac:dyDescent="0.25">
      <c r="A3597" s="22" t="s">
        <v>4773</v>
      </c>
      <c r="B3597" s="23" t="s">
        <v>4774</v>
      </c>
      <c r="C3597" s="22" t="s">
        <v>3486</v>
      </c>
      <c r="D3597" s="74"/>
      <c r="E3597" s="22"/>
      <c r="F3597" s="22" t="s">
        <v>3271</v>
      </c>
      <c r="G3597" s="25">
        <v>92</v>
      </c>
      <c r="H3597" s="7"/>
      <c r="I3597" s="3">
        <f t="shared" si="121"/>
        <v>0</v>
      </c>
    </row>
    <row r="3598" spans="1:9" x14ac:dyDescent="0.25">
      <c r="A3598" s="22">
        <v>4346</v>
      </c>
      <c r="B3598" s="23" t="s">
        <v>4774</v>
      </c>
      <c r="C3598" s="22" t="s">
        <v>4775</v>
      </c>
      <c r="D3598" s="74"/>
      <c r="E3598" s="22"/>
      <c r="F3598" s="22" t="s">
        <v>3240</v>
      </c>
      <c r="G3598" s="25">
        <v>140</v>
      </c>
      <c r="H3598" s="7"/>
      <c r="I3598" s="3">
        <f t="shared" si="121"/>
        <v>0</v>
      </c>
    </row>
    <row r="3599" spans="1:9" x14ac:dyDescent="0.25">
      <c r="A3599" s="22">
        <v>2039</v>
      </c>
      <c r="B3599" s="23" t="s">
        <v>4774</v>
      </c>
      <c r="C3599" s="22" t="s">
        <v>4776</v>
      </c>
      <c r="D3599" s="74"/>
      <c r="E3599" s="22"/>
      <c r="F3599" s="22" t="s">
        <v>3233</v>
      </c>
      <c r="G3599" s="25">
        <v>220</v>
      </c>
      <c r="H3599" s="7"/>
      <c r="I3599" s="3">
        <f t="shared" si="121"/>
        <v>0</v>
      </c>
    </row>
    <row r="3600" spans="1:9" x14ac:dyDescent="0.25">
      <c r="A3600" s="22" t="s">
        <v>4777</v>
      </c>
      <c r="B3600" s="23" t="s">
        <v>4774</v>
      </c>
      <c r="C3600" s="22" t="s">
        <v>4778</v>
      </c>
      <c r="D3600" s="74"/>
      <c r="E3600" s="22"/>
      <c r="F3600" s="22" t="s">
        <v>3339</v>
      </c>
      <c r="G3600" s="25">
        <v>280</v>
      </c>
      <c r="H3600" s="7"/>
      <c r="I3600" s="3">
        <f t="shared" si="121"/>
        <v>0</v>
      </c>
    </row>
    <row r="3601" spans="1:9" x14ac:dyDescent="0.25">
      <c r="A3601" s="22" t="s">
        <v>4779</v>
      </c>
      <c r="B3601" s="23" t="s">
        <v>4774</v>
      </c>
      <c r="C3601" s="22" t="s">
        <v>4780</v>
      </c>
      <c r="D3601" s="74"/>
      <c r="E3601" s="22"/>
      <c r="F3601" s="22" t="s">
        <v>3333</v>
      </c>
      <c r="G3601" s="25">
        <v>320</v>
      </c>
      <c r="H3601" s="7"/>
      <c r="I3601" s="3">
        <f t="shared" si="121"/>
        <v>0</v>
      </c>
    </row>
    <row r="3602" spans="1:9" x14ac:dyDescent="0.25">
      <c r="A3602" s="22" t="s">
        <v>4781</v>
      </c>
      <c r="B3602" s="23" t="s">
        <v>4774</v>
      </c>
      <c r="C3602" s="22" t="s">
        <v>4780</v>
      </c>
      <c r="D3602" s="74"/>
      <c r="E3602" s="22"/>
      <c r="F3602" s="22" t="s">
        <v>3358</v>
      </c>
      <c r="G3602" s="25">
        <v>440</v>
      </c>
      <c r="H3602" s="7"/>
      <c r="I3602" s="3">
        <f t="shared" si="121"/>
        <v>0</v>
      </c>
    </row>
    <row r="3603" spans="1:9" x14ac:dyDescent="0.25">
      <c r="A3603" s="22" t="s">
        <v>4782</v>
      </c>
      <c r="B3603" s="23" t="s">
        <v>4774</v>
      </c>
      <c r="C3603" s="22" t="s">
        <v>4780</v>
      </c>
      <c r="D3603" s="74"/>
      <c r="E3603" s="22"/>
      <c r="F3603" s="22" t="s">
        <v>3572</v>
      </c>
      <c r="G3603" s="25">
        <v>540</v>
      </c>
      <c r="H3603" s="7"/>
      <c r="I3603" s="3">
        <f t="shared" si="121"/>
        <v>0</v>
      </c>
    </row>
    <row r="3604" spans="1:9" x14ac:dyDescent="0.25">
      <c r="A3604" s="22" t="s">
        <v>4783</v>
      </c>
      <c r="B3604" s="23" t="s">
        <v>4774</v>
      </c>
      <c r="C3604" s="22" t="s">
        <v>3849</v>
      </c>
      <c r="D3604" s="74"/>
      <c r="E3604" s="22"/>
      <c r="F3604" s="22" t="s">
        <v>3476</v>
      </c>
      <c r="G3604" s="25">
        <v>920</v>
      </c>
      <c r="H3604" s="7"/>
      <c r="I3604" s="3">
        <f t="shared" si="121"/>
        <v>0</v>
      </c>
    </row>
    <row r="3605" spans="1:9" x14ac:dyDescent="0.25">
      <c r="A3605" s="22" t="s">
        <v>4784</v>
      </c>
      <c r="B3605" s="23" t="s">
        <v>4774</v>
      </c>
      <c r="C3605" s="22" t="s">
        <v>4785</v>
      </c>
      <c r="D3605" s="74"/>
      <c r="E3605" s="22"/>
      <c r="F3605" s="22" t="s">
        <v>3430</v>
      </c>
      <c r="G3605" s="25">
        <v>1160</v>
      </c>
      <c r="H3605" s="7"/>
      <c r="I3605" s="3">
        <f t="shared" si="121"/>
        <v>0</v>
      </c>
    </row>
    <row r="3606" spans="1:9" x14ac:dyDescent="0.25">
      <c r="A3606" s="22" t="s">
        <v>4786</v>
      </c>
      <c r="B3606" s="23" t="s">
        <v>4774</v>
      </c>
      <c r="C3606" s="22" t="s">
        <v>4785</v>
      </c>
      <c r="D3606" s="74"/>
      <c r="E3606" s="22"/>
      <c r="F3606" s="22" t="s">
        <v>4787</v>
      </c>
      <c r="G3606" s="25">
        <v>1360</v>
      </c>
      <c r="H3606" s="7"/>
      <c r="I3606" s="3">
        <f t="shared" si="121"/>
        <v>0</v>
      </c>
    </row>
    <row r="3607" spans="1:9" x14ac:dyDescent="0.25">
      <c r="A3607" s="22" t="s">
        <v>4788</v>
      </c>
      <c r="B3607" s="23" t="s">
        <v>4789</v>
      </c>
      <c r="C3607" s="22" t="s">
        <v>4050</v>
      </c>
      <c r="D3607" s="74" t="s">
        <v>6647</v>
      </c>
      <c r="E3607" s="22"/>
      <c r="F3607" s="22"/>
      <c r="G3607" s="25">
        <v>92</v>
      </c>
      <c r="H3607" s="7"/>
      <c r="I3607" s="3">
        <f t="shared" si="121"/>
        <v>0</v>
      </c>
    </row>
    <row r="3608" spans="1:9" x14ac:dyDescent="0.25">
      <c r="A3608" s="22" t="s">
        <v>4790</v>
      </c>
      <c r="B3608" s="23" t="s">
        <v>4791</v>
      </c>
      <c r="C3608" s="22" t="s">
        <v>3227</v>
      </c>
      <c r="D3608" s="74"/>
      <c r="E3608" s="22"/>
      <c r="F3608" s="22" t="s">
        <v>3271</v>
      </c>
      <c r="G3608" s="25">
        <v>200</v>
      </c>
      <c r="H3608" s="7"/>
      <c r="I3608" s="3">
        <f t="shared" si="121"/>
        <v>0</v>
      </c>
    </row>
    <row r="3609" spans="1:9" x14ac:dyDescent="0.25">
      <c r="A3609" s="22" t="s">
        <v>4792</v>
      </c>
      <c r="B3609" s="23" t="s">
        <v>4791</v>
      </c>
      <c r="C3609" s="22" t="s">
        <v>3227</v>
      </c>
      <c r="D3609" s="74"/>
      <c r="E3609" s="22"/>
      <c r="F3609" s="22" t="s">
        <v>3240</v>
      </c>
      <c r="G3609" s="25">
        <v>260</v>
      </c>
      <c r="H3609" s="7"/>
      <c r="I3609" s="3">
        <f t="shared" si="121"/>
        <v>0</v>
      </c>
    </row>
    <row r="3610" spans="1:9" x14ac:dyDescent="0.25">
      <c r="A3610" s="22" t="s">
        <v>4793</v>
      </c>
      <c r="B3610" s="23" t="s">
        <v>4791</v>
      </c>
      <c r="C3610" s="22" t="s">
        <v>3227</v>
      </c>
      <c r="D3610" s="74"/>
      <c r="E3610" s="22"/>
      <c r="F3610" s="22" t="s">
        <v>3233</v>
      </c>
      <c r="G3610" s="25">
        <v>380</v>
      </c>
      <c r="H3610" s="7"/>
      <c r="I3610" s="3">
        <f t="shared" si="121"/>
        <v>0</v>
      </c>
    </row>
    <row r="3611" spans="1:9" x14ac:dyDescent="0.25">
      <c r="A3611" s="22" t="s">
        <v>4794</v>
      </c>
      <c r="B3611" s="23" t="s">
        <v>4791</v>
      </c>
      <c r="C3611" s="22" t="s">
        <v>3268</v>
      </c>
      <c r="D3611" s="74"/>
      <c r="E3611" s="22"/>
      <c r="F3611" s="22" t="s">
        <v>3339</v>
      </c>
      <c r="G3611" s="25">
        <v>540</v>
      </c>
      <c r="H3611" s="7"/>
      <c r="I3611" s="3">
        <f t="shared" si="121"/>
        <v>0</v>
      </c>
    </row>
    <row r="3612" spans="1:9" x14ac:dyDescent="0.25">
      <c r="A3612" s="22" t="s">
        <v>4795</v>
      </c>
      <c r="B3612" s="23" t="s">
        <v>4791</v>
      </c>
      <c r="C3612" s="22" t="s">
        <v>3227</v>
      </c>
      <c r="D3612" s="74"/>
      <c r="E3612" s="22"/>
      <c r="F3612" s="22" t="s">
        <v>3333</v>
      </c>
      <c r="G3612" s="25">
        <v>694</v>
      </c>
      <c r="H3612" s="7"/>
      <c r="I3612" s="3">
        <f t="shared" si="121"/>
        <v>0</v>
      </c>
    </row>
    <row r="3613" spans="1:9" x14ac:dyDescent="0.25">
      <c r="A3613" s="22" t="s">
        <v>4796</v>
      </c>
      <c r="B3613" s="23" t="s">
        <v>4791</v>
      </c>
      <c r="C3613" s="22" t="s">
        <v>3849</v>
      </c>
      <c r="D3613" s="74"/>
      <c r="E3613" s="22"/>
      <c r="F3613" s="22" t="s">
        <v>3358</v>
      </c>
      <c r="G3613" s="25">
        <v>775</v>
      </c>
      <c r="H3613" s="7"/>
      <c r="I3613" s="3">
        <f t="shared" ref="I3613:I3644" si="122">G3613*H3613</f>
        <v>0</v>
      </c>
    </row>
    <row r="3614" spans="1:9" x14ac:dyDescent="0.25">
      <c r="A3614" s="22" t="s">
        <v>4797</v>
      </c>
      <c r="B3614" s="23" t="s">
        <v>4791</v>
      </c>
      <c r="C3614" s="22" t="s">
        <v>3227</v>
      </c>
      <c r="D3614" s="74"/>
      <c r="E3614" s="22"/>
      <c r="F3614" s="22" t="s">
        <v>4787</v>
      </c>
      <c r="G3614" s="25">
        <v>1560</v>
      </c>
      <c r="H3614" s="7"/>
      <c r="I3614" s="3">
        <f t="shared" si="122"/>
        <v>0</v>
      </c>
    </row>
    <row r="3615" spans="1:9" x14ac:dyDescent="0.25">
      <c r="A3615" s="22" t="s">
        <v>4798</v>
      </c>
      <c r="B3615" s="23" t="s">
        <v>4799</v>
      </c>
      <c r="C3615" s="22" t="s">
        <v>4048</v>
      </c>
      <c r="D3615" s="74"/>
      <c r="E3615" s="22"/>
      <c r="F3615" s="22" t="s">
        <v>3203</v>
      </c>
      <c r="G3615" s="25">
        <v>8</v>
      </c>
      <c r="H3615" s="7"/>
      <c r="I3615" s="3">
        <f t="shared" si="122"/>
        <v>0</v>
      </c>
    </row>
    <row r="3616" spans="1:9" x14ac:dyDescent="0.25">
      <c r="A3616" s="22" t="s">
        <v>4800</v>
      </c>
      <c r="B3616" s="23" t="s">
        <v>4799</v>
      </c>
      <c r="C3616" s="22" t="s">
        <v>4373</v>
      </c>
      <c r="D3616" s="74"/>
      <c r="E3616" s="22"/>
      <c r="F3616" s="22" t="s">
        <v>3271</v>
      </c>
      <c r="G3616" s="25">
        <v>136</v>
      </c>
      <c r="H3616" s="7"/>
      <c r="I3616" s="3">
        <f t="shared" si="122"/>
        <v>0</v>
      </c>
    </row>
    <row r="3617" spans="1:9" x14ac:dyDescent="0.25">
      <c r="A3617" s="22" t="s">
        <v>4801</v>
      </c>
      <c r="B3617" s="23" t="s">
        <v>4799</v>
      </c>
      <c r="C3617" s="22" t="s">
        <v>4802</v>
      </c>
      <c r="D3617" s="74"/>
      <c r="E3617" s="22"/>
      <c r="F3617" s="22" t="s">
        <v>4803</v>
      </c>
      <c r="G3617" s="25">
        <v>184</v>
      </c>
      <c r="H3617" s="7"/>
      <c r="I3617" s="3">
        <f t="shared" si="122"/>
        <v>0</v>
      </c>
    </row>
    <row r="3618" spans="1:9" x14ac:dyDescent="0.25">
      <c r="A3618" s="22" t="s">
        <v>4804</v>
      </c>
      <c r="B3618" s="23" t="s">
        <v>4799</v>
      </c>
      <c r="C3618" s="22" t="s">
        <v>3227</v>
      </c>
      <c r="D3618" s="74"/>
      <c r="E3618" s="22"/>
      <c r="F3618" s="22" t="s">
        <v>3339</v>
      </c>
      <c r="G3618" s="25">
        <v>540</v>
      </c>
      <c r="H3618" s="7"/>
      <c r="I3618" s="3">
        <f t="shared" si="122"/>
        <v>0</v>
      </c>
    </row>
    <row r="3619" spans="1:9" x14ac:dyDescent="0.25">
      <c r="A3619" s="22" t="s">
        <v>4805</v>
      </c>
      <c r="B3619" s="23" t="s">
        <v>4806</v>
      </c>
      <c r="C3619" s="22" t="s">
        <v>4037</v>
      </c>
      <c r="D3619" s="74"/>
      <c r="E3619" s="22"/>
      <c r="F3619" s="22" t="s">
        <v>3205</v>
      </c>
      <c r="G3619" s="25">
        <v>3</v>
      </c>
      <c r="H3619" s="7"/>
      <c r="I3619" s="3">
        <f t="shared" si="122"/>
        <v>0</v>
      </c>
    </row>
    <row r="3620" spans="1:9" x14ac:dyDescent="0.25">
      <c r="A3620" s="22" t="s">
        <v>4807</v>
      </c>
      <c r="B3620" s="23" t="s">
        <v>4806</v>
      </c>
      <c r="C3620" s="22" t="s">
        <v>3771</v>
      </c>
      <c r="D3620" s="74"/>
      <c r="E3620" s="22"/>
      <c r="F3620" s="22" t="s">
        <v>4052</v>
      </c>
      <c r="G3620" s="25">
        <v>5</v>
      </c>
      <c r="H3620" s="7"/>
      <c r="I3620" s="3">
        <f t="shared" si="122"/>
        <v>0</v>
      </c>
    </row>
    <row r="3621" spans="1:9" x14ac:dyDescent="0.25">
      <c r="A3621" s="22">
        <v>2066</v>
      </c>
      <c r="B3621" s="23" t="s">
        <v>4806</v>
      </c>
      <c r="C3621" s="22" t="s">
        <v>4048</v>
      </c>
      <c r="D3621" s="74"/>
      <c r="E3621" s="22"/>
      <c r="F3621" s="22" t="s">
        <v>3207</v>
      </c>
      <c r="G3621" s="25">
        <v>8</v>
      </c>
      <c r="H3621" s="7"/>
      <c r="I3621" s="3">
        <f t="shared" si="122"/>
        <v>0</v>
      </c>
    </row>
    <row r="3622" spans="1:9" x14ac:dyDescent="0.25">
      <c r="A3622" s="22" t="s">
        <v>4808</v>
      </c>
      <c r="B3622" s="23" t="s">
        <v>4806</v>
      </c>
      <c r="C3622" s="22" t="s">
        <v>3361</v>
      </c>
      <c r="D3622" s="74"/>
      <c r="E3622" s="22"/>
      <c r="F3622" s="22" t="s">
        <v>3304</v>
      </c>
      <c r="G3622" s="25">
        <v>18</v>
      </c>
      <c r="H3622" s="7"/>
      <c r="I3622" s="3">
        <f t="shared" si="122"/>
        <v>0</v>
      </c>
    </row>
    <row r="3623" spans="1:9" x14ac:dyDescent="0.25">
      <c r="A3623" s="22" t="s">
        <v>4809</v>
      </c>
      <c r="B3623" s="23" t="s">
        <v>4806</v>
      </c>
      <c r="C3623" s="22" t="s">
        <v>3361</v>
      </c>
      <c r="D3623" s="74"/>
      <c r="E3623" s="22"/>
      <c r="F3623" s="22" t="s">
        <v>3273</v>
      </c>
      <c r="G3623" s="25">
        <v>24</v>
      </c>
      <c r="H3623" s="7"/>
      <c r="I3623" s="3">
        <f t="shared" si="122"/>
        <v>0</v>
      </c>
    </row>
    <row r="3624" spans="1:9" x14ac:dyDescent="0.25">
      <c r="A3624" s="22" t="s">
        <v>4810</v>
      </c>
      <c r="B3624" s="23" t="s">
        <v>4806</v>
      </c>
      <c r="C3624" s="22" t="s">
        <v>3361</v>
      </c>
      <c r="D3624" s="74"/>
      <c r="E3624" s="22"/>
      <c r="F3624" s="22" t="s">
        <v>3271</v>
      </c>
      <c r="G3624" s="25">
        <v>30</v>
      </c>
      <c r="H3624" s="7"/>
      <c r="I3624" s="3">
        <f t="shared" si="122"/>
        <v>0</v>
      </c>
    </row>
    <row r="3625" spans="1:9" x14ac:dyDescent="0.25">
      <c r="A3625" s="22" t="s">
        <v>4811</v>
      </c>
      <c r="B3625" s="23" t="s">
        <v>4806</v>
      </c>
      <c r="C3625" s="22" t="s">
        <v>4582</v>
      </c>
      <c r="D3625" s="74"/>
      <c r="E3625" s="22"/>
      <c r="F3625" s="22" t="s">
        <v>3304</v>
      </c>
      <c r="G3625" s="25">
        <v>30</v>
      </c>
      <c r="H3625" s="7"/>
      <c r="I3625" s="3">
        <f t="shared" si="122"/>
        <v>0</v>
      </c>
    </row>
    <row r="3626" spans="1:9" x14ac:dyDescent="0.25">
      <c r="A3626" s="22" t="s">
        <v>4812</v>
      </c>
      <c r="B3626" s="23" t="s">
        <v>4806</v>
      </c>
      <c r="C3626" s="22" t="s">
        <v>4582</v>
      </c>
      <c r="D3626" s="74"/>
      <c r="E3626" s="22"/>
      <c r="F3626" s="22" t="s">
        <v>3404</v>
      </c>
      <c r="G3626" s="25">
        <v>36</v>
      </c>
      <c r="H3626" s="7"/>
      <c r="I3626" s="3">
        <f t="shared" si="122"/>
        <v>0</v>
      </c>
    </row>
    <row r="3627" spans="1:9" x14ac:dyDescent="0.25">
      <c r="A3627" s="22" t="s">
        <v>4813</v>
      </c>
      <c r="B3627" s="23" t="s">
        <v>4814</v>
      </c>
      <c r="C3627" s="22" t="s">
        <v>4815</v>
      </c>
      <c r="D3627" s="74"/>
      <c r="E3627" s="22"/>
      <c r="F3627" s="22" t="s">
        <v>3358</v>
      </c>
      <c r="G3627" s="25">
        <v>760</v>
      </c>
      <c r="H3627" s="7"/>
      <c r="I3627" s="3">
        <f t="shared" si="122"/>
        <v>0</v>
      </c>
    </row>
    <row r="3628" spans="1:9" x14ac:dyDescent="0.25">
      <c r="A3628" s="22" t="s">
        <v>4816</v>
      </c>
      <c r="B3628" s="23" t="s">
        <v>4814</v>
      </c>
      <c r="C3628" s="22"/>
      <c r="D3628" s="74"/>
      <c r="E3628" s="22"/>
      <c r="F3628" s="22" t="s">
        <v>3430</v>
      </c>
      <c r="G3628" s="25">
        <v>1360</v>
      </c>
      <c r="H3628" s="7"/>
      <c r="I3628" s="3">
        <f t="shared" si="122"/>
        <v>0</v>
      </c>
    </row>
    <row r="3629" spans="1:9" x14ac:dyDescent="0.25">
      <c r="A3629" s="22" t="s">
        <v>4817</v>
      </c>
      <c r="B3629" s="23" t="s">
        <v>4818</v>
      </c>
      <c r="C3629" s="22" t="s">
        <v>3227</v>
      </c>
      <c r="D3629" s="74"/>
      <c r="E3629" s="22"/>
      <c r="F3629" s="22" t="s">
        <v>3271</v>
      </c>
      <c r="G3629" s="25">
        <v>144</v>
      </c>
      <c r="H3629" s="7"/>
      <c r="I3629" s="3">
        <f t="shared" si="122"/>
        <v>0</v>
      </c>
    </row>
    <row r="3630" spans="1:9" x14ac:dyDescent="0.25">
      <c r="A3630" s="22" t="s">
        <v>4819</v>
      </c>
      <c r="B3630" s="23" t="s">
        <v>4818</v>
      </c>
      <c r="C3630" s="22" t="s">
        <v>3227</v>
      </c>
      <c r="D3630" s="74"/>
      <c r="E3630" s="22"/>
      <c r="F3630" s="22" t="s">
        <v>3240</v>
      </c>
      <c r="G3630" s="25">
        <v>256</v>
      </c>
      <c r="H3630" s="7"/>
      <c r="I3630" s="3">
        <f t="shared" si="122"/>
        <v>0</v>
      </c>
    </row>
    <row r="3631" spans="1:9" x14ac:dyDescent="0.25">
      <c r="A3631" s="22" t="s">
        <v>4820</v>
      </c>
      <c r="B3631" s="23" t="s">
        <v>4818</v>
      </c>
      <c r="C3631" s="22" t="s">
        <v>4821</v>
      </c>
      <c r="D3631" s="74"/>
      <c r="E3631" s="22"/>
      <c r="F3631" s="22" t="s">
        <v>3233</v>
      </c>
      <c r="G3631" s="25">
        <v>320</v>
      </c>
      <c r="H3631" s="7"/>
      <c r="I3631" s="3">
        <f t="shared" si="122"/>
        <v>0</v>
      </c>
    </row>
    <row r="3632" spans="1:9" x14ac:dyDescent="0.25">
      <c r="A3632" s="22" t="s">
        <v>4822</v>
      </c>
      <c r="B3632" s="23" t="s">
        <v>4818</v>
      </c>
      <c r="C3632" s="22" t="s">
        <v>4823</v>
      </c>
      <c r="D3632" s="74"/>
      <c r="E3632" s="22"/>
      <c r="F3632" s="22" t="s">
        <v>3339</v>
      </c>
      <c r="G3632" s="25">
        <v>400</v>
      </c>
      <c r="H3632" s="7"/>
      <c r="I3632" s="3">
        <f t="shared" si="122"/>
        <v>0</v>
      </c>
    </row>
    <row r="3633" spans="1:9" x14ac:dyDescent="0.25">
      <c r="A3633" s="22" t="s">
        <v>4824</v>
      </c>
      <c r="B3633" s="23" t="s">
        <v>4818</v>
      </c>
      <c r="C3633" s="22" t="s">
        <v>3247</v>
      </c>
      <c r="D3633" s="74"/>
      <c r="E3633" s="22"/>
      <c r="F3633" s="22" t="s">
        <v>3333</v>
      </c>
      <c r="G3633" s="25">
        <v>520</v>
      </c>
      <c r="H3633" s="7"/>
      <c r="I3633" s="3">
        <f t="shared" si="122"/>
        <v>0</v>
      </c>
    </row>
    <row r="3634" spans="1:9" x14ac:dyDescent="0.25">
      <c r="A3634" s="22" t="s">
        <v>4825</v>
      </c>
      <c r="B3634" s="23" t="s">
        <v>4818</v>
      </c>
      <c r="C3634" s="22" t="s">
        <v>3227</v>
      </c>
      <c r="D3634" s="74"/>
      <c r="E3634" s="22"/>
      <c r="F3634" s="22" t="s">
        <v>3358</v>
      </c>
      <c r="G3634" s="25">
        <v>640</v>
      </c>
      <c r="H3634" s="7"/>
      <c r="I3634" s="3">
        <f t="shared" si="122"/>
        <v>0</v>
      </c>
    </row>
    <row r="3635" spans="1:9" x14ac:dyDescent="0.25">
      <c r="A3635" s="22" t="s">
        <v>4826</v>
      </c>
      <c r="B3635" s="23" t="s">
        <v>4818</v>
      </c>
      <c r="C3635" s="22" t="s">
        <v>4815</v>
      </c>
      <c r="D3635" s="74"/>
      <c r="E3635" s="22"/>
      <c r="F3635" s="22" t="s">
        <v>3572</v>
      </c>
      <c r="G3635" s="25">
        <v>800</v>
      </c>
      <c r="H3635" s="7"/>
      <c r="I3635" s="3">
        <f t="shared" si="122"/>
        <v>0</v>
      </c>
    </row>
    <row r="3636" spans="1:9" x14ac:dyDescent="0.25">
      <c r="A3636" s="22" t="s">
        <v>4827</v>
      </c>
      <c r="B3636" s="23" t="s">
        <v>4818</v>
      </c>
      <c r="C3636" s="22" t="s">
        <v>3227</v>
      </c>
      <c r="D3636" s="74" t="s">
        <v>7008</v>
      </c>
      <c r="E3636" s="22"/>
      <c r="F3636" s="22" t="s">
        <v>4828</v>
      </c>
      <c r="G3636" s="25">
        <v>1000</v>
      </c>
      <c r="H3636" s="7"/>
      <c r="I3636" s="3">
        <f t="shared" si="122"/>
        <v>0</v>
      </c>
    </row>
    <row r="3637" spans="1:9" x14ac:dyDescent="0.25">
      <c r="A3637" s="22" t="s">
        <v>4829</v>
      </c>
      <c r="B3637" s="23" t="s">
        <v>4818</v>
      </c>
      <c r="C3637" s="22" t="s">
        <v>3227</v>
      </c>
      <c r="D3637" s="74" t="s">
        <v>7008</v>
      </c>
      <c r="E3637" s="22"/>
      <c r="F3637" s="22" t="s">
        <v>4830</v>
      </c>
      <c r="G3637" s="25">
        <v>1200</v>
      </c>
      <c r="H3637" s="7"/>
      <c r="I3637" s="3">
        <f t="shared" si="122"/>
        <v>0</v>
      </c>
    </row>
    <row r="3638" spans="1:9" x14ac:dyDescent="0.25">
      <c r="A3638" s="22" t="s">
        <v>4831</v>
      </c>
      <c r="B3638" s="23" t="s">
        <v>4818</v>
      </c>
      <c r="C3638" s="22" t="s">
        <v>3828</v>
      </c>
      <c r="D3638" s="74" t="s">
        <v>7008</v>
      </c>
      <c r="E3638" s="22"/>
      <c r="F3638" s="22" t="s">
        <v>3430</v>
      </c>
      <c r="G3638" s="25">
        <v>1383</v>
      </c>
      <c r="H3638" s="7"/>
      <c r="I3638" s="3">
        <f t="shared" si="122"/>
        <v>0</v>
      </c>
    </row>
    <row r="3639" spans="1:9" x14ac:dyDescent="0.25">
      <c r="A3639" s="22" t="s">
        <v>4832</v>
      </c>
      <c r="B3639" s="23" t="s">
        <v>4818</v>
      </c>
      <c r="C3639" s="22" t="s">
        <v>3828</v>
      </c>
      <c r="D3639" s="74" t="s">
        <v>7008</v>
      </c>
      <c r="E3639" s="22"/>
      <c r="F3639" s="22" t="s">
        <v>4787</v>
      </c>
      <c r="G3639" s="25">
        <v>1530</v>
      </c>
      <c r="H3639" s="7"/>
      <c r="I3639" s="3">
        <f t="shared" si="122"/>
        <v>0</v>
      </c>
    </row>
    <row r="3640" spans="1:9" x14ac:dyDescent="0.25">
      <c r="A3640" s="22" t="s">
        <v>4833</v>
      </c>
      <c r="B3640" s="23" t="s">
        <v>4818</v>
      </c>
      <c r="C3640" s="22" t="s">
        <v>3501</v>
      </c>
      <c r="D3640" s="74" t="s">
        <v>7008</v>
      </c>
      <c r="E3640" s="22"/>
      <c r="F3640" s="22" t="s">
        <v>4834</v>
      </c>
      <c r="G3640" s="25">
        <v>1632</v>
      </c>
      <c r="H3640" s="7"/>
      <c r="I3640" s="3">
        <f t="shared" si="122"/>
        <v>0</v>
      </c>
    </row>
    <row r="3641" spans="1:9" x14ac:dyDescent="0.25">
      <c r="A3641" s="22" t="s">
        <v>4835</v>
      </c>
      <c r="B3641" s="23" t="s">
        <v>4818</v>
      </c>
      <c r="C3641" s="22" t="s">
        <v>3501</v>
      </c>
      <c r="D3641" s="74" t="s">
        <v>7008</v>
      </c>
      <c r="E3641" s="22"/>
      <c r="F3641" s="22" t="s">
        <v>4836</v>
      </c>
      <c r="G3641" s="25">
        <v>1938</v>
      </c>
      <c r="H3641" s="7"/>
      <c r="I3641" s="3">
        <f t="shared" si="122"/>
        <v>0</v>
      </c>
    </row>
    <row r="3642" spans="1:9" x14ac:dyDescent="0.25">
      <c r="A3642" s="22" t="s">
        <v>4837</v>
      </c>
      <c r="B3642" s="23" t="s">
        <v>4838</v>
      </c>
      <c r="C3642" s="22" t="s">
        <v>3227</v>
      </c>
      <c r="D3642" s="74"/>
      <c r="E3642" s="22"/>
      <c r="F3642" s="22" t="s">
        <v>3233</v>
      </c>
      <c r="G3642" s="25">
        <v>204</v>
      </c>
      <c r="H3642" s="7"/>
      <c r="I3642" s="3">
        <f t="shared" si="122"/>
        <v>0</v>
      </c>
    </row>
    <row r="3643" spans="1:9" x14ac:dyDescent="0.25">
      <c r="A3643" s="22" t="s">
        <v>4839</v>
      </c>
      <c r="B3643" s="23" t="s">
        <v>4840</v>
      </c>
      <c r="C3643" s="22" t="s">
        <v>3380</v>
      </c>
      <c r="D3643" s="74"/>
      <c r="E3643" s="22"/>
      <c r="F3643" s="22" t="s">
        <v>3233</v>
      </c>
      <c r="G3643" s="25">
        <v>392</v>
      </c>
      <c r="H3643" s="7"/>
      <c r="I3643" s="3">
        <f t="shared" si="122"/>
        <v>0</v>
      </c>
    </row>
    <row r="3644" spans="1:9" x14ac:dyDescent="0.25">
      <c r="A3644" s="22" t="s">
        <v>4841</v>
      </c>
      <c r="B3644" s="23" t="s">
        <v>4840</v>
      </c>
      <c r="C3644" s="22" t="s">
        <v>4842</v>
      </c>
      <c r="D3644" s="74"/>
      <c r="E3644" s="22"/>
      <c r="F3644" s="22" t="s">
        <v>3339</v>
      </c>
      <c r="G3644" s="25">
        <v>528</v>
      </c>
      <c r="H3644" s="7"/>
      <c r="I3644" s="3">
        <f t="shared" si="122"/>
        <v>0</v>
      </c>
    </row>
    <row r="3645" spans="1:9" x14ac:dyDescent="0.25">
      <c r="A3645" s="22" t="s">
        <v>4843</v>
      </c>
      <c r="B3645" s="23" t="s">
        <v>4840</v>
      </c>
      <c r="C3645" s="22" t="s">
        <v>4842</v>
      </c>
      <c r="D3645" s="74"/>
      <c r="E3645" s="22"/>
      <c r="F3645" s="22" t="s">
        <v>3333</v>
      </c>
      <c r="G3645" s="25">
        <v>720</v>
      </c>
      <c r="H3645" s="7"/>
      <c r="I3645" s="3">
        <f t="shared" ref="I3645:I3676" si="123">G3645*H3645</f>
        <v>0</v>
      </c>
    </row>
    <row r="3646" spans="1:9" x14ac:dyDescent="0.25">
      <c r="A3646" s="22" t="s">
        <v>4844</v>
      </c>
      <c r="B3646" s="23" t="s">
        <v>4840</v>
      </c>
      <c r="C3646" s="22" t="s">
        <v>4815</v>
      </c>
      <c r="D3646" s="74"/>
      <c r="E3646" s="22"/>
      <c r="F3646" s="22" t="s">
        <v>3358</v>
      </c>
      <c r="G3646" s="25">
        <v>880</v>
      </c>
      <c r="H3646" s="7"/>
      <c r="I3646" s="3">
        <f t="shared" si="123"/>
        <v>0</v>
      </c>
    </row>
    <row r="3647" spans="1:9" x14ac:dyDescent="0.25">
      <c r="A3647" s="22" t="s">
        <v>4845</v>
      </c>
      <c r="B3647" s="23" t="s">
        <v>4846</v>
      </c>
      <c r="C3647" s="22" t="s">
        <v>4037</v>
      </c>
      <c r="D3647" s="74"/>
      <c r="E3647" s="22"/>
      <c r="F3647" s="22"/>
      <c r="G3647" s="25">
        <v>6</v>
      </c>
      <c r="H3647" s="7"/>
      <c r="I3647" s="3">
        <f t="shared" si="123"/>
        <v>0</v>
      </c>
    </row>
    <row r="3648" spans="1:9" x14ac:dyDescent="0.25">
      <c r="A3648" s="22" t="s">
        <v>4847</v>
      </c>
      <c r="B3648" s="23" t="s">
        <v>4846</v>
      </c>
      <c r="C3648" s="22" t="s">
        <v>4279</v>
      </c>
      <c r="D3648" s="74"/>
      <c r="E3648" s="22"/>
      <c r="F3648" s="22" t="s">
        <v>3207</v>
      </c>
      <c r="G3648" s="25">
        <v>16</v>
      </c>
      <c r="H3648" s="7"/>
      <c r="I3648" s="3">
        <f t="shared" si="123"/>
        <v>0</v>
      </c>
    </row>
    <row r="3649" spans="1:9" x14ac:dyDescent="0.25">
      <c r="A3649" s="22" t="s">
        <v>4848</v>
      </c>
      <c r="B3649" s="23" t="s">
        <v>4849</v>
      </c>
      <c r="C3649" s="22" t="s">
        <v>4582</v>
      </c>
      <c r="D3649" s="74"/>
      <c r="E3649" s="22"/>
      <c r="F3649" s="22" t="s">
        <v>3483</v>
      </c>
      <c r="G3649" s="25">
        <v>41</v>
      </c>
      <c r="H3649" s="7"/>
      <c r="I3649" s="3">
        <f t="shared" si="123"/>
        <v>0</v>
      </c>
    </row>
    <row r="3650" spans="1:9" x14ac:dyDescent="0.25">
      <c r="A3650" s="22" t="s">
        <v>4850</v>
      </c>
      <c r="B3650" s="23" t="s">
        <v>4846</v>
      </c>
      <c r="C3650" s="22" t="s">
        <v>3234</v>
      </c>
      <c r="D3650" s="74"/>
      <c r="E3650" s="22"/>
      <c r="F3650" s="22" t="s">
        <v>3271</v>
      </c>
      <c r="G3650" s="25">
        <v>144</v>
      </c>
      <c r="H3650" s="7"/>
      <c r="I3650" s="3">
        <f t="shared" si="123"/>
        <v>0</v>
      </c>
    </row>
    <row r="3651" spans="1:9" x14ac:dyDescent="0.25">
      <c r="A3651" s="22" t="s">
        <v>4851</v>
      </c>
      <c r="B3651" s="23" t="s">
        <v>4846</v>
      </c>
      <c r="C3651" s="22" t="s">
        <v>3318</v>
      </c>
      <c r="D3651" s="74"/>
      <c r="E3651" s="22"/>
      <c r="F3651" s="22" t="s">
        <v>3240</v>
      </c>
      <c r="G3651" s="25">
        <v>256</v>
      </c>
      <c r="H3651" s="7"/>
      <c r="I3651" s="3">
        <f t="shared" si="123"/>
        <v>0</v>
      </c>
    </row>
    <row r="3652" spans="1:9" x14ac:dyDescent="0.25">
      <c r="A3652" s="22" t="s">
        <v>4852</v>
      </c>
      <c r="B3652" s="23" t="s">
        <v>4853</v>
      </c>
      <c r="C3652" s="22" t="s">
        <v>4048</v>
      </c>
      <c r="D3652" s="74" t="s">
        <v>6647</v>
      </c>
      <c r="E3652" s="22"/>
      <c r="F3652" s="22"/>
      <c r="G3652" s="25">
        <v>8</v>
      </c>
      <c r="H3652" s="7"/>
      <c r="I3652" s="3">
        <f t="shared" si="123"/>
        <v>0</v>
      </c>
    </row>
    <row r="3653" spans="1:9" x14ac:dyDescent="0.25">
      <c r="A3653" s="22" t="s">
        <v>4854</v>
      </c>
      <c r="B3653" s="23" t="s">
        <v>4855</v>
      </c>
      <c r="C3653" s="22" t="s">
        <v>4037</v>
      </c>
      <c r="D3653" s="74"/>
      <c r="E3653" s="22"/>
      <c r="F3653" s="22" t="s">
        <v>3211</v>
      </c>
      <c r="G3653" s="25">
        <v>4</v>
      </c>
      <c r="H3653" s="7"/>
      <c r="I3653" s="3">
        <f t="shared" si="123"/>
        <v>0</v>
      </c>
    </row>
    <row r="3654" spans="1:9" x14ac:dyDescent="0.25">
      <c r="A3654" s="22" t="s">
        <v>4856</v>
      </c>
      <c r="B3654" s="23" t="s">
        <v>4857</v>
      </c>
      <c r="C3654" s="22" t="s">
        <v>4037</v>
      </c>
      <c r="D3654" s="74"/>
      <c r="E3654" s="22"/>
      <c r="F3654" s="22"/>
      <c r="G3654" s="25">
        <v>4</v>
      </c>
      <c r="H3654" s="7"/>
      <c r="I3654" s="3">
        <f t="shared" si="123"/>
        <v>0</v>
      </c>
    </row>
    <row r="3655" spans="1:9" x14ac:dyDescent="0.25">
      <c r="A3655" s="22" t="s">
        <v>4858</v>
      </c>
      <c r="B3655" s="23" t="s">
        <v>4857</v>
      </c>
      <c r="C3655" s="22" t="s">
        <v>4139</v>
      </c>
      <c r="D3655" s="74"/>
      <c r="E3655" s="22"/>
      <c r="F3655" s="22"/>
      <c r="G3655" s="25">
        <v>7</v>
      </c>
      <c r="H3655" s="7"/>
      <c r="I3655" s="3">
        <f t="shared" si="123"/>
        <v>0</v>
      </c>
    </row>
    <row r="3656" spans="1:9" x14ac:dyDescent="0.25">
      <c r="A3656" s="22">
        <v>2241</v>
      </c>
      <c r="B3656" s="23" t="s">
        <v>4857</v>
      </c>
      <c r="C3656" s="22" t="s">
        <v>4048</v>
      </c>
      <c r="D3656" s="74"/>
      <c r="E3656" s="22"/>
      <c r="F3656" s="22" t="s">
        <v>4859</v>
      </c>
      <c r="G3656" s="25">
        <v>8</v>
      </c>
      <c r="H3656" s="7"/>
      <c r="I3656" s="3">
        <f t="shared" si="123"/>
        <v>0</v>
      </c>
    </row>
    <row r="3657" spans="1:9" x14ac:dyDescent="0.25">
      <c r="A3657" s="22" t="s">
        <v>4860</v>
      </c>
      <c r="B3657" s="23" t="s">
        <v>4857</v>
      </c>
      <c r="C3657" s="22" t="s">
        <v>3361</v>
      </c>
      <c r="D3657" s="74" t="s">
        <v>4861</v>
      </c>
      <c r="E3657" s="22"/>
      <c r="F3657" s="22" t="s">
        <v>3202</v>
      </c>
      <c r="G3657" s="25">
        <v>17</v>
      </c>
      <c r="H3657" s="7"/>
      <c r="I3657" s="3">
        <f t="shared" si="123"/>
        <v>0</v>
      </c>
    </row>
    <row r="3658" spans="1:9" x14ac:dyDescent="0.25">
      <c r="A3658" s="22" t="s">
        <v>4862</v>
      </c>
      <c r="B3658" s="23" t="s">
        <v>4857</v>
      </c>
      <c r="C3658" s="22" t="s">
        <v>4863</v>
      </c>
      <c r="D3658" s="74"/>
      <c r="E3658" s="22"/>
      <c r="F3658" s="22"/>
      <c r="G3658" s="25">
        <v>32</v>
      </c>
      <c r="H3658" s="7"/>
      <c r="I3658" s="3">
        <f t="shared" si="123"/>
        <v>0</v>
      </c>
    </row>
    <row r="3659" spans="1:9" x14ac:dyDescent="0.25">
      <c r="A3659" s="22">
        <v>4794</v>
      </c>
      <c r="B3659" s="23" t="s">
        <v>4857</v>
      </c>
      <c r="C3659" s="22" t="s">
        <v>3480</v>
      </c>
      <c r="D3659" s="74"/>
      <c r="E3659" s="22"/>
      <c r="F3659" s="22"/>
      <c r="G3659" s="25">
        <v>71</v>
      </c>
      <c r="H3659" s="7"/>
      <c r="I3659" s="3">
        <f t="shared" si="123"/>
        <v>0</v>
      </c>
    </row>
    <row r="3660" spans="1:9" x14ac:dyDescent="0.25">
      <c r="A3660" s="22" t="s">
        <v>4864</v>
      </c>
      <c r="B3660" s="23" t="s">
        <v>4865</v>
      </c>
      <c r="C3660" s="22" t="s">
        <v>4048</v>
      </c>
      <c r="D3660" s="74" t="s">
        <v>6647</v>
      </c>
      <c r="E3660" s="22"/>
      <c r="F3660" s="22"/>
      <c r="G3660" s="25">
        <v>8</v>
      </c>
      <c r="H3660" s="7"/>
      <c r="I3660" s="3">
        <f t="shared" si="123"/>
        <v>0</v>
      </c>
    </row>
    <row r="3661" spans="1:9" x14ac:dyDescent="0.25">
      <c r="A3661" s="22" t="s">
        <v>4866</v>
      </c>
      <c r="B3661" s="23" t="s">
        <v>4867</v>
      </c>
      <c r="C3661" s="22" t="s">
        <v>4048</v>
      </c>
      <c r="D3661" s="74"/>
      <c r="E3661" s="22"/>
      <c r="F3661" s="22"/>
      <c r="G3661" s="25">
        <v>8</v>
      </c>
      <c r="H3661" s="7"/>
      <c r="I3661" s="3">
        <f t="shared" si="123"/>
        <v>0</v>
      </c>
    </row>
    <row r="3662" spans="1:9" x14ac:dyDescent="0.25">
      <c r="A3662" s="22" t="s">
        <v>4868</v>
      </c>
      <c r="B3662" s="23" t="s">
        <v>4867</v>
      </c>
      <c r="C3662" s="22" t="s">
        <v>3361</v>
      </c>
      <c r="D3662" s="74"/>
      <c r="E3662" s="22"/>
      <c r="F3662" s="22"/>
      <c r="G3662" s="25">
        <v>17</v>
      </c>
      <c r="H3662" s="7"/>
      <c r="I3662" s="3">
        <f t="shared" si="123"/>
        <v>0</v>
      </c>
    </row>
    <row r="3663" spans="1:9" x14ac:dyDescent="0.25">
      <c r="A3663" s="22" t="s">
        <v>4869</v>
      </c>
      <c r="B3663" s="23" t="s">
        <v>4870</v>
      </c>
      <c r="C3663" s="22" t="s">
        <v>4048</v>
      </c>
      <c r="D3663" s="74" t="s">
        <v>6647</v>
      </c>
      <c r="E3663" s="22"/>
      <c r="F3663" s="22"/>
      <c r="G3663" s="25">
        <v>10</v>
      </c>
      <c r="H3663" s="7"/>
      <c r="I3663" s="3">
        <f t="shared" si="123"/>
        <v>0</v>
      </c>
    </row>
    <row r="3664" spans="1:9" x14ac:dyDescent="0.25">
      <c r="A3664" s="22" t="s">
        <v>4871</v>
      </c>
      <c r="B3664" s="23" t="s">
        <v>4872</v>
      </c>
      <c r="C3664" s="22" t="s">
        <v>4048</v>
      </c>
      <c r="D3664" s="74"/>
      <c r="E3664" s="22"/>
      <c r="F3664" s="22"/>
      <c r="G3664" s="25">
        <v>0</v>
      </c>
      <c r="H3664" s="7"/>
      <c r="I3664" s="3">
        <f t="shared" si="123"/>
        <v>0</v>
      </c>
    </row>
    <row r="3665" spans="1:9" x14ac:dyDescent="0.25">
      <c r="A3665" s="22">
        <v>8147</v>
      </c>
      <c r="B3665" s="23" t="s">
        <v>4873</v>
      </c>
      <c r="C3665" s="22" t="s">
        <v>3361</v>
      </c>
      <c r="D3665" s="74" t="s">
        <v>4162</v>
      </c>
      <c r="E3665" s="22"/>
      <c r="F3665" s="22" t="s">
        <v>4874</v>
      </c>
      <c r="G3665" s="25">
        <v>17</v>
      </c>
      <c r="H3665" s="7"/>
      <c r="I3665" s="3">
        <f t="shared" si="123"/>
        <v>0</v>
      </c>
    </row>
    <row r="3666" spans="1:9" x14ac:dyDescent="0.25">
      <c r="A3666" s="22" t="s">
        <v>4875</v>
      </c>
      <c r="B3666" s="23" t="s">
        <v>4876</v>
      </c>
      <c r="C3666" s="22" t="s">
        <v>4048</v>
      </c>
      <c r="D3666" s="74"/>
      <c r="E3666" s="22"/>
      <c r="F3666" s="22"/>
      <c r="G3666" s="25">
        <v>8</v>
      </c>
      <c r="H3666" s="7"/>
      <c r="I3666" s="3">
        <f t="shared" si="123"/>
        <v>0</v>
      </c>
    </row>
    <row r="3667" spans="1:9" x14ac:dyDescent="0.25">
      <c r="A3667" s="22" t="s">
        <v>4877</v>
      </c>
      <c r="B3667" s="23" t="s">
        <v>4878</v>
      </c>
      <c r="C3667" s="22" t="s">
        <v>4048</v>
      </c>
      <c r="D3667" s="74" t="s">
        <v>4162</v>
      </c>
      <c r="E3667" s="22"/>
      <c r="F3667" s="22"/>
      <c r="G3667" s="25">
        <v>8</v>
      </c>
      <c r="H3667" s="7"/>
      <c r="I3667" s="3">
        <f t="shared" si="123"/>
        <v>0</v>
      </c>
    </row>
    <row r="3668" spans="1:9" x14ac:dyDescent="0.25">
      <c r="A3668" s="22" t="s">
        <v>4879</v>
      </c>
      <c r="B3668" s="23" t="s">
        <v>4880</v>
      </c>
      <c r="C3668" s="22" t="s">
        <v>4048</v>
      </c>
      <c r="D3668" s="74" t="s">
        <v>4162</v>
      </c>
      <c r="E3668" s="22"/>
      <c r="F3668" s="22"/>
      <c r="G3668" s="25">
        <v>8</v>
      </c>
      <c r="H3668" s="7"/>
      <c r="I3668" s="3">
        <f t="shared" si="123"/>
        <v>0</v>
      </c>
    </row>
    <row r="3669" spans="1:9" x14ac:dyDescent="0.25">
      <c r="A3669" s="22" t="s">
        <v>4881</v>
      </c>
      <c r="B3669" s="23" t="s">
        <v>4880</v>
      </c>
      <c r="C3669" s="22" t="s">
        <v>4424</v>
      </c>
      <c r="D3669" s="74"/>
      <c r="E3669" s="22"/>
      <c r="F3669" s="22"/>
      <c r="G3669" s="25">
        <v>17</v>
      </c>
      <c r="H3669" s="7"/>
      <c r="I3669" s="3">
        <f t="shared" si="123"/>
        <v>0</v>
      </c>
    </row>
    <row r="3670" spans="1:9" x14ac:dyDescent="0.25">
      <c r="A3670" s="22" t="s">
        <v>4882</v>
      </c>
      <c r="B3670" s="23" t="s">
        <v>4883</v>
      </c>
      <c r="C3670" s="22" t="s">
        <v>4037</v>
      </c>
      <c r="D3670" s="74"/>
      <c r="E3670" s="22"/>
      <c r="F3670" s="22"/>
      <c r="G3670" s="25">
        <v>4</v>
      </c>
      <c r="H3670" s="7"/>
      <c r="I3670" s="3">
        <f t="shared" si="123"/>
        <v>0</v>
      </c>
    </row>
    <row r="3671" spans="1:9" x14ac:dyDescent="0.25">
      <c r="A3671" s="22" t="s">
        <v>4884</v>
      </c>
      <c r="B3671" s="23" t="s">
        <v>4883</v>
      </c>
      <c r="C3671" s="22" t="s">
        <v>4139</v>
      </c>
      <c r="D3671" s="74"/>
      <c r="E3671" s="22"/>
      <c r="F3671" s="22"/>
      <c r="G3671" s="25">
        <v>7</v>
      </c>
      <c r="H3671" s="7"/>
      <c r="I3671" s="3">
        <f t="shared" si="123"/>
        <v>0</v>
      </c>
    </row>
    <row r="3672" spans="1:9" x14ac:dyDescent="0.25">
      <c r="A3672" s="22" t="s">
        <v>4885</v>
      </c>
      <c r="B3672" s="23" t="s">
        <v>4886</v>
      </c>
      <c r="C3672" s="22" t="s">
        <v>4048</v>
      </c>
      <c r="D3672" s="74"/>
      <c r="E3672" s="22"/>
      <c r="F3672" s="22" t="s">
        <v>3205</v>
      </c>
      <c r="G3672" s="25">
        <v>8</v>
      </c>
      <c r="H3672" s="7"/>
      <c r="I3672" s="3">
        <f t="shared" si="123"/>
        <v>0</v>
      </c>
    </row>
    <row r="3673" spans="1:9" x14ac:dyDescent="0.25">
      <c r="A3673" s="22" t="s">
        <v>4887</v>
      </c>
      <c r="B3673" s="23" t="s">
        <v>4888</v>
      </c>
      <c r="C3673" s="22" t="s">
        <v>3256</v>
      </c>
      <c r="D3673" s="74" t="s">
        <v>343</v>
      </c>
      <c r="E3673" s="22"/>
      <c r="F3673" s="22" t="s">
        <v>3240</v>
      </c>
      <c r="G3673" s="25">
        <v>193</v>
      </c>
      <c r="H3673" s="7"/>
      <c r="I3673" s="3">
        <f t="shared" si="123"/>
        <v>0</v>
      </c>
    </row>
    <row r="3674" spans="1:9" x14ac:dyDescent="0.25">
      <c r="A3674" s="22" t="s">
        <v>4889</v>
      </c>
      <c r="B3674" s="23" t="s">
        <v>4890</v>
      </c>
      <c r="C3674" s="22" t="s">
        <v>3771</v>
      </c>
      <c r="D3674" s="74"/>
      <c r="E3674" s="22"/>
      <c r="F3674" s="22" t="s">
        <v>3434</v>
      </c>
      <c r="G3674" s="25">
        <v>8</v>
      </c>
      <c r="H3674" s="7"/>
      <c r="I3674" s="3">
        <f t="shared" si="123"/>
        <v>0</v>
      </c>
    </row>
    <row r="3675" spans="1:9" x14ac:dyDescent="0.25">
      <c r="A3675" s="22" t="s">
        <v>4891</v>
      </c>
      <c r="B3675" s="23" t="s">
        <v>4890</v>
      </c>
      <c r="C3675" s="22" t="s">
        <v>3937</v>
      </c>
      <c r="D3675" s="74"/>
      <c r="E3675" s="22"/>
      <c r="F3675" s="22" t="s">
        <v>3304</v>
      </c>
      <c r="G3675" s="25">
        <v>32</v>
      </c>
      <c r="H3675" s="7"/>
      <c r="I3675" s="3">
        <f t="shared" si="123"/>
        <v>0</v>
      </c>
    </row>
    <row r="3676" spans="1:9" x14ac:dyDescent="0.25">
      <c r="A3676" s="22" t="s">
        <v>4892</v>
      </c>
      <c r="B3676" s="23" t="s">
        <v>4890</v>
      </c>
      <c r="C3676" s="22" t="s">
        <v>3308</v>
      </c>
      <c r="D3676" s="74"/>
      <c r="E3676" s="22"/>
      <c r="F3676" s="22" t="s">
        <v>3304</v>
      </c>
      <c r="G3676" s="25">
        <v>48</v>
      </c>
      <c r="H3676" s="7"/>
      <c r="I3676" s="3">
        <f t="shared" si="123"/>
        <v>0</v>
      </c>
    </row>
    <row r="3677" spans="1:9" x14ac:dyDescent="0.25">
      <c r="A3677" s="22" t="s">
        <v>4893</v>
      </c>
      <c r="B3677" s="23" t="s">
        <v>4890</v>
      </c>
      <c r="C3677" s="22" t="s">
        <v>3247</v>
      </c>
      <c r="D3677" s="74"/>
      <c r="E3677" s="22"/>
      <c r="F3677" s="22" t="s">
        <v>3947</v>
      </c>
      <c r="G3677" s="25">
        <v>84</v>
      </c>
      <c r="H3677" s="7"/>
      <c r="I3677" s="3">
        <f t="shared" ref="I3677:I3708" si="124">G3677*H3677</f>
        <v>0</v>
      </c>
    </row>
    <row r="3678" spans="1:9" x14ac:dyDescent="0.25">
      <c r="A3678" s="22" t="s">
        <v>4894</v>
      </c>
      <c r="B3678" s="23" t="s">
        <v>4890</v>
      </c>
      <c r="C3678" s="22" t="s">
        <v>3227</v>
      </c>
      <c r="D3678" s="74" t="s">
        <v>3210</v>
      </c>
      <c r="E3678" s="22"/>
      <c r="F3678" s="22" t="s">
        <v>3240</v>
      </c>
      <c r="G3678" s="25">
        <v>168</v>
      </c>
      <c r="H3678" s="7"/>
      <c r="I3678" s="3">
        <f t="shared" si="124"/>
        <v>0</v>
      </c>
    </row>
    <row r="3679" spans="1:9" x14ac:dyDescent="0.25">
      <c r="A3679" s="22" t="s">
        <v>4895</v>
      </c>
      <c r="B3679" s="23" t="s">
        <v>4890</v>
      </c>
      <c r="C3679" s="22" t="s">
        <v>3227</v>
      </c>
      <c r="D3679" s="74" t="s">
        <v>3215</v>
      </c>
      <c r="E3679" s="22"/>
      <c r="F3679" s="22" t="s">
        <v>3240</v>
      </c>
      <c r="G3679" s="25">
        <v>196</v>
      </c>
      <c r="H3679" s="7"/>
      <c r="I3679" s="3">
        <f t="shared" si="124"/>
        <v>0</v>
      </c>
    </row>
    <row r="3680" spans="1:9" x14ac:dyDescent="0.25">
      <c r="A3680" s="22" t="s">
        <v>4896</v>
      </c>
      <c r="B3680" s="23" t="s">
        <v>4890</v>
      </c>
      <c r="C3680" s="22" t="s">
        <v>3256</v>
      </c>
      <c r="D3680" s="74" t="s">
        <v>343</v>
      </c>
      <c r="E3680" s="22"/>
      <c r="F3680" s="22" t="s">
        <v>3240</v>
      </c>
      <c r="G3680" s="25">
        <v>260</v>
      </c>
      <c r="H3680" s="7"/>
      <c r="I3680" s="3">
        <f t="shared" si="124"/>
        <v>0</v>
      </c>
    </row>
    <row r="3681" spans="1:9" x14ac:dyDescent="0.25">
      <c r="A3681" s="22" t="s">
        <v>4897</v>
      </c>
      <c r="B3681" s="23" t="s">
        <v>4890</v>
      </c>
      <c r="C3681" s="22" t="s">
        <v>4898</v>
      </c>
      <c r="D3681" s="74" t="s">
        <v>3226</v>
      </c>
      <c r="E3681" s="22"/>
      <c r="F3681" s="22" t="s">
        <v>3339</v>
      </c>
      <c r="G3681" s="25">
        <v>560</v>
      </c>
      <c r="H3681" s="7"/>
      <c r="I3681" s="3">
        <f t="shared" si="124"/>
        <v>0</v>
      </c>
    </row>
    <row r="3682" spans="1:9" x14ac:dyDescent="0.25">
      <c r="A3682" s="22" t="s">
        <v>4899</v>
      </c>
      <c r="B3682" s="23" t="s">
        <v>4900</v>
      </c>
      <c r="C3682" s="22" t="s">
        <v>3252</v>
      </c>
      <c r="D3682" s="74"/>
      <c r="E3682" s="22"/>
      <c r="F3682" s="22" t="s">
        <v>3233</v>
      </c>
      <c r="G3682" s="25">
        <v>180</v>
      </c>
      <c r="H3682" s="7"/>
      <c r="I3682" s="3">
        <f t="shared" si="124"/>
        <v>0</v>
      </c>
    </row>
    <row r="3683" spans="1:9" x14ac:dyDescent="0.25">
      <c r="A3683" s="22" t="s">
        <v>4901</v>
      </c>
      <c r="B3683" s="23" t="s">
        <v>7078</v>
      </c>
      <c r="C3683" s="22" t="s">
        <v>3771</v>
      </c>
      <c r="D3683" s="74"/>
      <c r="E3683" s="22"/>
      <c r="F3683" s="22" t="s">
        <v>3202</v>
      </c>
      <c r="G3683" s="25">
        <v>8</v>
      </c>
      <c r="H3683" s="7"/>
      <c r="I3683" s="3">
        <f t="shared" si="124"/>
        <v>0</v>
      </c>
    </row>
    <row r="3684" spans="1:9" x14ac:dyDescent="0.25">
      <c r="A3684" s="22" t="s">
        <v>4902</v>
      </c>
      <c r="B3684" s="23" t="s">
        <v>7078</v>
      </c>
      <c r="C3684" s="22" t="s">
        <v>3361</v>
      </c>
      <c r="D3684" s="74"/>
      <c r="E3684" s="22"/>
      <c r="F3684" s="22" t="s">
        <v>4282</v>
      </c>
      <c r="G3684" s="25">
        <v>21</v>
      </c>
      <c r="H3684" s="7"/>
      <c r="I3684" s="3">
        <f t="shared" si="124"/>
        <v>0</v>
      </c>
    </row>
    <row r="3685" spans="1:9" x14ac:dyDescent="0.25">
      <c r="A3685" s="22" t="s">
        <v>4903</v>
      </c>
      <c r="B3685" s="23" t="s">
        <v>7078</v>
      </c>
      <c r="C3685" s="22" t="s">
        <v>3361</v>
      </c>
      <c r="D3685" s="74"/>
      <c r="E3685" s="22"/>
      <c r="F3685" s="22" t="s">
        <v>3207</v>
      </c>
      <c r="G3685" s="25">
        <v>30</v>
      </c>
      <c r="H3685" s="7"/>
      <c r="I3685" s="3">
        <f t="shared" si="124"/>
        <v>0</v>
      </c>
    </row>
    <row r="3686" spans="1:9" x14ac:dyDescent="0.25">
      <c r="A3686" s="22" t="s">
        <v>4904</v>
      </c>
      <c r="B3686" s="23" t="s">
        <v>7078</v>
      </c>
      <c r="C3686" s="22" t="s">
        <v>4030</v>
      </c>
      <c r="D3686" s="74"/>
      <c r="E3686" s="22"/>
      <c r="F3686" s="22" t="s">
        <v>3960</v>
      </c>
      <c r="G3686" s="25">
        <v>40</v>
      </c>
      <c r="H3686" s="7"/>
      <c r="I3686" s="3">
        <f t="shared" si="124"/>
        <v>0</v>
      </c>
    </row>
    <row r="3687" spans="1:9" x14ac:dyDescent="0.25">
      <c r="A3687" s="22" t="s">
        <v>4905</v>
      </c>
      <c r="B3687" s="23" t="s">
        <v>7078</v>
      </c>
      <c r="C3687" s="22" t="s">
        <v>4906</v>
      </c>
      <c r="D3687" s="74"/>
      <c r="E3687" s="22"/>
      <c r="F3687" s="22" t="s">
        <v>3483</v>
      </c>
      <c r="G3687" s="25">
        <v>108</v>
      </c>
      <c r="H3687" s="7"/>
      <c r="I3687" s="3">
        <f t="shared" si="124"/>
        <v>0</v>
      </c>
    </row>
    <row r="3688" spans="1:9" x14ac:dyDescent="0.25">
      <c r="A3688" s="22" t="s">
        <v>4907</v>
      </c>
      <c r="B3688" s="23" t="s">
        <v>7079</v>
      </c>
      <c r="C3688" s="22" t="s">
        <v>3292</v>
      </c>
      <c r="D3688" s="74" t="s">
        <v>343</v>
      </c>
      <c r="E3688" s="22"/>
      <c r="F3688" s="22" t="s">
        <v>3271</v>
      </c>
      <c r="G3688" s="25">
        <v>340</v>
      </c>
      <c r="H3688" s="7"/>
      <c r="I3688" s="3">
        <f t="shared" si="124"/>
        <v>0</v>
      </c>
    </row>
    <row r="3689" spans="1:9" x14ac:dyDescent="0.25">
      <c r="A3689" s="22" t="s">
        <v>4908</v>
      </c>
      <c r="B3689" s="23" t="s">
        <v>7079</v>
      </c>
      <c r="C3689" s="22" t="s">
        <v>3292</v>
      </c>
      <c r="D3689" s="74" t="s">
        <v>3226</v>
      </c>
      <c r="E3689" s="22"/>
      <c r="F3689" s="22" t="s">
        <v>3240</v>
      </c>
      <c r="G3689" s="25">
        <v>480</v>
      </c>
      <c r="H3689" s="7"/>
      <c r="I3689" s="3">
        <f t="shared" si="124"/>
        <v>0</v>
      </c>
    </row>
    <row r="3690" spans="1:9" x14ac:dyDescent="0.25">
      <c r="A3690" s="22" t="s">
        <v>4909</v>
      </c>
      <c r="B3690" s="23" t="s">
        <v>7080</v>
      </c>
      <c r="C3690" s="22" t="s">
        <v>3286</v>
      </c>
      <c r="D3690" s="74" t="s">
        <v>343</v>
      </c>
      <c r="E3690" s="22"/>
      <c r="F3690" s="22" t="s">
        <v>3339</v>
      </c>
      <c r="G3690" s="25">
        <v>380</v>
      </c>
      <c r="H3690" s="7"/>
      <c r="I3690" s="3">
        <f t="shared" si="124"/>
        <v>0</v>
      </c>
    </row>
    <row r="3691" spans="1:9" x14ac:dyDescent="0.25">
      <c r="A3691" s="22" t="s">
        <v>4910</v>
      </c>
      <c r="B3691" s="23" t="s">
        <v>7080</v>
      </c>
      <c r="C3691" s="22" t="s">
        <v>3227</v>
      </c>
      <c r="D3691" s="74" t="s">
        <v>3211</v>
      </c>
      <c r="E3691" s="22"/>
      <c r="F3691" s="22" t="s">
        <v>3339</v>
      </c>
      <c r="G3691" s="25">
        <v>430</v>
      </c>
      <c r="H3691" s="7"/>
      <c r="I3691" s="3">
        <f t="shared" si="124"/>
        <v>0</v>
      </c>
    </row>
    <row r="3692" spans="1:9" x14ac:dyDescent="0.25">
      <c r="A3692" s="22" t="s">
        <v>4911</v>
      </c>
      <c r="B3692" s="23" t="s">
        <v>7080</v>
      </c>
      <c r="C3692" s="22" t="s">
        <v>4912</v>
      </c>
      <c r="D3692" s="74" t="s">
        <v>3201</v>
      </c>
      <c r="E3692" s="22"/>
      <c r="F3692" s="22" t="s">
        <v>3339</v>
      </c>
      <c r="G3692" s="25">
        <v>480</v>
      </c>
      <c r="H3692" s="7"/>
      <c r="I3692" s="3">
        <f t="shared" si="124"/>
        <v>0</v>
      </c>
    </row>
    <row r="3693" spans="1:9" x14ac:dyDescent="0.25">
      <c r="A3693" s="22" t="s">
        <v>4913</v>
      </c>
      <c r="B3693" s="23" t="s">
        <v>7080</v>
      </c>
      <c r="C3693" s="22" t="s">
        <v>4912</v>
      </c>
      <c r="D3693" s="74" t="s">
        <v>3202</v>
      </c>
      <c r="E3693" s="22"/>
      <c r="F3693" s="22" t="s">
        <v>3333</v>
      </c>
      <c r="G3693" s="25">
        <v>750</v>
      </c>
      <c r="H3693" s="7"/>
      <c r="I3693" s="3">
        <f t="shared" si="124"/>
        <v>0</v>
      </c>
    </row>
    <row r="3694" spans="1:9" x14ac:dyDescent="0.25">
      <c r="A3694" s="22" t="s">
        <v>4914</v>
      </c>
      <c r="B3694" s="23" t="s">
        <v>7080</v>
      </c>
      <c r="C3694" s="22" t="s">
        <v>4912</v>
      </c>
      <c r="D3694" s="74" t="s">
        <v>3328</v>
      </c>
      <c r="E3694" s="22"/>
      <c r="F3694" s="22" t="s">
        <v>3333</v>
      </c>
      <c r="G3694" s="25">
        <v>964</v>
      </c>
      <c r="H3694" s="7"/>
      <c r="I3694" s="3">
        <f t="shared" si="124"/>
        <v>0</v>
      </c>
    </row>
    <row r="3695" spans="1:9" x14ac:dyDescent="0.25">
      <c r="A3695" s="22" t="s">
        <v>4915</v>
      </c>
      <c r="B3695" s="23" t="s">
        <v>7080</v>
      </c>
      <c r="C3695" s="22" t="s">
        <v>4912</v>
      </c>
      <c r="D3695" s="74" t="s">
        <v>3203</v>
      </c>
      <c r="E3695" s="22"/>
      <c r="F3695" s="22" t="s">
        <v>3339</v>
      </c>
      <c r="G3695" s="25">
        <v>964</v>
      </c>
      <c r="H3695" s="7"/>
      <c r="I3695" s="3">
        <f t="shared" si="124"/>
        <v>0</v>
      </c>
    </row>
    <row r="3696" spans="1:9" x14ac:dyDescent="0.25">
      <c r="A3696" s="22" t="s">
        <v>4916</v>
      </c>
      <c r="B3696" s="23" t="s">
        <v>7080</v>
      </c>
      <c r="C3696" s="22" t="s">
        <v>3286</v>
      </c>
      <c r="D3696" s="74" t="s">
        <v>4192</v>
      </c>
      <c r="E3696" s="22"/>
      <c r="F3696" s="22" t="s">
        <v>3476</v>
      </c>
      <c r="G3696" s="25">
        <v>1178</v>
      </c>
      <c r="H3696" s="7"/>
      <c r="I3696" s="3">
        <f t="shared" si="124"/>
        <v>0</v>
      </c>
    </row>
    <row r="3697" spans="1:9" x14ac:dyDescent="0.25">
      <c r="A3697" s="22" t="s">
        <v>4917</v>
      </c>
      <c r="B3697" s="23" t="s">
        <v>7080</v>
      </c>
      <c r="C3697" s="22" t="s">
        <v>3302</v>
      </c>
      <c r="D3697" s="74" t="s">
        <v>3204</v>
      </c>
      <c r="E3697" s="22"/>
      <c r="F3697" s="22" t="s">
        <v>3476</v>
      </c>
      <c r="G3697" s="25">
        <v>1607</v>
      </c>
      <c r="H3697" s="7"/>
      <c r="I3697" s="3">
        <f t="shared" si="124"/>
        <v>0</v>
      </c>
    </row>
    <row r="3698" spans="1:9" x14ac:dyDescent="0.25">
      <c r="A3698" s="22" t="s">
        <v>4918</v>
      </c>
      <c r="B3698" s="23" t="s">
        <v>4919</v>
      </c>
      <c r="C3698" s="22" t="s">
        <v>3336</v>
      </c>
      <c r="D3698" s="74" t="s">
        <v>3278</v>
      </c>
      <c r="E3698" s="22"/>
      <c r="F3698" s="22" t="s">
        <v>3271</v>
      </c>
      <c r="G3698" s="25">
        <v>34</v>
      </c>
      <c r="H3698" s="7"/>
      <c r="I3698" s="3">
        <f t="shared" si="124"/>
        <v>0</v>
      </c>
    </row>
    <row r="3699" spans="1:9" x14ac:dyDescent="0.25">
      <c r="A3699" s="22" t="s">
        <v>4920</v>
      </c>
      <c r="B3699" s="23" t="s">
        <v>4919</v>
      </c>
      <c r="C3699" s="22" t="s">
        <v>3274</v>
      </c>
      <c r="D3699" s="74" t="s">
        <v>3200</v>
      </c>
      <c r="E3699" s="22"/>
      <c r="F3699" s="22" t="s">
        <v>3240</v>
      </c>
      <c r="G3699" s="25">
        <v>160</v>
      </c>
      <c r="H3699" s="7"/>
      <c r="I3699" s="3">
        <f t="shared" si="124"/>
        <v>0</v>
      </c>
    </row>
    <row r="3700" spans="1:9" x14ac:dyDescent="0.25">
      <c r="A3700" s="22" t="s">
        <v>4921</v>
      </c>
      <c r="B3700" s="23" t="s">
        <v>4922</v>
      </c>
      <c r="C3700" s="22" t="s">
        <v>4037</v>
      </c>
      <c r="D3700" s="74" t="s">
        <v>6647</v>
      </c>
      <c r="E3700" s="22"/>
      <c r="F3700" s="22"/>
      <c r="G3700" s="25">
        <v>3</v>
      </c>
      <c r="H3700" s="7"/>
      <c r="I3700" s="3">
        <f t="shared" si="124"/>
        <v>0</v>
      </c>
    </row>
    <row r="3701" spans="1:9" x14ac:dyDescent="0.25">
      <c r="A3701" s="22" t="s">
        <v>4923</v>
      </c>
      <c r="B3701" s="23" t="s">
        <v>4922</v>
      </c>
      <c r="C3701" s="22" t="s">
        <v>3771</v>
      </c>
      <c r="D3701" s="74"/>
      <c r="E3701" s="22"/>
      <c r="F3701" s="22" t="s">
        <v>3206</v>
      </c>
      <c r="G3701" s="25">
        <v>6</v>
      </c>
      <c r="H3701" s="7"/>
      <c r="I3701" s="3">
        <f t="shared" si="124"/>
        <v>0</v>
      </c>
    </row>
    <row r="3702" spans="1:9" x14ac:dyDescent="0.25">
      <c r="A3702" s="22" t="s">
        <v>4924</v>
      </c>
      <c r="B3702" s="23" t="s">
        <v>4922</v>
      </c>
      <c r="C3702" s="22" t="s">
        <v>3234</v>
      </c>
      <c r="D3702" s="74" t="s">
        <v>6647</v>
      </c>
      <c r="E3702" s="22"/>
      <c r="F3702" s="22"/>
      <c r="G3702" s="25">
        <v>39</v>
      </c>
      <c r="H3702" s="7"/>
      <c r="I3702" s="3">
        <f t="shared" si="124"/>
        <v>0</v>
      </c>
    </row>
    <row r="3703" spans="1:9" x14ac:dyDescent="0.25">
      <c r="A3703" s="22">
        <v>2135</v>
      </c>
      <c r="B3703" s="23" t="s">
        <v>4925</v>
      </c>
      <c r="C3703" s="22" t="s">
        <v>4048</v>
      </c>
      <c r="D3703" s="74" t="s">
        <v>6647</v>
      </c>
      <c r="E3703" s="22"/>
      <c r="F3703" s="22"/>
      <c r="G3703" s="25">
        <v>7</v>
      </c>
      <c r="H3703" s="7"/>
      <c r="I3703" s="3">
        <f t="shared" si="124"/>
        <v>0</v>
      </c>
    </row>
    <row r="3704" spans="1:9" x14ac:dyDescent="0.25">
      <c r="A3704" s="22" t="s">
        <v>4926</v>
      </c>
      <c r="B3704" s="23" t="s">
        <v>4925</v>
      </c>
      <c r="C3704" s="22" t="s">
        <v>3634</v>
      </c>
      <c r="D3704" s="74"/>
      <c r="E3704" s="22"/>
      <c r="F3704" s="22"/>
      <c r="G3704" s="25">
        <v>49</v>
      </c>
      <c r="H3704" s="7"/>
      <c r="I3704" s="3">
        <f t="shared" si="124"/>
        <v>0</v>
      </c>
    </row>
    <row r="3705" spans="1:9" x14ac:dyDescent="0.25">
      <c r="A3705" s="22" t="s">
        <v>4927</v>
      </c>
      <c r="B3705" s="23" t="s">
        <v>4925</v>
      </c>
      <c r="C3705" s="22" t="s">
        <v>3247</v>
      </c>
      <c r="D3705" s="74"/>
      <c r="E3705" s="22"/>
      <c r="F3705" s="22" t="s">
        <v>3207</v>
      </c>
      <c r="G3705" s="25">
        <v>98</v>
      </c>
      <c r="H3705" s="7"/>
      <c r="I3705" s="3">
        <f t="shared" si="124"/>
        <v>0</v>
      </c>
    </row>
    <row r="3706" spans="1:9" x14ac:dyDescent="0.25">
      <c r="A3706" s="22" t="s">
        <v>4928</v>
      </c>
      <c r="B3706" s="23" t="s">
        <v>4929</v>
      </c>
      <c r="C3706" s="22" t="s">
        <v>4048</v>
      </c>
      <c r="D3706" s="74"/>
      <c r="E3706" s="22"/>
      <c r="F3706" s="22" t="s">
        <v>3216</v>
      </c>
      <c r="G3706" s="25">
        <v>7</v>
      </c>
      <c r="H3706" s="7"/>
      <c r="I3706" s="3">
        <f t="shared" si="124"/>
        <v>0</v>
      </c>
    </row>
    <row r="3707" spans="1:9" x14ac:dyDescent="0.25">
      <c r="A3707" s="22" t="s">
        <v>4930</v>
      </c>
      <c r="B3707" s="23" t="s">
        <v>4929</v>
      </c>
      <c r="C3707" s="22" t="s">
        <v>3361</v>
      </c>
      <c r="D3707" s="74"/>
      <c r="E3707" s="22"/>
      <c r="F3707" s="22" t="s">
        <v>3434</v>
      </c>
      <c r="G3707" s="25">
        <v>12</v>
      </c>
      <c r="H3707" s="7"/>
      <c r="I3707" s="3">
        <f t="shared" si="124"/>
        <v>0</v>
      </c>
    </row>
    <row r="3708" spans="1:9" x14ac:dyDescent="0.25">
      <c r="A3708" s="22" t="s">
        <v>4931</v>
      </c>
      <c r="B3708" s="23" t="s">
        <v>4929</v>
      </c>
      <c r="C3708" s="22" t="s">
        <v>4030</v>
      </c>
      <c r="D3708" s="74"/>
      <c r="E3708" s="22"/>
      <c r="F3708" s="22" t="s">
        <v>3435</v>
      </c>
      <c r="G3708" s="25">
        <v>30</v>
      </c>
      <c r="H3708" s="7"/>
      <c r="I3708" s="3">
        <f t="shared" si="124"/>
        <v>0</v>
      </c>
    </row>
    <row r="3709" spans="1:9" x14ac:dyDescent="0.25">
      <c r="A3709" s="22" t="s">
        <v>4932</v>
      </c>
      <c r="B3709" s="23" t="s">
        <v>4933</v>
      </c>
      <c r="C3709" s="22" t="s">
        <v>4546</v>
      </c>
      <c r="D3709" s="74"/>
      <c r="E3709" s="22"/>
      <c r="F3709" s="22" t="s">
        <v>3216</v>
      </c>
      <c r="G3709" s="25">
        <v>7</v>
      </c>
      <c r="H3709" s="7"/>
      <c r="I3709" s="3">
        <f t="shared" ref="I3709:I3711" si="125">G3709*H3709</f>
        <v>0</v>
      </c>
    </row>
    <row r="3710" spans="1:9" x14ac:dyDescent="0.25">
      <c r="A3710" s="22" t="s">
        <v>4934</v>
      </c>
      <c r="B3710" s="23" t="s">
        <v>4933</v>
      </c>
      <c r="C3710" s="22" t="s">
        <v>3361</v>
      </c>
      <c r="D3710" s="74"/>
      <c r="E3710" s="22"/>
      <c r="F3710" s="22" t="s">
        <v>3203</v>
      </c>
      <c r="G3710" s="25">
        <v>12</v>
      </c>
      <c r="H3710" s="7"/>
      <c r="I3710" s="3">
        <f t="shared" si="125"/>
        <v>0</v>
      </c>
    </row>
    <row r="3711" spans="1:9" x14ac:dyDescent="0.25">
      <c r="A3711" s="22" t="s">
        <v>4935</v>
      </c>
      <c r="B3711" s="23" t="s">
        <v>4933</v>
      </c>
      <c r="C3711" s="22" t="s">
        <v>3308</v>
      </c>
      <c r="D3711" s="74"/>
      <c r="E3711" s="22"/>
      <c r="F3711" s="22" t="s">
        <v>3222</v>
      </c>
      <c r="G3711" s="25">
        <v>30</v>
      </c>
      <c r="H3711" s="7"/>
      <c r="I3711" s="3">
        <f t="shared" si="125"/>
        <v>0</v>
      </c>
    </row>
    <row r="3712" spans="1:9" s="75" customFormat="1" ht="23.25" x14ac:dyDescent="0.25">
      <c r="A3712" s="107" t="s">
        <v>7081</v>
      </c>
      <c r="B3712" s="108"/>
      <c r="C3712" s="108"/>
      <c r="D3712" s="108"/>
      <c r="E3712" s="108"/>
      <c r="F3712" s="108"/>
      <c r="G3712" s="108"/>
      <c r="H3712" s="108"/>
      <c r="I3712" s="109"/>
    </row>
    <row r="3713" spans="1:9" x14ac:dyDescent="0.25">
      <c r="A3713" s="22" t="s">
        <v>5089</v>
      </c>
      <c r="B3713" s="23" t="s">
        <v>6616</v>
      </c>
      <c r="C3713" s="22" t="s">
        <v>4048</v>
      </c>
      <c r="D3713" s="74"/>
      <c r="E3713" s="22"/>
      <c r="F3713" s="22" t="s">
        <v>3207</v>
      </c>
      <c r="G3713" s="25">
        <v>10</v>
      </c>
      <c r="H3713" s="7"/>
      <c r="I3713" s="3">
        <f t="shared" ref="I3713:I3744" si="126">G3713*H3713</f>
        <v>0</v>
      </c>
    </row>
    <row r="3714" spans="1:9" x14ac:dyDescent="0.25">
      <c r="A3714" s="22" t="s">
        <v>5090</v>
      </c>
      <c r="B3714" s="23" t="s">
        <v>6616</v>
      </c>
      <c r="C3714" s="22" t="s">
        <v>3937</v>
      </c>
      <c r="D3714" s="74"/>
      <c r="E3714" s="22"/>
      <c r="F3714" s="22" t="s">
        <v>3401</v>
      </c>
      <c r="G3714" s="25">
        <v>14</v>
      </c>
      <c r="H3714" s="7"/>
      <c r="I3714" s="3">
        <f t="shared" si="126"/>
        <v>0</v>
      </c>
    </row>
    <row r="3715" spans="1:9" x14ac:dyDescent="0.25">
      <c r="A3715" s="22" t="s">
        <v>5091</v>
      </c>
      <c r="B3715" s="23" t="s">
        <v>6616</v>
      </c>
      <c r="C3715" s="22" t="s">
        <v>4043</v>
      </c>
      <c r="D3715" s="74"/>
      <c r="E3715" s="22"/>
      <c r="F3715" s="22" t="s">
        <v>3434</v>
      </c>
      <c r="G3715" s="25">
        <v>40</v>
      </c>
      <c r="H3715" s="7"/>
      <c r="I3715" s="3">
        <f t="shared" si="126"/>
        <v>0</v>
      </c>
    </row>
    <row r="3716" spans="1:9" x14ac:dyDescent="0.25">
      <c r="A3716" s="22" t="s">
        <v>5092</v>
      </c>
      <c r="B3716" s="23" t="s">
        <v>6616</v>
      </c>
      <c r="C3716" s="22" t="s">
        <v>3276</v>
      </c>
      <c r="D3716" s="74"/>
      <c r="E3716" s="22"/>
      <c r="F3716" s="22" t="s">
        <v>3483</v>
      </c>
      <c r="G3716" s="25">
        <v>72</v>
      </c>
      <c r="H3716" s="7"/>
      <c r="I3716" s="3">
        <f t="shared" si="126"/>
        <v>0</v>
      </c>
    </row>
    <row r="3717" spans="1:9" x14ac:dyDescent="0.25">
      <c r="A3717" s="22" t="s">
        <v>5093</v>
      </c>
      <c r="B3717" s="23" t="s">
        <v>6616</v>
      </c>
      <c r="C3717" s="22" t="s">
        <v>3380</v>
      </c>
      <c r="D3717" s="74" t="s">
        <v>6647</v>
      </c>
      <c r="E3717" s="22"/>
      <c r="F3717" s="22"/>
      <c r="G3717" s="25">
        <v>112</v>
      </c>
      <c r="H3717" s="7"/>
      <c r="I3717" s="3">
        <f t="shared" si="126"/>
        <v>0</v>
      </c>
    </row>
    <row r="3718" spans="1:9" x14ac:dyDescent="0.25">
      <c r="A3718" s="22" t="s">
        <v>5094</v>
      </c>
      <c r="B3718" s="23" t="s">
        <v>6616</v>
      </c>
      <c r="C3718" s="22" t="s">
        <v>3575</v>
      </c>
      <c r="D3718" s="74" t="s">
        <v>6647</v>
      </c>
      <c r="E3718" s="22"/>
      <c r="F3718" s="22"/>
      <c r="G3718" s="25">
        <v>132</v>
      </c>
      <c r="H3718" s="7"/>
      <c r="I3718" s="3">
        <f t="shared" si="126"/>
        <v>0</v>
      </c>
    </row>
    <row r="3719" spans="1:9" x14ac:dyDescent="0.25">
      <c r="A3719" s="22" t="s">
        <v>5094</v>
      </c>
      <c r="B3719" s="23" t="s">
        <v>6616</v>
      </c>
      <c r="C3719" s="22" t="s">
        <v>3575</v>
      </c>
      <c r="D3719" s="74" t="s">
        <v>6647</v>
      </c>
      <c r="E3719" s="22"/>
      <c r="F3719" s="22"/>
      <c r="G3719" s="25">
        <v>132</v>
      </c>
      <c r="H3719" s="7"/>
      <c r="I3719" s="3">
        <f t="shared" si="126"/>
        <v>0</v>
      </c>
    </row>
    <row r="3720" spans="1:9" x14ac:dyDescent="0.25">
      <c r="A3720" s="22" t="s">
        <v>5095</v>
      </c>
      <c r="B3720" s="23" t="s">
        <v>7082</v>
      </c>
      <c r="C3720" s="22" t="s">
        <v>4379</v>
      </c>
      <c r="D3720" s="74"/>
      <c r="E3720" s="22"/>
      <c r="F3720" s="22" t="s">
        <v>3483</v>
      </c>
      <c r="G3720" s="25">
        <v>132</v>
      </c>
      <c r="H3720" s="7"/>
      <c r="I3720" s="3">
        <f t="shared" si="126"/>
        <v>0</v>
      </c>
    </row>
    <row r="3721" spans="1:9" x14ac:dyDescent="0.25">
      <c r="A3721" s="22" t="s">
        <v>5096</v>
      </c>
      <c r="B3721" s="23" t="s">
        <v>7082</v>
      </c>
      <c r="C3721" s="22" t="s">
        <v>5097</v>
      </c>
      <c r="D3721" s="74"/>
      <c r="E3721" s="22"/>
      <c r="F3721" s="22" t="s">
        <v>3304</v>
      </c>
      <c r="G3721" s="25">
        <v>176</v>
      </c>
      <c r="H3721" s="7"/>
      <c r="I3721" s="3">
        <f t="shared" si="126"/>
        <v>0</v>
      </c>
    </row>
    <row r="3722" spans="1:9" x14ac:dyDescent="0.25">
      <c r="A3722" s="22" t="s">
        <v>5098</v>
      </c>
      <c r="B3722" s="23" t="s">
        <v>7082</v>
      </c>
      <c r="C3722" s="22" t="s">
        <v>3720</v>
      </c>
      <c r="D3722" s="74"/>
      <c r="E3722" s="22"/>
      <c r="F3722" s="22" t="s">
        <v>3404</v>
      </c>
      <c r="G3722" s="25">
        <v>260</v>
      </c>
      <c r="H3722" s="7"/>
      <c r="I3722" s="3">
        <f t="shared" si="126"/>
        <v>0</v>
      </c>
    </row>
    <row r="3723" spans="1:9" x14ac:dyDescent="0.25">
      <c r="A3723" s="22" t="s">
        <v>5099</v>
      </c>
      <c r="B3723" s="23" t="s">
        <v>7083</v>
      </c>
      <c r="C3723" s="22" t="s">
        <v>3268</v>
      </c>
      <c r="D3723" s="74" t="s">
        <v>4027</v>
      </c>
      <c r="E3723" s="22"/>
      <c r="F3723" s="22" t="s">
        <v>3960</v>
      </c>
      <c r="G3723" s="25">
        <v>320</v>
      </c>
      <c r="H3723" s="7"/>
      <c r="I3723" s="3">
        <f t="shared" si="126"/>
        <v>0</v>
      </c>
    </row>
    <row r="3724" spans="1:9" x14ac:dyDescent="0.25">
      <c r="A3724" s="22" t="s">
        <v>4012</v>
      </c>
      <c r="B3724" s="23" t="s">
        <v>6625</v>
      </c>
      <c r="C3724" s="22" t="s">
        <v>3361</v>
      </c>
      <c r="D3724" s="74"/>
      <c r="E3724" s="22"/>
      <c r="F3724" s="22" t="s">
        <v>3481</v>
      </c>
      <c r="G3724" s="25">
        <v>30</v>
      </c>
      <c r="H3724" s="7"/>
      <c r="I3724" s="3">
        <f t="shared" si="126"/>
        <v>0</v>
      </c>
    </row>
    <row r="3725" spans="1:9" x14ac:dyDescent="0.25">
      <c r="A3725" s="22" t="s">
        <v>5100</v>
      </c>
      <c r="B3725" s="23" t="s">
        <v>6625</v>
      </c>
      <c r="C3725" s="22" t="s">
        <v>3320</v>
      </c>
      <c r="D3725" s="74" t="s">
        <v>3993</v>
      </c>
      <c r="E3725" s="22"/>
      <c r="F3725" s="22" t="s">
        <v>3483</v>
      </c>
      <c r="G3725" s="25">
        <v>144</v>
      </c>
      <c r="H3725" s="7"/>
      <c r="I3725" s="3">
        <f t="shared" si="126"/>
        <v>0</v>
      </c>
    </row>
    <row r="3726" spans="1:9" x14ac:dyDescent="0.25">
      <c r="A3726" s="22" t="s">
        <v>5101</v>
      </c>
      <c r="B3726" s="23" t="s">
        <v>6579</v>
      </c>
      <c r="C3726" s="22" t="s">
        <v>7177</v>
      </c>
      <c r="D3726" s="74" t="s">
        <v>3304</v>
      </c>
      <c r="E3726" s="22"/>
      <c r="F3726" s="22" t="s">
        <v>3240</v>
      </c>
      <c r="G3726" s="25">
        <v>1928</v>
      </c>
      <c r="H3726" s="7"/>
      <c r="I3726" s="3">
        <f t="shared" si="126"/>
        <v>0</v>
      </c>
    </row>
    <row r="3727" spans="1:9" x14ac:dyDescent="0.25">
      <c r="A3727" s="22" t="s">
        <v>5102</v>
      </c>
      <c r="B3727" s="23" t="s">
        <v>6579</v>
      </c>
      <c r="C3727" s="22" t="s">
        <v>7177</v>
      </c>
      <c r="D3727" s="74" t="s">
        <v>3404</v>
      </c>
      <c r="E3727" s="22"/>
      <c r="F3727" s="22" t="s">
        <v>3240</v>
      </c>
      <c r="G3727" s="25">
        <v>2570</v>
      </c>
      <c r="H3727" s="7"/>
      <c r="I3727" s="3">
        <f t="shared" si="126"/>
        <v>0</v>
      </c>
    </row>
    <row r="3728" spans="1:9" x14ac:dyDescent="0.25">
      <c r="A3728" s="22" t="s">
        <v>5103</v>
      </c>
      <c r="B3728" s="23" t="s">
        <v>6579</v>
      </c>
      <c r="C3728" s="22" t="s">
        <v>7177</v>
      </c>
      <c r="D3728" s="74" t="s">
        <v>3271</v>
      </c>
      <c r="E3728" s="22"/>
      <c r="F3728" s="22" t="s">
        <v>3240</v>
      </c>
      <c r="G3728" s="25">
        <v>3213</v>
      </c>
      <c r="H3728" s="7"/>
      <c r="I3728" s="3">
        <f t="shared" si="126"/>
        <v>0</v>
      </c>
    </row>
    <row r="3729" spans="1:9" x14ac:dyDescent="0.25">
      <c r="A3729" s="22" t="s">
        <v>5104</v>
      </c>
      <c r="B3729" s="23" t="s">
        <v>6579</v>
      </c>
      <c r="C3729" s="22" t="s">
        <v>7177</v>
      </c>
      <c r="D3729" s="74" t="s">
        <v>3240</v>
      </c>
      <c r="E3729" s="22"/>
      <c r="F3729" s="22" t="s">
        <v>3240</v>
      </c>
      <c r="G3729" s="25">
        <v>3856</v>
      </c>
      <c r="H3729" s="7"/>
      <c r="I3729" s="3">
        <f t="shared" si="126"/>
        <v>0</v>
      </c>
    </row>
    <row r="3730" spans="1:9" x14ac:dyDescent="0.25">
      <c r="A3730" s="22" t="s">
        <v>5105</v>
      </c>
      <c r="B3730" s="23" t="s">
        <v>7185</v>
      </c>
      <c r="C3730" s="22" t="s">
        <v>7178</v>
      </c>
      <c r="D3730" s="74" t="s">
        <v>5106</v>
      </c>
      <c r="E3730" s="22"/>
      <c r="F3730" s="22" t="s">
        <v>3282</v>
      </c>
      <c r="G3730" s="25">
        <v>1734</v>
      </c>
      <c r="H3730" s="7"/>
      <c r="I3730" s="3">
        <f t="shared" si="126"/>
        <v>0</v>
      </c>
    </row>
    <row r="3731" spans="1:9" x14ac:dyDescent="0.25">
      <c r="A3731" s="22" t="s">
        <v>5107</v>
      </c>
      <c r="B3731" s="23" t="s">
        <v>7184</v>
      </c>
      <c r="C3731" s="22" t="s">
        <v>7180</v>
      </c>
      <c r="D3731" s="74" t="s">
        <v>3434</v>
      </c>
      <c r="E3731" s="22"/>
      <c r="F3731" s="22" t="s">
        <v>3404</v>
      </c>
      <c r="G3731" s="25">
        <v>600</v>
      </c>
      <c r="H3731" s="7"/>
      <c r="I3731" s="3">
        <f t="shared" si="126"/>
        <v>0</v>
      </c>
    </row>
    <row r="3732" spans="1:9" x14ac:dyDescent="0.25">
      <c r="A3732" s="22" t="s">
        <v>5108</v>
      </c>
      <c r="B3732" s="23" t="s">
        <v>7184</v>
      </c>
      <c r="C3732" s="22" t="s">
        <v>7180</v>
      </c>
      <c r="D3732" s="74" t="s">
        <v>3222</v>
      </c>
      <c r="E3732" s="22"/>
      <c r="F3732" s="22" t="s">
        <v>3404</v>
      </c>
      <c r="G3732" s="25">
        <v>857</v>
      </c>
      <c r="H3732" s="7"/>
      <c r="I3732" s="3">
        <f t="shared" si="126"/>
        <v>0</v>
      </c>
    </row>
    <row r="3733" spans="1:9" x14ac:dyDescent="0.25">
      <c r="A3733" s="22" t="s">
        <v>5109</v>
      </c>
      <c r="B3733" s="23" t="s">
        <v>7184</v>
      </c>
      <c r="C3733" s="22" t="s">
        <v>7180</v>
      </c>
      <c r="D3733" s="74" t="s">
        <v>3483</v>
      </c>
      <c r="E3733" s="22"/>
      <c r="F3733" s="22" t="s">
        <v>3404</v>
      </c>
      <c r="G3733" s="25">
        <v>1125</v>
      </c>
      <c r="H3733" s="7"/>
      <c r="I3733" s="3">
        <f t="shared" si="126"/>
        <v>0</v>
      </c>
    </row>
    <row r="3734" spans="1:9" x14ac:dyDescent="0.25">
      <c r="A3734" s="22" t="s">
        <v>5110</v>
      </c>
      <c r="B3734" s="23" t="s">
        <v>7184</v>
      </c>
      <c r="C3734" s="22" t="s">
        <v>7180</v>
      </c>
      <c r="D3734" s="74" t="s">
        <v>3304</v>
      </c>
      <c r="E3734" s="22"/>
      <c r="F3734" s="22" t="s">
        <v>3404</v>
      </c>
      <c r="G3734" s="25">
        <v>1392</v>
      </c>
      <c r="H3734" s="7"/>
      <c r="I3734" s="3">
        <f t="shared" si="126"/>
        <v>0</v>
      </c>
    </row>
    <row r="3735" spans="1:9" x14ac:dyDescent="0.25">
      <c r="A3735" s="22" t="s">
        <v>5111</v>
      </c>
      <c r="B3735" s="23" t="s">
        <v>7184</v>
      </c>
      <c r="C3735" s="22" t="s">
        <v>7180</v>
      </c>
      <c r="D3735" s="74" t="s">
        <v>3404</v>
      </c>
      <c r="E3735" s="22"/>
      <c r="F3735" s="22" t="s">
        <v>3404</v>
      </c>
      <c r="G3735" s="25">
        <v>1714</v>
      </c>
      <c r="H3735" s="7"/>
      <c r="I3735" s="3">
        <f t="shared" si="126"/>
        <v>0</v>
      </c>
    </row>
    <row r="3736" spans="1:9" x14ac:dyDescent="0.25">
      <c r="A3736" s="22" t="s">
        <v>5112</v>
      </c>
      <c r="B3736" s="23" t="s">
        <v>7181</v>
      </c>
      <c r="C3736" s="22" t="s">
        <v>7182</v>
      </c>
      <c r="D3736" s="74"/>
      <c r="E3736" s="22"/>
      <c r="F3736" s="22" t="s">
        <v>3404</v>
      </c>
      <c r="G3736" s="25">
        <v>2356</v>
      </c>
      <c r="H3736" s="7"/>
      <c r="I3736" s="3">
        <f t="shared" si="126"/>
        <v>0</v>
      </c>
    </row>
    <row r="3737" spans="1:9" x14ac:dyDescent="0.25">
      <c r="A3737" s="22" t="s">
        <v>5113</v>
      </c>
      <c r="B3737" s="23" t="s">
        <v>7183</v>
      </c>
      <c r="C3737" s="22" t="s">
        <v>7182</v>
      </c>
      <c r="D3737" s="74"/>
      <c r="E3737" s="22"/>
      <c r="F3737" s="22" t="s">
        <v>3404</v>
      </c>
      <c r="G3737" s="25">
        <v>2570</v>
      </c>
      <c r="H3737" s="7"/>
      <c r="I3737" s="3">
        <f t="shared" si="126"/>
        <v>0</v>
      </c>
    </row>
    <row r="3738" spans="1:9" x14ac:dyDescent="0.25">
      <c r="A3738" s="22" t="s">
        <v>5114</v>
      </c>
      <c r="B3738" s="23" t="s">
        <v>5115</v>
      </c>
      <c r="C3738" s="22" t="s">
        <v>3227</v>
      </c>
      <c r="D3738" s="74"/>
      <c r="E3738" s="22"/>
      <c r="F3738" s="22" t="s">
        <v>3404</v>
      </c>
      <c r="G3738" s="25">
        <v>360</v>
      </c>
      <c r="H3738" s="7"/>
      <c r="I3738" s="3">
        <f t="shared" si="126"/>
        <v>0</v>
      </c>
    </row>
    <row r="3739" spans="1:9" x14ac:dyDescent="0.25">
      <c r="A3739" s="22" t="s">
        <v>5116</v>
      </c>
      <c r="B3739" s="23" t="s">
        <v>5117</v>
      </c>
      <c r="C3739" s="22" t="s">
        <v>5118</v>
      </c>
      <c r="D3739" s="74" t="s">
        <v>3202</v>
      </c>
      <c r="E3739" s="22"/>
      <c r="F3739" s="22" t="s">
        <v>3404</v>
      </c>
      <c r="G3739" s="25">
        <v>398</v>
      </c>
      <c r="H3739" s="7"/>
      <c r="I3739" s="3">
        <f t="shared" si="126"/>
        <v>0</v>
      </c>
    </row>
    <row r="3740" spans="1:9" x14ac:dyDescent="0.25">
      <c r="A3740" s="22" t="s">
        <v>5119</v>
      </c>
      <c r="B3740" s="23" t="s">
        <v>5117</v>
      </c>
      <c r="C3740" s="22" t="s">
        <v>5118</v>
      </c>
      <c r="D3740" s="74" t="s">
        <v>3203</v>
      </c>
      <c r="E3740" s="22"/>
      <c r="F3740" s="22" t="s">
        <v>3404</v>
      </c>
      <c r="G3740" s="25">
        <v>490</v>
      </c>
      <c r="H3740" s="7"/>
      <c r="I3740" s="3">
        <f t="shared" si="126"/>
        <v>0</v>
      </c>
    </row>
    <row r="3741" spans="1:9" x14ac:dyDescent="0.25">
      <c r="A3741" s="22" t="s">
        <v>5120</v>
      </c>
      <c r="B3741" s="23" t="s">
        <v>5117</v>
      </c>
      <c r="C3741" s="22" t="s">
        <v>5118</v>
      </c>
      <c r="D3741" s="74" t="s">
        <v>3216</v>
      </c>
      <c r="E3741" s="22"/>
      <c r="F3741" s="22" t="s">
        <v>3404</v>
      </c>
      <c r="G3741" s="25">
        <v>592</v>
      </c>
      <c r="H3741" s="7"/>
      <c r="I3741" s="3">
        <f t="shared" si="126"/>
        <v>0</v>
      </c>
    </row>
    <row r="3742" spans="1:9" x14ac:dyDescent="0.25">
      <c r="A3742" s="22" t="s">
        <v>5121</v>
      </c>
      <c r="B3742" s="23" t="s">
        <v>5117</v>
      </c>
      <c r="C3742" s="22" t="s">
        <v>5118</v>
      </c>
      <c r="D3742" s="74" t="s">
        <v>3206</v>
      </c>
      <c r="E3742" s="22"/>
      <c r="F3742" s="22" t="s">
        <v>3404</v>
      </c>
      <c r="G3742" s="25">
        <v>700</v>
      </c>
      <c r="H3742" s="7"/>
      <c r="I3742" s="3">
        <f t="shared" si="126"/>
        <v>0</v>
      </c>
    </row>
    <row r="3743" spans="1:9" x14ac:dyDescent="0.25">
      <c r="A3743" s="22" t="s">
        <v>5122</v>
      </c>
      <c r="B3743" s="23" t="s">
        <v>6563</v>
      </c>
      <c r="C3743" s="22" t="s">
        <v>5123</v>
      </c>
      <c r="D3743" s="74" t="s">
        <v>3203</v>
      </c>
      <c r="E3743" s="22"/>
      <c r="F3743" s="22" t="s">
        <v>3404</v>
      </c>
      <c r="G3743" s="25">
        <v>570</v>
      </c>
      <c r="H3743" s="7"/>
      <c r="I3743" s="3">
        <f t="shared" si="126"/>
        <v>0</v>
      </c>
    </row>
    <row r="3744" spans="1:9" x14ac:dyDescent="0.25">
      <c r="A3744" s="22" t="s">
        <v>5124</v>
      </c>
      <c r="B3744" s="23" t="s">
        <v>6563</v>
      </c>
      <c r="C3744" s="22" t="s">
        <v>5123</v>
      </c>
      <c r="D3744" s="74" t="s">
        <v>3216</v>
      </c>
      <c r="E3744" s="22"/>
      <c r="F3744" s="22" t="s">
        <v>3404</v>
      </c>
      <c r="G3744" s="25">
        <v>650</v>
      </c>
      <c r="H3744" s="7"/>
      <c r="I3744" s="3">
        <f t="shared" si="126"/>
        <v>0</v>
      </c>
    </row>
    <row r="3745" spans="1:9" x14ac:dyDescent="0.25">
      <c r="A3745" s="22" t="s">
        <v>5125</v>
      </c>
      <c r="B3745" s="23" t="s">
        <v>6637</v>
      </c>
      <c r="C3745" s="22" t="s">
        <v>3227</v>
      </c>
      <c r="D3745" s="74"/>
      <c r="E3745" s="22"/>
      <c r="F3745" s="22"/>
      <c r="G3745" s="25">
        <v>1600</v>
      </c>
      <c r="H3745" s="7"/>
      <c r="I3745" s="3">
        <f t="shared" ref="I3745:I3765" si="127">G3745*H3745</f>
        <v>0</v>
      </c>
    </row>
    <row r="3746" spans="1:9" x14ac:dyDescent="0.25">
      <c r="A3746" s="22" t="s">
        <v>5126</v>
      </c>
      <c r="B3746" s="23" t="s">
        <v>6637</v>
      </c>
      <c r="C3746" s="22" t="s">
        <v>3227</v>
      </c>
      <c r="D3746" s="74"/>
      <c r="E3746" s="22"/>
      <c r="F3746" s="22"/>
      <c r="G3746" s="25">
        <v>2400</v>
      </c>
      <c r="H3746" s="7"/>
      <c r="I3746" s="3">
        <f t="shared" si="127"/>
        <v>0</v>
      </c>
    </row>
    <row r="3747" spans="1:9" x14ac:dyDescent="0.25">
      <c r="A3747" s="22" t="s">
        <v>5127</v>
      </c>
      <c r="B3747" s="23" t="s">
        <v>6564</v>
      </c>
      <c r="C3747" s="22" t="s">
        <v>3575</v>
      </c>
      <c r="D3747" s="74"/>
      <c r="E3747" s="22"/>
      <c r="F3747" s="22" t="s">
        <v>3271</v>
      </c>
      <c r="G3747" s="25">
        <v>480</v>
      </c>
      <c r="H3747" s="7"/>
      <c r="I3747" s="3">
        <f t="shared" si="127"/>
        <v>0</v>
      </c>
    </row>
    <row r="3748" spans="1:9" x14ac:dyDescent="0.25">
      <c r="A3748" s="22" t="s">
        <v>5129</v>
      </c>
      <c r="B3748" s="23" t="s">
        <v>5128</v>
      </c>
      <c r="C3748" s="22" t="s">
        <v>5130</v>
      </c>
      <c r="D3748" s="74" t="s">
        <v>3206</v>
      </c>
      <c r="E3748" s="22"/>
      <c r="F3748" s="22" t="s">
        <v>3271</v>
      </c>
      <c r="G3748" s="25">
        <v>592</v>
      </c>
      <c r="H3748" s="7"/>
      <c r="I3748" s="3">
        <f t="shared" si="127"/>
        <v>0</v>
      </c>
    </row>
    <row r="3749" spans="1:9" x14ac:dyDescent="0.25">
      <c r="A3749" s="22" t="s">
        <v>5131</v>
      </c>
      <c r="B3749" s="23" t="s">
        <v>5128</v>
      </c>
      <c r="C3749" s="22" t="s">
        <v>5130</v>
      </c>
      <c r="D3749" s="74" t="s">
        <v>3434</v>
      </c>
      <c r="E3749" s="22"/>
      <c r="F3749" s="22" t="s">
        <v>3271</v>
      </c>
      <c r="G3749" s="25">
        <v>700</v>
      </c>
      <c r="H3749" s="7"/>
      <c r="I3749" s="3">
        <f t="shared" si="127"/>
        <v>0</v>
      </c>
    </row>
    <row r="3750" spans="1:9" x14ac:dyDescent="0.25">
      <c r="A3750" s="22" t="s">
        <v>5132</v>
      </c>
      <c r="B3750" s="23" t="s">
        <v>7186</v>
      </c>
      <c r="C3750" s="22" t="s">
        <v>5133</v>
      </c>
      <c r="D3750" s="74" t="s">
        <v>3220</v>
      </c>
      <c r="E3750" s="22"/>
      <c r="F3750" s="22" t="s">
        <v>3404</v>
      </c>
      <c r="G3750" s="25">
        <v>204</v>
      </c>
      <c r="H3750" s="7"/>
      <c r="I3750" s="3">
        <f t="shared" si="127"/>
        <v>0</v>
      </c>
    </row>
    <row r="3751" spans="1:9" x14ac:dyDescent="0.25">
      <c r="A3751" s="22" t="s">
        <v>5134</v>
      </c>
      <c r="B3751" s="23" t="s">
        <v>7186</v>
      </c>
      <c r="C3751" s="22" t="s">
        <v>5135</v>
      </c>
      <c r="D3751" s="74" t="s">
        <v>3202</v>
      </c>
      <c r="E3751" s="22"/>
      <c r="F3751" s="22" t="s">
        <v>3404</v>
      </c>
      <c r="G3751" s="25">
        <v>252</v>
      </c>
      <c r="H3751" s="7"/>
      <c r="I3751" s="3">
        <f t="shared" si="127"/>
        <v>0</v>
      </c>
    </row>
    <row r="3752" spans="1:9" x14ac:dyDescent="0.25">
      <c r="A3752" s="22">
        <v>2703</v>
      </c>
      <c r="B3752" s="23" t="s">
        <v>7186</v>
      </c>
      <c r="C3752" s="22" t="s">
        <v>5136</v>
      </c>
      <c r="D3752" s="74" t="s">
        <v>3203</v>
      </c>
      <c r="E3752" s="22"/>
      <c r="F3752" s="22" t="s">
        <v>3404</v>
      </c>
      <c r="G3752" s="25">
        <v>300</v>
      </c>
      <c r="H3752" s="7"/>
      <c r="I3752" s="3">
        <f t="shared" si="127"/>
        <v>0</v>
      </c>
    </row>
    <row r="3753" spans="1:9" x14ac:dyDescent="0.25">
      <c r="A3753" s="22" t="s">
        <v>5137</v>
      </c>
      <c r="B3753" s="23" t="s">
        <v>7186</v>
      </c>
      <c r="C3753" s="22" t="s">
        <v>5138</v>
      </c>
      <c r="D3753" s="74" t="s">
        <v>3204</v>
      </c>
      <c r="E3753" s="22"/>
      <c r="F3753" s="22" t="s">
        <v>3404</v>
      </c>
      <c r="G3753" s="25">
        <v>374</v>
      </c>
      <c r="H3753" s="7"/>
      <c r="I3753" s="3">
        <f t="shared" si="127"/>
        <v>0</v>
      </c>
    </row>
    <row r="3754" spans="1:9" x14ac:dyDescent="0.25">
      <c r="A3754" s="22" t="s">
        <v>5139</v>
      </c>
      <c r="B3754" s="23" t="s">
        <v>7186</v>
      </c>
      <c r="C3754" s="22" t="s">
        <v>3849</v>
      </c>
      <c r="D3754" s="74" t="s">
        <v>3205</v>
      </c>
      <c r="E3754" s="22"/>
      <c r="F3754" s="22" t="s">
        <v>3404</v>
      </c>
      <c r="G3754" s="25">
        <v>450</v>
      </c>
      <c r="H3754" s="7"/>
      <c r="I3754" s="3">
        <f t="shared" si="127"/>
        <v>0</v>
      </c>
    </row>
    <row r="3755" spans="1:9" x14ac:dyDescent="0.25">
      <c r="A3755" s="22" t="s">
        <v>5140</v>
      </c>
      <c r="B3755" s="23" t="s">
        <v>7186</v>
      </c>
      <c r="C3755" s="22" t="s">
        <v>3849</v>
      </c>
      <c r="D3755" s="74" t="s">
        <v>3206</v>
      </c>
      <c r="E3755" s="22"/>
      <c r="F3755" s="22" t="s">
        <v>3404</v>
      </c>
      <c r="G3755" s="25">
        <v>592</v>
      </c>
      <c r="H3755" s="7"/>
      <c r="I3755" s="3">
        <f t="shared" si="127"/>
        <v>0</v>
      </c>
    </row>
    <row r="3756" spans="1:9" x14ac:dyDescent="0.25">
      <c r="A3756" s="22" t="s">
        <v>5141</v>
      </c>
      <c r="B3756" s="23" t="s">
        <v>6682</v>
      </c>
      <c r="C3756" s="22" t="s">
        <v>3396</v>
      </c>
      <c r="D3756" s="74" t="s">
        <v>343</v>
      </c>
      <c r="E3756" s="22"/>
      <c r="F3756" s="22" t="s">
        <v>5142</v>
      </c>
      <c r="G3756" s="25">
        <v>320</v>
      </c>
      <c r="H3756" s="7"/>
      <c r="I3756" s="3">
        <f t="shared" si="127"/>
        <v>0</v>
      </c>
    </row>
    <row r="3757" spans="1:9" x14ac:dyDescent="0.25">
      <c r="A3757" s="22" t="s">
        <v>5143</v>
      </c>
      <c r="B3757" s="23" t="s">
        <v>7084</v>
      </c>
      <c r="C3757" s="22" t="s">
        <v>3234</v>
      </c>
      <c r="D3757" s="74" t="s">
        <v>3209</v>
      </c>
      <c r="E3757" s="22"/>
      <c r="F3757" s="22" t="s">
        <v>3271</v>
      </c>
      <c r="G3757" s="25">
        <v>68</v>
      </c>
      <c r="H3757" s="7"/>
      <c r="I3757" s="3">
        <f t="shared" si="127"/>
        <v>0</v>
      </c>
    </row>
    <row r="3758" spans="1:9" x14ac:dyDescent="0.25">
      <c r="A3758" s="22" t="s">
        <v>5144</v>
      </c>
      <c r="B3758" s="23" t="s">
        <v>7084</v>
      </c>
      <c r="C3758" s="22" t="s">
        <v>3234</v>
      </c>
      <c r="D3758" s="74" t="s">
        <v>3208</v>
      </c>
      <c r="E3758" s="22"/>
      <c r="F3758" s="22" t="s">
        <v>3271</v>
      </c>
      <c r="G3758" s="25">
        <v>108</v>
      </c>
      <c r="H3758" s="7"/>
      <c r="I3758" s="3">
        <f t="shared" si="127"/>
        <v>0</v>
      </c>
    </row>
    <row r="3759" spans="1:9" x14ac:dyDescent="0.25">
      <c r="A3759" s="22" t="s">
        <v>5145</v>
      </c>
      <c r="B3759" s="23" t="s">
        <v>7084</v>
      </c>
      <c r="C3759" s="22" t="s">
        <v>3234</v>
      </c>
      <c r="D3759" s="74" t="s">
        <v>3210</v>
      </c>
      <c r="E3759" s="22"/>
      <c r="F3759" s="22" t="s">
        <v>3271</v>
      </c>
      <c r="G3759" s="25">
        <v>148</v>
      </c>
      <c r="H3759" s="7"/>
      <c r="I3759" s="3">
        <f t="shared" si="127"/>
        <v>0</v>
      </c>
    </row>
    <row r="3760" spans="1:9" x14ac:dyDescent="0.25">
      <c r="A3760" s="22" t="s">
        <v>5146</v>
      </c>
      <c r="B3760" s="23" t="s">
        <v>7084</v>
      </c>
      <c r="C3760" s="22" t="s">
        <v>3234</v>
      </c>
      <c r="D3760" s="74" t="s">
        <v>3215</v>
      </c>
      <c r="E3760" s="22"/>
      <c r="F3760" s="22" t="s">
        <v>3271</v>
      </c>
      <c r="G3760" s="25">
        <v>188</v>
      </c>
      <c r="H3760" s="7"/>
      <c r="I3760" s="3">
        <f t="shared" si="127"/>
        <v>0</v>
      </c>
    </row>
    <row r="3761" spans="1:9" x14ac:dyDescent="0.25">
      <c r="A3761" s="22" t="s">
        <v>5147</v>
      </c>
      <c r="B3761" s="23" t="s">
        <v>7084</v>
      </c>
      <c r="C3761" s="22" t="s">
        <v>3256</v>
      </c>
      <c r="D3761" s="74" t="s">
        <v>3198</v>
      </c>
      <c r="E3761" s="22"/>
      <c r="F3761" s="22" t="s">
        <v>3271</v>
      </c>
      <c r="G3761" s="25">
        <v>248</v>
      </c>
      <c r="H3761" s="7"/>
      <c r="I3761" s="3">
        <f t="shared" si="127"/>
        <v>0</v>
      </c>
    </row>
    <row r="3762" spans="1:9" x14ac:dyDescent="0.25">
      <c r="A3762" s="22" t="s">
        <v>5148</v>
      </c>
      <c r="B3762" s="23" t="s">
        <v>7084</v>
      </c>
      <c r="C3762" s="22" t="s">
        <v>3256</v>
      </c>
      <c r="D3762" s="74" t="s">
        <v>3200</v>
      </c>
      <c r="E3762" s="22"/>
      <c r="F3762" s="22" t="s">
        <v>3271</v>
      </c>
      <c r="G3762" s="25">
        <v>280</v>
      </c>
      <c r="H3762" s="7"/>
      <c r="I3762" s="3">
        <f t="shared" si="127"/>
        <v>0</v>
      </c>
    </row>
    <row r="3763" spans="1:9" x14ac:dyDescent="0.25">
      <c r="A3763" s="22" t="s">
        <v>5149</v>
      </c>
      <c r="B3763" s="23" t="s">
        <v>7085</v>
      </c>
      <c r="C3763" s="22" t="s">
        <v>5150</v>
      </c>
      <c r="D3763" s="74"/>
      <c r="E3763" s="22"/>
      <c r="F3763" s="22" t="s">
        <v>3435</v>
      </c>
      <c r="G3763" s="25">
        <v>27</v>
      </c>
      <c r="H3763" s="7"/>
      <c r="I3763" s="3">
        <f t="shared" si="127"/>
        <v>0</v>
      </c>
    </row>
    <row r="3764" spans="1:9" x14ac:dyDescent="0.25">
      <c r="A3764" s="22">
        <v>8128</v>
      </c>
      <c r="B3764" s="23" t="s">
        <v>7085</v>
      </c>
      <c r="C3764" s="22" t="s">
        <v>5151</v>
      </c>
      <c r="D3764" s="74"/>
      <c r="E3764" s="22"/>
      <c r="F3764" s="22" t="s">
        <v>3435</v>
      </c>
      <c r="G3764" s="25">
        <v>40</v>
      </c>
      <c r="H3764" s="7"/>
      <c r="I3764" s="3">
        <f t="shared" si="127"/>
        <v>0</v>
      </c>
    </row>
    <row r="3765" spans="1:9" x14ac:dyDescent="0.25">
      <c r="A3765" s="22" t="s">
        <v>5152</v>
      </c>
      <c r="B3765" s="23" t="s">
        <v>7085</v>
      </c>
      <c r="C3765" s="22" t="s">
        <v>3256</v>
      </c>
      <c r="D3765" s="74"/>
      <c r="E3765" s="22"/>
      <c r="F3765" s="22" t="s">
        <v>3435</v>
      </c>
      <c r="G3765" s="25">
        <v>72</v>
      </c>
      <c r="H3765" s="7"/>
      <c r="I3765" s="3">
        <f t="shared" si="127"/>
        <v>0</v>
      </c>
    </row>
    <row r="3766" spans="1:9" s="75" customFormat="1" ht="23.25" x14ac:dyDescent="0.25">
      <c r="A3766" s="107" t="s">
        <v>7086</v>
      </c>
      <c r="B3766" s="108"/>
      <c r="C3766" s="108"/>
      <c r="D3766" s="108"/>
      <c r="E3766" s="108"/>
      <c r="F3766" s="108"/>
      <c r="G3766" s="108"/>
      <c r="H3766" s="108"/>
      <c r="I3766" s="109"/>
    </row>
    <row r="3767" spans="1:9" x14ac:dyDescent="0.25">
      <c r="A3767" s="22" t="s">
        <v>5468</v>
      </c>
      <c r="B3767" s="23" t="s">
        <v>5469</v>
      </c>
      <c r="C3767" s="22" t="s">
        <v>4354</v>
      </c>
      <c r="D3767" s="74"/>
      <c r="E3767" s="22"/>
      <c r="F3767" s="22"/>
      <c r="G3767" s="25">
        <v>2</v>
      </c>
      <c r="H3767" s="7"/>
      <c r="I3767" s="3">
        <f t="shared" ref="I3767:I3792" si="128">G3767*H3767</f>
        <v>0</v>
      </c>
    </row>
    <row r="3768" spans="1:9" x14ac:dyDescent="0.25">
      <c r="A3768" s="22" t="s">
        <v>5470</v>
      </c>
      <c r="B3768" s="23" t="s">
        <v>5469</v>
      </c>
      <c r="C3768" s="22" t="s">
        <v>5471</v>
      </c>
      <c r="D3768" s="74"/>
      <c r="E3768" s="22"/>
      <c r="F3768" s="22"/>
      <c r="G3768" s="25">
        <v>5</v>
      </c>
      <c r="H3768" s="7"/>
      <c r="I3768" s="3">
        <f t="shared" si="128"/>
        <v>0</v>
      </c>
    </row>
    <row r="3769" spans="1:9" x14ac:dyDescent="0.25">
      <c r="A3769" s="22" t="s">
        <v>5472</v>
      </c>
      <c r="B3769" s="23" t="s">
        <v>5469</v>
      </c>
      <c r="C3769" s="22" t="s">
        <v>4242</v>
      </c>
      <c r="D3769" s="74"/>
      <c r="E3769" s="22"/>
      <c r="F3769" s="22"/>
      <c r="G3769" s="25">
        <v>10</v>
      </c>
      <c r="H3769" s="7"/>
      <c r="I3769" s="3">
        <f t="shared" si="128"/>
        <v>0</v>
      </c>
    </row>
    <row r="3770" spans="1:9" x14ac:dyDescent="0.25">
      <c r="A3770" s="22" t="s">
        <v>5473</v>
      </c>
      <c r="B3770" s="23" t="s">
        <v>5469</v>
      </c>
      <c r="C3770" s="22" t="s">
        <v>3361</v>
      </c>
      <c r="D3770" s="74"/>
      <c r="E3770" s="22"/>
      <c r="F3770" s="22"/>
      <c r="G3770" s="25">
        <v>14</v>
      </c>
      <c r="H3770" s="7"/>
      <c r="I3770" s="3">
        <f t="shared" si="128"/>
        <v>0</v>
      </c>
    </row>
    <row r="3771" spans="1:9" x14ac:dyDescent="0.25">
      <c r="A3771" s="22" t="s">
        <v>5474</v>
      </c>
      <c r="B3771" s="23" t="s">
        <v>5475</v>
      </c>
      <c r="C3771" s="22" t="s">
        <v>5476</v>
      </c>
      <c r="D3771" s="74"/>
      <c r="E3771" s="22"/>
      <c r="F3771" s="22" t="s">
        <v>290</v>
      </c>
      <c r="G3771" s="25">
        <v>3</v>
      </c>
      <c r="H3771" s="7"/>
      <c r="I3771" s="3">
        <f t="shared" si="128"/>
        <v>0</v>
      </c>
    </row>
    <row r="3772" spans="1:9" x14ac:dyDescent="0.25">
      <c r="A3772" s="22" t="s">
        <v>5477</v>
      </c>
      <c r="B3772" s="23" t="s">
        <v>5475</v>
      </c>
      <c r="C3772" s="22" t="s">
        <v>5471</v>
      </c>
      <c r="D3772" s="74"/>
      <c r="E3772" s="22"/>
      <c r="F3772" s="22" t="s">
        <v>343</v>
      </c>
      <c r="G3772" s="25">
        <v>4</v>
      </c>
      <c r="H3772" s="7"/>
      <c r="I3772" s="3">
        <f t="shared" si="128"/>
        <v>0</v>
      </c>
    </row>
    <row r="3773" spans="1:9" x14ac:dyDescent="0.25">
      <c r="A3773" s="22" t="s">
        <v>5478</v>
      </c>
      <c r="B3773" s="23" t="s">
        <v>5475</v>
      </c>
      <c r="C3773" s="22" t="s">
        <v>5479</v>
      </c>
      <c r="D3773" s="74"/>
      <c r="E3773" s="22"/>
      <c r="F3773" s="22" t="s">
        <v>3201</v>
      </c>
      <c r="G3773" s="25">
        <v>8</v>
      </c>
      <c r="H3773" s="7"/>
      <c r="I3773" s="3">
        <f t="shared" si="128"/>
        <v>0</v>
      </c>
    </row>
    <row r="3774" spans="1:9" x14ac:dyDescent="0.25">
      <c r="A3774" s="22" t="s">
        <v>5480</v>
      </c>
      <c r="B3774" s="23" t="s">
        <v>5475</v>
      </c>
      <c r="C3774" s="22" t="s">
        <v>3361</v>
      </c>
      <c r="D3774" s="74" t="s">
        <v>6647</v>
      </c>
      <c r="E3774" s="22"/>
      <c r="F3774" s="22"/>
      <c r="G3774" s="25">
        <v>10</v>
      </c>
      <c r="H3774" s="7"/>
      <c r="I3774" s="3">
        <f t="shared" si="128"/>
        <v>0</v>
      </c>
    </row>
    <row r="3775" spans="1:9" x14ac:dyDescent="0.25">
      <c r="A3775" s="22" t="s">
        <v>5481</v>
      </c>
      <c r="B3775" s="23" t="s">
        <v>6737</v>
      </c>
      <c r="C3775" s="22" t="s">
        <v>4963</v>
      </c>
      <c r="D3775" s="74"/>
      <c r="E3775" s="22"/>
      <c r="F3775" s="22"/>
      <c r="G3775" s="25">
        <v>11</v>
      </c>
      <c r="H3775" s="7"/>
      <c r="I3775" s="3">
        <f t="shared" si="128"/>
        <v>0</v>
      </c>
    </row>
    <row r="3776" spans="1:9" x14ac:dyDescent="0.25">
      <c r="A3776" s="22" t="s">
        <v>5482</v>
      </c>
      <c r="B3776" s="23" t="s">
        <v>5483</v>
      </c>
      <c r="C3776" s="22" t="s">
        <v>4139</v>
      </c>
      <c r="D3776" s="74"/>
      <c r="E3776" s="22"/>
      <c r="F3776" s="22"/>
      <c r="G3776" s="25">
        <v>5</v>
      </c>
      <c r="H3776" s="7"/>
      <c r="I3776" s="3">
        <f t="shared" si="128"/>
        <v>0</v>
      </c>
    </row>
    <row r="3777" spans="1:9" x14ac:dyDescent="0.25">
      <c r="A3777" s="22" t="s">
        <v>5484</v>
      </c>
      <c r="B3777" s="23" t="s">
        <v>5485</v>
      </c>
      <c r="C3777" s="22" t="s">
        <v>4354</v>
      </c>
      <c r="D3777" s="74"/>
      <c r="E3777" s="22"/>
      <c r="F3777" s="22" t="s">
        <v>4040</v>
      </c>
      <c r="G3777" s="25">
        <v>2</v>
      </c>
      <c r="H3777" s="7"/>
      <c r="I3777" s="3">
        <f t="shared" si="128"/>
        <v>0</v>
      </c>
    </row>
    <row r="3778" spans="1:9" x14ac:dyDescent="0.25">
      <c r="A3778" s="22" t="s">
        <v>5486</v>
      </c>
      <c r="B3778" s="23" t="s">
        <v>5485</v>
      </c>
      <c r="C3778" s="22" t="s">
        <v>4060</v>
      </c>
      <c r="D3778" s="74"/>
      <c r="E3778" s="22"/>
      <c r="F3778" s="22" t="s">
        <v>3201</v>
      </c>
      <c r="G3778" s="25">
        <v>4</v>
      </c>
      <c r="H3778" s="7"/>
      <c r="I3778" s="3">
        <f t="shared" si="128"/>
        <v>0</v>
      </c>
    </row>
    <row r="3779" spans="1:9" x14ac:dyDescent="0.25">
      <c r="A3779" s="22" t="s">
        <v>5487</v>
      </c>
      <c r="B3779" s="23" t="s">
        <v>5485</v>
      </c>
      <c r="C3779" s="22" t="s">
        <v>4242</v>
      </c>
      <c r="D3779" s="74"/>
      <c r="E3779" s="22"/>
      <c r="F3779" s="22"/>
      <c r="G3779" s="25">
        <v>9</v>
      </c>
      <c r="H3779" s="7"/>
      <c r="I3779" s="3">
        <f t="shared" si="128"/>
        <v>0</v>
      </c>
    </row>
    <row r="3780" spans="1:9" x14ac:dyDescent="0.25">
      <c r="A3780" s="22" t="s">
        <v>5488</v>
      </c>
      <c r="B3780" s="23" t="s">
        <v>5489</v>
      </c>
      <c r="C3780" s="22" t="s">
        <v>4354</v>
      </c>
      <c r="D3780" s="74"/>
      <c r="E3780" s="22"/>
      <c r="F3780" s="22"/>
      <c r="G3780" s="25">
        <v>2</v>
      </c>
      <c r="H3780" s="7"/>
      <c r="I3780" s="3">
        <f t="shared" si="128"/>
        <v>0</v>
      </c>
    </row>
    <row r="3781" spans="1:9" x14ac:dyDescent="0.25">
      <c r="A3781" s="22" t="s">
        <v>5490</v>
      </c>
      <c r="B3781" s="23" t="s">
        <v>5489</v>
      </c>
      <c r="C3781" s="22" t="s">
        <v>5471</v>
      </c>
      <c r="D3781" s="74"/>
      <c r="E3781" s="22"/>
      <c r="F3781" s="22"/>
      <c r="G3781" s="25">
        <v>4</v>
      </c>
      <c r="H3781" s="7"/>
      <c r="I3781" s="3">
        <f t="shared" si="128"/>
        <v>0</v>
      </c>
    </row>
    <row r="3782" spans="1:9" x14ac:dyDescent="0.25">
      <c r="A3782" s="22" t="s">
        <v>5491</v>
      </c>
      <c r="B3782" s="23" t="s">
        <v>5489</v>
      </c>
      <c r="C3782" s="22" t="s">
        <v>3937</v>
      </c>
      <c r="D3782" s="74"/>
      <c r="E3782" s="22"/>
      <c r="F3782" s="22" t="s">
        <v>5492</v>
      </c>
      <c r="G3782" s="25">
        <v>11</v>
      </c>
      <c r="H3782" s="7"/>
      <c r="I3782" s="3">
        <f t="shared" si="128"/>
        <v>0</v>
      </c>
    </row>
    <row r="3783" spans="1:9" x14ac:dyDescent="0.25">
      <c r="A3783" s="22" t="s">
        <v>5493</v>
      </c>
      <c r="B3783" s="23" t="s">
        <v>5489</v>
      </c>
      <c r="C3783" s="22" t="s">
        <v>4242</v>
      </c>
      <c r="D3783" s="74"/>
      <c r="E3783" s="22"/>
      <c r="F3783" s="22"/>
      <c r="G3783" s="25">
        <v>9</v>
      </c>
      <c r="H3783" s="7"/>
      <c r="I3783" s="3">
        <f t="shared" si="128"/>
        <v>0</v>
      </c>
    </row>
    <row r="3784" spans="1:9" x14ac:dyDescent="0.25">
      <c r="A3784" s="22" t="s">
        <v>5494</v>
      </c>
      <c r="B3784" s="23" t="s">
        <v>5495</v>
      </c>
      <c r="C3784" s="22" t="s">
        <v>4354</v>
      </c>
      <c r="D3784" s="74" t="s">
        <v>7008</v>
      </c>
      <c r="E3784" s="22"/>
      <c r="F3784" s="22"/>
      <c r="G3784" s="25">
        <v>3</v>
      </c>
      <c r="H3784" s="7"/>
      <c r="I3784" s="3">
        <f t="shared" si="128"/>
        <v>0</v>
      </c>
    </row>
    <row r="3785" spans="1:9" x14ac:dyDescent="0.25">
      <c r="A3785" s="22" t="s">
        <v>5496</v>
      </c>
      <c r="B3785" s="23" t="s">
        <v>5495</v>
      </c>
      <c r="C3785" s="22" t="s">
        <v>3771</v>
      </c>
      <c r="D3785" s="74" t="s">
        <v>7008</v>
      </c>
      <c r="E3785" s="22"/>
      <c r="F3785" s="22"/>
      <c r="G3785" s="25">
        <v>5</v>
      </c>
      <c r="H3785" s="7"/>
      <c r="I3785" s="3">
        <f t="shared" si="128"/>
        <v>0</v>
      </c>
    </row>
    <row r="3786" spans="1:9" x14ac:dyDescent="0.25">
      <c r="A3786" s="22">
        <v>3513</v>
      </c>
      <c r="B3786" s="23" t="s">
        <v>5497</v>
      </c>
      <c r="C3786" s="22" t="s">
        <v>4354</v>
      </c>
      <c r="D3786" s="74" t="s">
        <v>7008</v>
      </c>
      <c r="E3786" s="22"/>
      <c r="F3786" s="22"/>
      <c r="G3786" s="25">
        <v>3</v>
      </c>
      <c r="H3786" s="7"/>
      <c r="I3786" s="3">
        <f t="shared" si="128"/>
        <v>0</v>
      </c>
    </row>
    <row r="3787" spans="1:9" x14ac:dyDescent="0.25">
      <c r="A3787" s="22" t="s">
        <v>5498</v>
      </c>
      <c r="B3787" s="23" t="s">
        <v>5497</v>
      </c>
      <c r="C3787" s="22" t="s">
        <v>4139</v>
      </c>
      <c r="D3787" s="74" t="s">
        <v>7008</v>
      </c>
      <c r="E3787" s="22"/>
      <c r="F3787" s="22"/>
      <c r="G3787" s="25">
        <v>5</v>
      </c>
      <c r="H3787" s="7"/>
      <c r="I3787" s="3">
        <f t="shared" si="128"/>
        <v>0</v>
      </c>
    </row>
    <row r="3788" spans="1:9" x14ac:dyDescent="0.25">
      <c r="A3788" s="22" t="s">
        <v>5499</v>
      </c>
      <c r="B3788" s="23" t="s">
        <v>5500</v>
      </c>
      <c r="C3788" s="22" t="s">
        <v>4037</v>
      </c>
      <c r="D3788" s="74" t="s">
        <v>7008</v>
      </c>
      <c r="E3788" s="22"/>
      <c r="F3788" s="22"/>
      <c r="G3788" s="25">
        <v>3</v>
      </c>
      <c r="H3788" s="7"/>
      <c r="I3788" s="3">
        <f t="shared" si="128"/>
        <v>0</v>
      </c>
    </row>
    <row r="3789" spans="1:9" x14ac:dyDescent="0.25">
      <c r="A3789" s="22" t="s">
        <v>5501</v>
      </c>
      <c r="B3789" s="23" t="s">
        <v>5502</v>
      </c>
      <c r="C3789" s="22" t="s">
        <v>5503</v>
      </c>
      <c r="D3789" s="74" t="s">
        <v>7008</v>
      </c>
      <c r="E3789" s="22"/>
      <c r="F3789" s="22"/>
      <c r="G3789" s="25">
        <v>2</v>
      </c>
      <c r="H3789" s="7"/>
      <c r="I3789" s="3">
        <f t="shared" si="128"/>
        <v>0</v>
      </c>
    </row>
    <row r="3790" spans="1:9" x14ac:dyDescent="0.25">
      <c r="A3790" s="22" t="s">
        <v>5504</v>
      </c>
      <c r="B3790" s="23" t="s">
        <v>5502</v>
      </c>
      <c r="C3790" s="22" t="s">
        <v>4139</v>
      </c>
      <c r="D3790" s="74" t="s">
        <v>7008</v>
      </c>
      <c r="E3790" s="22"/>
      <c r="F3790" s="22"/>
      <c r="G3790" s="25">
        <v>5</v>
      </c>
      <c r="H3790" s="7"/>
      <c r="I3790" s="3">
        <f t="shared" si="128"/>
        <v>0</v>
      </c>
    </row>
    <row r="3791" spans="1:9" x14ac:dyDescent="0.25">
      <c r="A3791" s="22" t="s">
        <v>5505</v>
      </c>
      <c r="B3791" s="23" t="s">
        <v>6711</v>
      </c>
      <c r="C3791" s="22" t="s">
        <v>5506</v>
      </c>
      <c r="D3791" s="74"/>
      <c r="E3791" s="22"/>
      <c r="F3791" s="22" t="s">
        <v>343</v>
      </c>
      <c r="G3791" s="25">
        <v>3</v>
      </c>
      <c r="H3791" s="7"/>
      <c r="I3791" s="3">
        <f t="shared" si="128"/>
        <v>0</v>
      </c>
    </row>
    <row r="3792" spans="1:9" x14ac:dyDescent="0.25">
      <c r="A3792" s="22" t="s">
        <v>5507</v>
      </c>
      <c r="B3792" s="23" t="s">
        <v>6711</v>
      </c>
      <c r="C3792" s="22" t="s">
        <v>4139</v>
      </c>
      <c r="D3792" s="74"/>
      <c r="E3792" s="22"/>
      <c r="F3792" s="22"/>
      <c r="G3792" s="25">
        <v>5</v>
      </c>
      <c r="H3792" s="7"/>
      <c r="I3792" s="3">
        <f t="shared" si="128"/>
        <v>0</v>
      </c>
    </row>
    <row r="3793" spans="1:9" s="75" customFormat="1" ht="23.25" x14ac:dyDescent="0.25">
      <c r="A3793" s="107" t="s">
        <v>6698</v>
      </c>
      <c r="B3793" s="108"/>
      <c r="C3793" s="108"/>
      <c r="D3793" s="108"/>
      <c r="E3793" s="108"/>
      <c r="F3793" s="108"/>
      <c r="G3793" s="108"/>
      <c r="H3793" s="108"/>
      <c r="I3793" s="109"/>
    </row>
    <row r="3794" spans="1:9" x14ac:dyDescent="0.25">
      <c r="A3794" s="22" t="s">
        <v>5813</v>
      </c>
      <c r="B3794" s="23" t="s">
        <v>5814</v>
      </c>
      <c r="C3794" s="22" t="s">
        <v>3771</v>
      </c>
      <c r="D3794" s="74"/>
      <c r="E3794" s="22"/>
      <c r="F3794" s="22" t="s">
        <v>5815</v>
      </c>
      <c r="G3794" s="25">
        <v>6</v>
      </c>
      <c r="H3794" s="7"/>
      <c r="I3794" s="3">
        <f t="shared" ref="I3794:I3823" si="129">G3794*H3794</f>
        <v>0</v>
      </c>
    </row>
    <row r="3795" spans="1:9" x14ac:dyDescent="0.25">
      <c r="A3795" s="22">
        <v>4153</v>
      </c>
      <c r="B3795" s="23" t="s">
        <v>5816</v>
      </c>
      <c r="C3795" s="22" t="s">
        <v>4216</v>
      </c>
      <c r="D3795" s="74"/>
      <c r="E3795" s="22"/>
      <c r="F3795" s="22"/>
      <c r="G3795" s="25">
        <v>2</v>
      </c>
      <c r="H3795" s="7"/>
      <c r="I3795" s="3">
        <f t="shared" si="129"/>
        <v>0</v>
      </c>
    </row>
    <row r="3796" spans="1:9" x14ac:dyDescent="0.25">
      <c r="A3796" s="22">
        <v>4625</v>
      </c>
      <c r="B3796" s="23" t="s">
        <v>5817</v>
      </c>
      <c r="C3796" s="22" t="s">
        <v>5818</v>
      </c>
      <c r="D3796" s="74" t="s">
        <v>6647</v>
      </c>
      <c r="E3796" s="22"/>
      <c r="F3796" s="22"/>
      <c r="G3796" s="25">
        <v>2</v>
      </c>
      <c r="H3796" s="7"/>
      <c r="I3796" s="3">
        <f t="shared" si="129"/>
        <v>0</v>
      </c>
    </row>
    <row r="3797" spans="1:9" x14ac:dyDescent="0.25">
      <c r="A3797" s="22" t="s">
        <v>5819</v>
      </c>
      <c r="B3797" s="23" t="s">
        <v>5820</v>
      </c>
      <c r="C3797" s="22" t="s">
        <v>4086</v>
      </c>
      <c r="D3797" s="74" t="s">
        <v>6647</v>
      </c>
      <c r="E3797" s="22"/>
      <c r="F3797" s="22"/>
      <c r="G3797" s="25">
        <v>5</v>
      </c>
      <c r="H3797" s="7"/>
      <c r="I3797" s="3">
        <f t="shared" si="129"/>
        <v>0</v>
      </c>
    </row>
    <row r="3798" spans="1:9" x14ac:dyDescent="0.25">
      <c r="A3798" s="22" t="s">
        <v>5821</v>
      </c>
      <c r="B3798" s="23" t="s">
        <v>5822</v>
      </c>
      <c r="C3798" s="22" t="s">
        <v>3771</v>
      </c>
      <c r="D3798" s="74"/>
      <c r="E3798" s="22"/>
      <c r="F3798" s="22"/>
      <c r="G3798" s="25">
        <v>5</v>
      </c>
      <c r="H3798" s="7"/>
      <c r="I3798" s="3">
        <f t="shared" si="129"/>
        <v>0</v>
      </c>
    </row>
    <row r="3799" spans="1:9" x14ac:dyDescent="0.25">
      <c r="A3799" s="22" t="s">
        <v>4175</v>
      </c>
      <c r="B3799" s="23" t="s">
        <v>5823</v>
      </c>
      <c r="C3799" s="22" t="s">
        <v>4037</v>
      </c>
      <c r="D3799" s="74"/>
      <c r="E3799" s="22"/>
      <c r="F3799" s="22"/>
      <c r="G3799" s="25">
        <v>2</v>
      </c>
      <c r="H3799" s="7"/>
      <c r="I3799" s="3">
        <f t="shared" si="129"/>
        <v>0</v>
      </c>
    </row>
    <row r="3800" spans="1:9" x14ac:dyDescent="0.25">
      <c r="A3800" s="22" t="s">
        <v>5824</v>
      </c>
      <c r="B3800" s="23" t="s">
        <v>5823</v>
      </c>
      <c r="C3800" s="22" t="s">
        <v>3771</v>
      </c>
      <c r="D3800" s="74"/>
      <c r="E3800" s="22"/>
      <c r="F3800" s="22"/>
      <c r="G3800" s="25">
        <v>6</v>
      </c>
      <c r="H3800" s="7"/>
      <c r="I3800" s="3">
        <f t="shared" si="129"/>
        <v>0</v>
      </c>
    </row>
    <row r="3801" spans="1:9" x14ac:dyDescent="0.25">
      <c r="A3801" s="22">
        <v>4628</v>
      </c>
      <c r="B3801" s="23" t="s">
        <v>5825</v>
      </c>
      <c r="C3801" s="22" t="s">
        <v>4091</v>
      </c>
      <c r="D3801" s="74" t="s">
        <v>6647</v>
      </c>
      <c r="E3801" s="22"/>
      <c r="F3801" s="22"/>
      <c r="G3801" s="25">
        <v>2</v>
      </c>
      <c r="H3801" s="7"/>
      <c r="I3801" s="3">
        <f t="shared" si="129"/>
        <v>0</v>
      </c>
    </row>
    <row r="3802" spans="1:9" x14ac:dyDescent="0.25">
      <c r="A3802" s="22" t="s">
        <v>5826</v>
      </c>
      <c r="B3802" s="23" t="s">
        <v>5827</v>
      </c>
      <c r="C3802" s="22" t="s">
        <v>4139</v>
      </c>
      <c r="D3802" s="74" t="s">
        <v>7008</v>
      </c>
      <c r="E3802" s="22"/>
      <c r="F3802" s="22"/>
      <c r="G3802" s="25">
        <v>5</v>
      </c>
      <c r="H3802" s="7"/>
      <c r="I3802" s="3">
        <f t="shared" si="129"/>
        <v>0</v>
      </c>
    </row>
    <row r="3803" spans="1:9" x14ac:dyDescent="0.25">
      <c r="A3803" s="22" t="s">
        <v>5828</v>
      </c>
      <c r="B3803" s="23" t="s">
        <v>7042</v>
      </c>
      <c r="C3803" s="22" t="s">
        <v>4091</v>
      </c>
      <c r="D3803" s="74"/>
      <c r="E3803" s="22"/>
      <c r="F3803" s="22"/>
      <c r="G3803" s="25">
        <v>2</v>
      </c>
      <c r="H3803" s="7"/>
      <c r="I3803" s="3">
        <f t="shared" si="129"/>
        <v>0</v>
      </c>
    </row>
    <row r="3804" spans="1:9" x14ac:dyDescent="0.25">
      <c r="A3804" s="22" t="s">
        <v>5829</v>
      </c>
      <c r="B3804" s="23" t="s">
        <v>7043</v>
      </c>
      <c r="C3804" s="22" t="s">
        <v>4091</v>
      </c>
      <c r="D3804" s="74"/>
      <c r="E3804" s="22"/>
      <c r="F3804" s="22"/>
      <c r="G3804" s="25">
        <v>2</v>
      </c>
      <c r="H3804" s="7"/>
      <c r="I3804" s="3">
        <f t="shared" si="129"/>
        <v>0</v>
      </c>
    </row>
    <row r="3805" spans="1:9" x14ac:dyDescent="0.25">
      <c r="A3805" s="22" t="s">
        <v>5830</v>
      </c>
      <c r="B3805" s="23" t="s">
        <v>5831</v>
      </c>
      <c r="C3805" s="22" t="s">
        <v>4037</v>
      </c>
      <c r="D3805" s="74"/>
      <c r="E3805" s="22"/>
      <c r="F3805" s="22"/>
      <c r="G3805" s="25">
        <v>4</v>
      </c>
      <c r="H3805" s="7"/>
      <c r="I3805" s="3">
        <f t="shared" si="129"/>
        <v>0</v>
      </c>
    </row>
    <row r="3806" spans="1:9" x14ac:dyDescent="0.25">
      <c r="A3806" s="22" t="s">
        <v>5832</v>
      </c>
      <c r="B3806" s="23" t="s">
        <v>5833</v>
      </c>
      <c r="C3806" s="22" t="s">
        <v>4216</v>
      </c>
      <c r="D3806" s="74"/>
      <c r="E3806" s="22"/>
      <c r="F3806" s="22"/>
      <c r="G3806" s="25">
        <v>2</v>
      </c>
      <c r="H3806" s="7"/>
      <c r="I3806" s="3">
        <f t="shared" si="129"/>
        <v>0</v>
      </c>
    </row>
    <row r="3807" spans="1:9" x14ac:dyDescent="0.25">
      <c r="A3807" s="22">
        <v>4630</v>
      </c>
      <c r="B3807" s="23" t="s">
        <v>5834</v>
      </c>
      <c r="C3807" s="22" t="s">
        <v>4091</v>
      </c>
      <c r="D3807" s="74"/>
      <c r="E3807" s="22"/>
      <c r="F3807" s="22"/>
      <c r="G3807" s="25">
        <v>2</v>
      </c>
      <c r="H3807" s="7"/>
      <c r="I3807" s="3">
        <f t="shared" si="129"/>
        <v>0</v>
      </c>
    </row>
    <row r="3808" spans="1:9" x14ac:dyDescent="0.25">
      <c r="A3808" s="22" t="s">
        <v>5835</v>
      </c>
      <c r="B3808" s="23" t="s">
        <v>5836</v>
      </c>
      <c r="C3808" s="22" t="s">
        <v>5837</v>
      </c>
      <c r="D3808" s="74" t="s">
        <v>7008</v>
      </c>
      <c r="E3808" s="22"/>
      <c r="F3808" s="22"/>
      <c r="G3808" s="25">
        <v>6</v>
      </c>
      <c r="H3808" s="7"/>
      <c r="I3808" s="3">
        <f t="shared" si="129"/>
        <v>0</v>
      </c>
    </row>
    <row r="3809" spans="1:9" x14ac:dyDescent="0.25">
      <c r="A3809" s="22" t="s">
        <v>5838</v>
      </c>
      <c r="B3809" s="23" t="s">
        <v>5836</v>
      </c>
      <c r="C3809" s="22" t="s">
        <v>4139</v>
      </c>
      <c r="D3809" s="74"/>
      <c r="E3809" s="22"/>
      <c r="F3809" s="22"/>
      <c r="G3809" s="25">
        <v>7</v>
      </c>
      <c r="H3809" s="7"/>
      <c r="I3809" s="3">
        <f t="shared" si="129"/>
        <v>0</v>
      </c>
    </row>
    <row r="3810" spans="1:9" x14ac:dyDescent="0.25">
      <c r="A3810" s="22" t="s">
        <v>5839</v>
      </c>
      <c r="B3810" s="23" t="s">
        <v>5840</v>
      </c>
      <c r="C3810" s="22" t="s">
        <v>4216</v>
      </c>
      <c r="D3810" s="74"/>
      <c r="E3810" s="22"/>
      <c r="F3810" s="22"/>
      <c r="G3810" s="25">
        <v>2</v>
      </c>
      <c r="H3810" s="7"/>
      <c r="I3810" s="3">
        <f t="shared" si="129"/>
        <v>0</v>
      </c>
    </row>
    <row r="3811" spans="1:9" x14ac:dyDescent="0.25">
      <c r="A3811" s="22" t="s">
        <v>5841</v>
      </c>
      <c r="B3811" s="23" t="s">
        <v>6757</v>
      </c>
      <c r="C3811" s="22" t="s">
        <v>3336</v>
      </c>
      <c r="D3811" s="74"/>
      <c r="E3811" s="22"/>
      <c r="F3811" s="22"/>
      <c r="G3811" s="25">
        <v>32</v>
      </c>
      <c r="H3811" s="7"/>
      <c r="I3811" s="3">
        <f t="shared" si="129"/>
        <v>0</v>
      </c>
    </row>
    <row r="3812" spans="1:9" x14ac:dyDescent="0.25">
      <c r="A3812" s="22" t="s">
        <v>5842</v>
      </c>
      <c r="B3812" s="23" t="s">
        <v>6738</v>
      </c>
      <c r="C3812" s="22" t="s">
        <v>4037</v>
      </c>
      <c r="D3812" s="74"/>
      <c r="E3812" s="22"/>
      <c r="F3812" s="22"/>
      <c r="G3812" s="25">
        <v>3</v>
      </c>
      <c r="H3812" s="7"/>
      <c r="I3812" s="3">
        <f t="shared" si="129"/>
        <v>0</v>
      </c>
    </row>
    <row r="3813" spans="1:9" x14ac:dyDescent="0.25">
      <c r="A3813" s="22" t="s">
        <v>5843</v>
      </c>
      <c r="B3813" s="23" t="s">
        <v>7060</v>
      </c>
      <c r="C3813" s="22" t="s">
        <v>4037</v>
      </c>
      <c r="D3813" s="74"/>
      <c r="E3813" s="22"/>
      <c r="F3813" s="22" t="s">
        <v>4859</v>
      </c>
      <c r="G3813" s="25">
        <v>3</v>
      </c>
      <c r="H3813" s="7"/>
      <c r="I3813" s="3">
        <f t="shared" si="129"/>
        <v>0</v>
      </c>
    </row>
    <row r="3814" spans="1:9" x14ac:dyDescent="0.25">
      <c r="A3814" s="22" t="s">
        <v>5844</v>
      </c>
      <c r="B3814" s="23" t="s">
        <v>6758</v>
      </c>
      <c r="C3814" s="22" t="s">
        <v>4037</v>
      </c>
      <c r="D3814" s="74"/>
      <c r="E3814" s="22"/>
      <c r="F3814" s="22" t="s">
        <v>4859</v>
      </c>
      <c r="G3814" s="25">
        <v>3</v>
      </c>
      <c r="H3814" s="7"/>
      <c r="I3814" s="3">
        <f t="shared" si="129"/>
        <v>0</v>
      </c>
    </row>
    <row r="3815" spans="1:9" x14ac:dyDescent="0.25">
      <c r="A3815" s="22" t="s">
        <v>5845</v>
      </c>
      <c r="B3815" s="23" t="s">
        <v>5846</v>
      </c>
      <c r="C3815" s="22" t="s">
        <v>4037</v>
      </c>
      <c r="D3815" s="74"/>
      <c r="E3815" s="22"/>
      <c r="F3815" s="22"/>
      <c r="G3815" s="25">
        <v>3</v>
      </c>
      <c r="H3815" s="7"/>
      <c r="I3815" s="3">
        <f t="shared" si="129"/>
        <v>0</v>
      </c>
    </row>
    <row r="3816" spans="1:9" x14ac:dyDescent="0.25">
      <c r="A3816" s="22" t="s">
        <v>5847</v>
      </c>
      <c r="B3816" s="23" t="s">
        <v>5848</v>
      </c>
      <c r="C3816" s="22" t="s">
        <v>4037</v>
      </c>
      <c r="D3816" s="74"/>
      <c r="E3816" s="22"/>
      <c r="F3816" s="22"/>
      <c r="G3816" s="25">
        <v>3</v>
      </c>
      <c r="H3816" s="7"/>
      <c r="I3816" s="3">
        <f t="shared" si="129"/>
        <v>0</v>
      </c>
    </row>
    <row r="3817" spans="1:9" x14ac:dyDescent="0.25">
      <c r="A3817" s="22" t="s">
        <v>5849</v>
      </c>
      <c r="B3817" s="23" t="s">
        <v>5850</v>
      </c>
      <c r="C3817" s="22" t="s">
        <v>4037</v>
      </c>
      <c r="D3817" s="74"/>
      <c r="E3817" s="22"/>
      <c r="F3817" s="22" t="s">
        <v>4859</v>
      </c>
      <c r="G3817" s="25">
        <v>3</v>
      </c>
      <c r="H3817" s="7"/>
      <c r="I3817" s="3">
        <f t="shared" si="129"/>
        <v>0</v>
      </c>
    </row>
    <row r="3818" spans="1:9" x14ac:dyDescent="0.25">
      <c r="A3818" s="22" t="s">
        <v>5851</v>
      </c>
      <c r="B3818" s="23" t="s">
        <v>5852</v>
      </c>
      <c r="C3818" s="22" t="s">
        <v>4037</v>
      </c>
      <c r="D3818" s="74"/>
      <c r="E3818" s="22"/>
      <c r="F3818" s="22" t="s">
        <v>4859</v>
      </c>
      <c r="G3818" s="25">
        <v>3</v>
      </c>
      <c r="H3818" s="7"/>
      <c r="I3818" s="3">
        <f t="shared" si="129"/>
        <v>0</v>
      </c>
    </row>
    <row r="3819" spans="1:9" x14ac:dyDescent="0.25">
      <c r="A3819" s="22" t="s">
        <v>5853</v>
      </c>
      <c r="B3819" s="23" t="s">
        <v>5854</v>
      </c>
      <c r="C3819" s="22" t="s">
        <v>4037</v>
      </c>
      <c r="D3819" s="74"/>
      <c r="E3819" s="22"/>
      <c r="F3819" s="22"/>
      <c r="G3819" s="25">
        <v>3</v>
      </c>
      <c r="H3819" s="7"/>
      <c r="I3819" s="3">
        <f t="shared" si="129"/>
        <v>0</v>
      </c>
    </row>
    <row r="3820" spans="1:9" x14ac:dyDescent="0.25">
      <c r="A3820" s="22">
        <v>4114</v>
      </c>
      <c r="B3820" s="23" t="s">
        <v>7061</v>
      </c>
      <c r="C3820" s="22" t="s">
        <v>5855</v>
      </c>
      <c r="D3820" s="74" t="s">
        <v>6647</v>
      </c>
      <c r="E3820" s="22"/>
      <c r="F3820" s="22"/>
      <c r="G3820" s="25">
        <v>2</v>
      </c>
      <c r="H3820" s="7"/>
      <c r="I3820" s="3">
        <f t="shared" si="129"/>
        <v>0</v>
      </c>
    </row>
    <row r="3821" spans="1:9" x14ac:dyDescent="0.25">
      <c r="A3821" s="22" t="s">
        <v>5856</v>
      </c>
      <c r="B3821" s="23" t="s">
        <v>5857</v>
      </c>
      <c r="C3821" s="22" t="s">
        <v>5837</v>
      </c>
      <c r="D3821" s="74"/>
      <c r="E3821" s="22"/>
      <c r="F3821" s="22"/>
      <c r="G3821" s="25">
        <v>8</v>
      </c>
      <c r="H3821" s="7"/>
      <c r="I3821" s="3">
        <f t="shared" si="129"/>
        <v>0</v>
      </c>
    </row>
    <row r="3822" spans="1:9" x14ac:dyDescent="0.25">
      <c r="A3822" s="22" t="s">
        <v>5858</v>
      </c>
      <c r="B3822" s="23" t="s">
        <v>6712</v>
      </c>
      <c r="C3822" s="22" t="s">
        <v>5855</v>
      </c>
      <c r="D3822" s="74" t="s">
        <v>6647</v>
      </c>
      <c r="E3822" s="22"/>
      <c r="F3822" s="22"/>
      <c r="G3822" s="25">
        <v>3</v>
      </c>
      <c r="H3822" s="7"/>
      <c r="I3822" s="3">
        <f t="shared" si="129"/>
        <v>0</v>
      </c>
    </row>
    <row r="3823" spans="1:9" x14ac:dyDescent="0.25">
      <c r="A3823" s="22" t="s">
        <v>5859</v>
      </c>
      <c r="B3823" s="23" t="s">
        <v>6713</v>
      </c>
      <c r="C3823" s="22" t="s">
        <v>5860</v>
      </c>
      <c r="D3823" s="74"/>
      <c r="E3823" s="22"/>
      <c r="F3823" s="22"/>
      <c r="G3823" s="25">
        <v>2</v>
      </c>
      <c r="H3823" s="7"/>
      <c r="I3823" s="3">
        <f t="shared" si="129"/>
        <v>0</v>
      </c>
    </row>
    <row r="3824" spans="1:9" s="75" customFormat="1" ht="23.25" x14ac:dyDescent="0.25">
      <c r="A3824" s="107" t="s">
        <v>7087</v>
      </c>
      <c r="B3824" s="108"/>
      <c r="C3824" s="108"/>
      <c r="D3824" s="108"/>
      <c r="E3824" s="108"/>
      <c r="F3824" s="108"/>
      <c r="G3824" s="108"/>
      <c r="H3824" s="108"/>
      <c r="I3824" s="109"/>
    </row>
    <row r="3825" spans="1:9" x14ac:dyDescent="0.25">
      <c r="A3825" s="22" t="s">
        <v>5861</v>
      </c>
      <c r="B3825" s="23" t="s">
        <v>5862</v>
      </c>
      <c r="C3825" s="22" t="s">
        <v>4086</v>
      </c>
      <c r="D3825" s="74"/>
      <c r="E3825" s="22"/>
      <c r="F3825" s="22" t="s">
        <v>3201</v>
      </c>
      <c r="G3825" s="25">
        <v>6</v>
      </c>
      <c r="H3825" s="7"/>
      <c r="I3825" s="3">
        <f t="shared" ref="I3825:I3887" si="130">G3825*H3825</f>
        <v>0</v>
      </c>
    </row>
    <row r="3826" spans="1:9" x14ac:dyDescent="0.25">
      <c r="A3826" s="22" t="s">
        <v>5863</v>
      </c>
      <c r="B3826" s="23" t="s">
        <v>5864</v>
      </c>
      <c r="C3826" s="22" t="s">
        <v>4139</v>
      </c>
      <c r="D3826" s="74"/>
      <c r="E3826" s="22"/>
      <c r="F3826" s="22" t="s">
        <v>4040</v>
      </c>
      <c r="G3826" s="25">
        <v>7</v>
      </c>
      <c r="H3826" s="7"/>
      <c r="I3826" s="3">
        <f t="shared" si="130"/>
        <v>0</v>
      </c>
    </row>
    <row r="3827" spans="1:9" x14ac:dyDescent="0.25">
      <c r="A3827" s="22" t="s">
        <v>5865</v>
      </c>
      <c r="B3827" s="23" t="s">
        <v>7049</v>
      </c>
      <c r="C3827" s="22" t="s">
        <v>4039</v>
      </c>
      <c r="D3827" s="74"/>
      <c r="E3827" s="22"/>
      <c r="F3827" s="22" t="s">
        <v>3226</v>
      </c>
      <c r="G3827" s="25">
        <v>5</v>
      </c>
      <c r="H3827" s="7"/>
      <c r="I3827" s="3">
        <f t="shared" si="130"/>
        <v>0</v>
      </c>
    </row>
    <row r="3828" spans="1:9" x14ac:dyDescent="0.25">
      <c r="A3828" s="22" t="s">
        <v>5866</v>
      </c>
      <c r="B3828" s="23" t="s">
        <v>7049</v>
      </c>
      <c r="C3828" s="22" t="s">
        <v>3361</v>
      </c>
      <c r="D3828" s="74" t="s">
        <v>7008</v>
      </c>
      <c r="E3828" s="22"/>
      <c r="F3828" s="22"/>
      <c r="G3828" s="25">
        <v>15</v>
      </c>
      <c r="H3828" s="7"/>
      <c r="I3828" s="3">
        <f t="shared" si="130"/>
        <v>0</v>
      </c>
    </row>
    <row r="3829" spans="1:9" x14ac:dyDescent="0.25">
      <c r="A3829" s="22" t="s">
        <v>5867</v>
      </c>
      <c r="B3829" s="23" t="s">
        <v>7062</v>
      </c>
      <c r="C3829" s="22" t="s">
        <v>4086</v>
      </c>
      <c r="D3829" s="74" t="s">
        <v>6647</v>
      </c>
      <c r="E3829" s="22"/>
      <c r="F3829" s="22" t="s">
        <v>343</v>
      </c>
      <c r="G3829" s="25">
        <v>5</v>
      </c>
      <c r="H3829" s="7"/>
      <c r="I3829" s="3">
        <f t="shared" si="130"/>
        <v>0</v>
      </c>
    </row>
    <row r="3830" spans="1:9" x14ac:dyDescent="0.25">
      <c r="A3830" s="22" t="s">
        <v>5868</v>
      </c>
      <c r="B3830" s="23" t="s">
        <v>7062</v>
      </c>
      <c r="C3830" s="22" t="s">
        <v>3361</v>
      </c>
      <c r="D3830" s="74" t="s">
        <v>7008</v>
      </c>
      <c r="E3830" s="22"/>
      <c r="F3830" s="22"/>
      <c r="G3830" s="25">
        <v>15</v>
      </c>
      <c r="H3830" s="7"/>
      <c r="I3830" s="3">
        <f t="shared" si="130"/>
        <v>0</v>
      </c>
    </row>
    <row r="3831" spans="1:9" x14ac:dyDescent="0.25">
      <c r="A3831" s="22" t="s">
        <v>5869</v>
      </c>
      <c r="B3831" s="23" t="s">
        <v>7063</v>
      </c>
      <c r="C3831" s="22" t="s">
        <v>4037</v>
      </c>
      <c r="D3831" s="74"/>
      <c r="E3831" s="22"/>
      <c r="F3831" s="22"/>
      <c r="G3831" s="25">
        <v>4</v>
      </c>
      <c r="H3831" s="7"/>
      <c r="I3831" s="3">
        <f t="shared" si="130"/>
        <v>0</v>
      </c>
    </row>
    <row r="3832" spans="1:9" x14ac:dyDescent="0.25">
      <c r="A3832" s="22" t="s">
        <v>5870</v>
      </c>
      <c r="B3832" s="23" t="s">
        <v>7050</v>
      </c>
      <c r="C3832" s="22" t="s">
        <v>4037</v>
      </c>
      <c r="D3832" s="74"/>
      <c r="E3832" s="22"/>
      <c r="F3832" s="22"/>
      <c r="G3832" s="25">
        <v>4</v>
      </c>
      <c r="H3832" s="7"/>
      <c r="I3832" s="3">
        <f t="shared" si="130"/>
        <v>0</v>
      </c>
    </row>
    <row r="3833" spans="1:9" x14ac:dyDescent="0.25">
      <c r="A3833" s="22">
        <v>4214</v>
      </c>
      <c r="B3833" s="23" t="s">
        <v>6789</v>
      </c>
      <c r="C3833" s="22" t="s">
        <v>4060</v>
      </c>
      <c r="D3833" s="74" t="s">
        <v>6647</v>
      </c>
      <c r="E3833" s="22"/>
      <c r="F3833" s="22"/>
      <c r="G3833" s="25">
        <v>5</v>
      </c>
      <c r="H3833" s="7"/>
      <c r="I3833" s="3">
        <f t="shared" si="130"/>
        <v>0</v>
      </c>
    </row>
    <row r="3834" spans="1:9" x14ac:dyDescent="0.25">
      <c r="A3834" s="22" t="s">
        <v>5876</v>
      </c>
      <c r="B3834" s="23" t="s">
        <v>6714</v>
      </c>
      <c r="C3834" s="22" t="s">
        <v>3771</v>
      </c>
      <c r="D3834" s="74"/>
      <c r="E3834" s="22"/>
      <c r="F3834" s="22" t="s">
        <v>3434</v>
      </c>
      <c r="G3834" s="25">
        <v>6</v>
      </c>
      <c r="H3834" s="7"/>
      <c r="I3834" s="3">
        <f t="shared" si="130"/>
        <v>0</v>
      </c>
    </row>
    <row r="3835" spans="1:9" x14ac:dyDescent="0.25">
      <c r="A3835" s="22" t="s">
        <v>5877</v>
      </c>
      <c r="B3835" s="23" t="s">
        <v>5878</v>
      </c>
      <c r="C3835" s="22" t="s">
        <v>3771</v>
      </c>
      <c r="D3835" s="74"/>
      <c r="E3835" s="22"/>
      <c r="F3835" s="22"/>
      <c r="G3835" s="25">
        <v>5</v>
      </c>
      <c r="H3835" s="7"/>
      <c r="I3835" s="3">
        <f t="shared" si="130"/>
        <v>0</v>
      </c>
    </row>
    <row r="3836" spans="1:9" x14ac:dyDescent="0.25">
      <c r="A3836" s="22" t="s">
        <v>5879</v>
      </c>
      <c r="B3836" s="23" t="s">
        <v>5880</v>
      </c>
      <c r="C3836" s="22" t="s">
        <v>3771</v>
      </c>
      <c r="D3836" s="74"/>
      <c r="E3836" s="22"/>
      <c r="F3836" s="22" t="s">
        <v>3201</v>
      </c>
      <c r="G3836" s="25">
        <v>6</v>
      </c>
      <c r="H3836" s="7"/>
      <c r="I3836" s="3">
        <f t="shared" si="130"/>
        <v>0</v>
      </c>
    </row>
    <row r="3837" spans="1:9" x14ac:dyDescent="0.25">
      <c r="A3837" s="22" t="s">
        <v>5881</v>
      </c>
      <c r="B3837" s="23" t="s">
        <v>5882</v>
      </c>
      <c r="C3837" s="22" t="s">
        <v>4039</v>
      </c>
      <c r="D3837" s="74" t="s">
        <v>6647</v>
      </c>
      <c r="E3837" s="22"/>
      <c r="F3837" s="22"/>
      <c r="G3837" s="25">
        <v>6</v>
      </c>
      <c r="H3837" s="7"/>
      <c r="I3837" s="3">
        <f t="shared" si="130"/>
        <v>0</v>
      </c>
    </row>
    <row r="3838" spans="1:9" x14ac:dyDescent="0.25">
      <c r="A3838" s="22" t="s">
        <v>5883</v>
      </c>
      <c r="B3838" s="23" t="s">
        <v>5884</v>
      </c>
      <c r="C3838" s="22" t="s">
        <v>4134</v>
      </c>
      <c r="D3838" s="74"/>
      <c r="E3838" s="22"/>
      <c r="F3838" s="22"/>
      <c r="G3838" s="25">
        <v>6</v>
      </c>
      <c r="H3838" s="7"/>
      <c r="I3838" s="3">
        <f t="shared" si="130"/>
        <v>0</v>
      </c>
    </row>
    <row r="3839" spans="1:9" x14ac:dyDescent="0.25">
      <c r="A3839" s="22" t="s">
        <v>5885</v>
      </c>
      <c r="B3839" s="23" t="s">
        <v>5886</v>
      </c>
      <c r="C3839" s="22" t="s">
        <v>4048</v>
      </c>
      <c r="D3839" s="74"/>
      <c r="E3839" s="22"/>
      <c r="F3839" s="22"/>
      <c r="G3839" s="25">
        <v>12</v>
      </c>
      <c r="H3839" s="7"/>
      <c r="I3839" s="3">
        <f t="shared" si="130"/>
        <v>0</v>
      </c>
    </row>
    <row r="3840" spans="1:9" x14ac:dyDescent="0.25">
      <c r="A3840" s="22" t="s">
        <v>5887</v>
      </c>
      <c r="B3840" s="23" t="s">
        <v>5888</v>
      </c>
      <c r="C3840" s="22" t="s">
        <v>4037</v>
      </c>
      <c r="D3840" s="74"/>
      <c r="E3840" s="22"/>
      <c r="F3840" s="22"/>
      <c r="G3840" s="25">
        <v>3</v>
      </c>
      <c r="H3840" s="7"/>
      <c r="I3840" s="3">
        <f t="shared" si="130"/>
        <v>0</v>
      </c>
    </row>
    <row r="3841" spans="1:9" x14ac:dyDescent="0.25">
      <c r="A3841" s="22" t="s">
        <v>5889</v>
      </c>
      <c r="B3841" s="23" t="s">
        <v>5890</v>
      </c>
      <c r="C3841" s="22" t="s">
        <v>3361</v>
      </c>
      <c r="D3841" s="74"/>
      <c r="E3841" s="22"/>
      <c r="F3841" s="22" t="s">
        <v>4192</v>
      </c>
      <c r="G3841" s="25">
        <v>33</v>
      </c>
      <c r="H3841" s="7"/>
      <c r="I3841" s="3">
        <f t="shared" si="130"/>
        <v>0</v>
      </c>
    </row>
    <row r="3842" spans="1:9" x14ac:dyDescent="0.25">
      <c r="A3842" s="22" t="s">
        <v>5891</v>
      </c>
      <c r="B3842" s="23" t="s">
        <v>61</v>
      </c>
      <c r="C3842" s="22" t="s">
        <v>4333</v>
      </c>
      <c r="D3842" s="74"/>
      <c r="E3842" s="22"/>
      <c r="F3842" s="22"/>
      <c r="G3842" s="25">
        <v>7</v>
      </c>
      <c r="H3842" s="7"/>
      <c r="I3842" s="3">
        <f t="shared" si="130"/>
        <v>0</v>
      </c>
    </row>
    <row r="3843" spans="1:9" x14ac:dyDescent="0.25">
      <c r="A3843" s="22" t="s">
        <v>5892</v>
      </c>
      <c r="B3843" s="23" t="s">
        <v>5893</v>
      </c>
      <c r="C3843" s="22" t="s">
        <v>5894</v>
      </c>
      <c r="D3843" s="74"/>
      <c r="E3843" s="22"/>
      <c r="F3843" s="22" t="s">
        <v>3213</v>
      </c>
      <c r="G3843" s="25">
        <v>17</v>
      </c>
      <c r="H3843" s="7"/>
      <c r="I3843" s="3">
        <f t="shared" si="130"/>
        <v>0</v>
      </c>
    </row>
    <row r="3844" spans="1:9" x14ac:dyDescent="0.25">
      <c r="A3844" s="22" t="s">
        <v>5895</v>
      </c>
      <c r="B3844" s="23" t="s">
        <v>5896</v>
      </c>
      <c r="C3844" s="22" t="s">
        <v>3771</v>
      </c>
      <c r="D3844" s="74"/>
      <c r="E3844" s="22"/>
      <c r="F3844" s="22" t="s">
        <v>3226</v>
      </c>
      <c r="G3844" s="25">
        <v>6</v>
      </c>
      <c r="H3844" s="7"/>
      <c r="I3844" s="3">
        <f t="shared" si="130"/>
        <v>0</v>
      </c>
    </row>
    <row r="3845" spans="1:9" x14ac:dyDescent="0.25">
      <c r="A3845" s="22" t="s">
        <v>5897</v>
      </c>
      <c r="B3845" s="23" t="s">
        <v>5898</v>
      </c>
      <c r="C3845" s="22" t="s">
        <v>3771</v>
      </c>
      <c r="D3845" s="74"/>
      <c r="E3845" s="22"/>
      <c r="F3845" s="22" t="s">
        <v>3206</v>
      </c>
      <c r="G3845" s="25">
        <v>6</v>
      </c>
      <c r="H3845" s="7"/>
      <c r="I3845" s="3">
        <f t="shared" si="130"/>
        <v>0</v>
      </c>
    </row>
    <row r="3846" spans="1:9" x14ac:dyDescent="0.25">
      <c r="A3846" s="22" t="s">
        <v>5899</v>
      </c>
      <c r="B3846" s="23" t="s">
        <v>5900</v>
      </c>
      <c r="C3846" s="22" t="s">
        <v>5901</v>
      </c>
      <c r="D3846" s="74"/>
      <c r="E3846" s="22"/>
      <c r="F3846" s="22"/>
      <c r="G3846" s="25">
        <v>2</v>
      </c>
      <c r="H3846" s="7"/>
      <c r="I3846" s="3">
        <f t="shared" si="130"/>
        <v>0</v>
      </c>
    </row>
    <row r="3847" spans="1:9" x14ac:dyDescent="0.25">
      <c r="A3847" s="22" t="s">
        <v>5902</v>
      </c>
      <c r="B3847" s="23" t="s">
        <v>5900</v>
      </c>
      <c r="C3847" s="22" t="s">
        <v>4139</v>
      </c>
      <c r="D3847" s="74"/>
      <c r="E3847" s="22"/>
      <c r="F3847" s="22"/>
      <c r="G3847" s="25">
        <v>6</v>
      </c>
      <c r="H3847" s="7"/>
      <c r="I3847" s="3">
        <f t="shared" si="130"/>
        <v>0</v>
      </c>
    </row>
    <row r="3848" spans="1:9" x14ac:dyDescent="0.25">
      <c r="A3848" s="22" t="s">
        <v>5903</v>
      </c>
      <c r="B3848" s="23" t="s">
        <v>5904</v>
      </c>
      <c r="C3848" s="22" t="s">
        <v>5905</v>
      </c>
      <c r="D3848" s="74"/>
      <c r="E3848" s="22"/>
      <c r="F3848" s="22"/>
      <c r="G3848" s="25">
        <v>30</v>
      </c>
      <c r="H3848" s="7"/>
      <c r="I3848" s="3">
        <f t="shared" si="130"/>
        <v>0</v>
      </c>
    </row>
    <row r="3849" spans="1:9" x14ac:dyDescent="0.25">
      <c r="A3849" s="22" t="s">
        <v>5906</v>
      </c>
      <c r="B3849" s="23" t="s">
        <v>5907</v>
      </c>
      <c r="C3849" s="22" t="s">
        <v>4039</v>
      </c>
      <c r="D3849" s="74"/>
      <c r="E3849" s="22"/>
      <c r="F3849" s="22"/>
      <c r="G3849" s="25">
        <v>6</v>
      </c>
      <c r="H3849" s="7"/>
      <c r="I3849" s="3">
        <f t="shared" si="130"/>
        <v>0</v>
      </c>
    </row>
    <row r="3850" spans="1:9" x14ac:dyDescent="0.25">
      <c r="A3850" s="22" t="s">
        <v>5908</v>
      </c>
      <c r="B3850" s="23" t="s">
        <v>5909</v>
      </c>
      <c r="C3850" s="22" t="s">
        <v>4084</v>
      </c>
      <c r="D3850" s="74"/>
      <c r="E3850" s="22"/>
      <c r="F3850" s="22"/>
      <c r="G3850" s="25">
        <v>6</v>
      </c>
      <c r="H3850" s="7"/>
      <c r="I3850" s="3">
        <f t="shared" si="130"/>
        <v>0</v>
      </c>
    </row>
    <row r="3851" spans="1:9" x14ac:dyDescent="0.25">
      <c r="A3851" s="22" t="s">
        <v>5910</v>
      </c>
      <c r="B3851" s="23" t="s">
        <v>6739</v>
      </c>
      <c r="C3851" s="22" t="s">
        <v>3771</v>
      </c>
      <c r="D3851" s="74" t="s">
        <v>6647</v>
      </c>
      <c r="E3851" s="22"/>
      <c r="F3851" s="22"/>
      <c r="G3851" s="25">
        <v>6</v>
      </c>
      <c r="H3851" s="7"/>
      <c r="I3851" s="3">
        <f t="shared" si="130"/>
        <v>0</v>
      </c>
    </row>
    <row r="3852" spans="1:9" x14ac:dyDescent="0.25">
      <c r="A3852" s="22" t="s">
        <v>5911</v>
      </c>
      <c r="B3852" s="23" t="s">
        <v>5912</v>
      </c>
      <c r="C3852" s="22" t="s">
        <v>4084</v>
      </c>
      <c r="D3852" s="74"/>
      <c r="E3852" s="22"/>
      <c r="F3852" s="22"/>
      <c r="G3852" s="25">
        <v>6</v>
      </c>
      <c r="H3852" s="7"/>
      <c r="I3852" s="3">
        <f t="shared" si="130"/>
        <v>0</v>
      </c>
    </row>
    <row r="3853" spans="1:9" x14ac:dyDescent="0.25">
      <c r="A3853" s="22" t="s">
        <v>5913</v>
      </c>
      <c r="B3853" s="23" t="s">
        <v>6795</v>
      </c>
      <c r="C3853" s="22" t="s">
        <v>4039</v>
      </c>
      <c r="D3853" s="74" t="s">
        <v>6647</v>
      </c>
      <c r="E3853" s="22"/>
      <c r="F3853" s="22"/>
      <c r="G3853" s="25">
        <v>6</v>
      </c>
      <c r="H3853" s="7"/>
      <c r="I3853" s="3">
        <f t="shared" si="130"/>
        <v>0</v>
      </c>
    </row>
    <row r="3854" spans="1:9" x14ac:dyDescent="0.25">
      <c r="A3854" s="22" t="s">
        <v>5914</v>
      </c>
      <c r="B3854" s="23" t="s">
        <v>5915</v>
      </c>
      <c r="C3854" s="22" t="s">
        <v>3771</v>
      </c>
      <c r="D3854" s="74" t="s">
        <v>6647</v>
      </c>
      <c r="E3854" s="22"/>
      <c r="F3854" s="22"/>
      <c r="G3854" s="25">
        <v>6</v>
      </c>
      <c r="H3854" s="7"/>
      <c r="I3854" s="3">
        <f t="shared" si="130"/>
        <v>0</v>
      </c>
    </row>
    <row r="3855" spans="1:9" x14ac:dyDescent="0.25">
      <c r="A3855" s="22" t="s">
        <v>5916</v>
      </c>
      <c r="B3855" s="23" t="s">
        <v>5917</v>
      </c>
      <c r="C3855" s="22" t="s">
        <v>3771</v>
      </c>
      <c r="D3855" s="74"/>
      <c r="E3855" s="22"/>
      <c r="F3855" s="22"/>
      <c r="G3855" s="25">
        <v>6</v>
      </c>
      <c r="H3855" s="7"/>
      <c r="I3855" s="3">
        <f t="shared" si="130"/>
        <v>0</v>
      </c>
    </row>
    <row r="3856" spans="1:9" x14ac:dyDescent="0.25">
      <c r="A3856" s="22" t="s">
        <v>5918</v>
      </c>
      <c r="B3856" s="23" t="s">
        <v>6796</v>
      </c>
      <c r="C3856" s="22" t="s">
        <v>4039</v>
      </c>
      <c r="D3856" s="74"/>
      <c r="E3856" s="22"/>
      <c r="F3856" s="22" t="s">
        <v>3225</v>
      </c>
      <c r="G3856" s="25">
        <v>6</v>
      </c>
      <c r="H3856" s="7"/>
      <c r="I3856" s="3">
        <f t="shared" si="130"/>
        <v>0</v>
      </c>
    </row>
    <row r="3857" spans="1:9" x14ac:dyDescent="0.25">
      <c r="A3857" s="22" t="s">
        <v>5919</v>
      </c>
      <c r="B3857" s="23" t="s">
        <v>7064</v>
      </c>
      <c r="C3857" s="22" t="s">
        <v>4039</v>
      </c>
      <c r="D3857" s="74"/>
      <c r="E3857" s="22"/>
      <c r="F3857" s="22" t="s">
        <v>3225</v>
      </c>
      <c r="G3857" s="25">
        <v>6</v>
      </c>
      <c r="H3857" s="7"/>
      <c r="I3857" s="3">
        <f t="shared" si="130"/>
        <v>0</v>
      </c>
    </row>
    <row r="3858" spans="1:9" x14ac:dyDescent="0.25">
      <c r="A3858" s="22" t="s">
        <v>5920</v>
      </c>
      <c r="B3858" s="23" t="s">
        <v>7051</v>
      </c>
      <c r="C3858" s="22" t="s">
        <v>4039</v>
      </c>
      <c r="D3858" s="74"/>
      <c r="E3858" s="22"/>
      <c r="F3858" s="22" t="s">
        <v>3225</v>
      </c>
      <c r="G3858" s="25">
        <v>6</v>
      </c>
      <c r="H3858" s="7"/>
      <c r="I3858" s="3">
        <f t="shared" si="130"/>
        <v>0</v>
      </c>
    </row>
    <row r="3859" spans="1:9" x14ac:dyDescent="0.25">
      <c r="A3859" s="22" t="s">
        <v>5921</v>
      </c>
      <c r="B3859" s="23" t="s">
        <v>5922</v>
      </c>
      <c r="C3859" s="22" t="s">
        <v>4039</v>
      </c>
      <c r="D3859" s="74"/>
      <c r="E3859" s="22"/>
      <c r="F3859" s="22" t="s">
        <v>3203</v>
      </c>
      <c r="G3859" s="25">
        <v>6</v>
      </c>
      <c r="H3859" s="7"/>
      <c r="I3859" s="3">
        <f t="shared" si="130"/>
        <v>0</v>
      </c>
    </row>
    <row r="3860" spans="1:9" x14ac:dyDescent="0.25">
      <c r="A3860" s="22" t="s">
        <v>5923</v>
      </c>
      <c r="B3860" s="23" t="s">
        <v>5924</v>
      </c>
      <c r="C3860" s="22" t="s">
        <v>5837</v>
      </c>
      <c r="D3860" s="74"/>
      <c r="E3860" s="22"/>
      <c r="F3860" s="22" t="s">
        <v>3226</v>
      </c>
      <c r="G3860" s="25">
        <v>8</v>
      </c>
      <c r="H3860" s="7"/>
      <c r="I3860" s="3">
        <f t="shared" si="130"/>
        <v>0</v>
      </c>
    </row>
    <row r="3861" spans="1:9" x14ac:dyDescent="0.25">
      <c r="A3861" s="22" t="s">
        <v>5925</v>
      </c>
      <c r="B3861" s="23" t="s">
        <v>5926</v>
      </c>
      <c r="C3861" s="22" t="s">
        <v>4084</v>
      </c>
      <c r="D3861" s="74"/>
      <c r="E3861" s="22"/>
      <c r="F3861" s="22"/>
      <c r="G3861" s="25">
        <v>6</v>
      </c>
      <c r="H3861" s="7"/>
      <c r="I3861" s="3">
        <f t="shared" si="130"/>
        <v>0</v>
      </c>
    </row>
    <row r="3862" spans="1:9" x14ac:dyDescent="0.25">
      <c r="A3862" s="22" t="s">
        <v>5927</v>
      </c>
      <c r="B3862" s="23" t="s">
        <v>5928</v>
      </c>
      <c r="C3862" s="22" t="s">
        <v>4048</v>
      </c>
      <c r="D3862" s="74"/>
      <c r="E3862" s="22"/>
      <c r="F3862" s="22"/>
      <c r="G3862" s="25">
        <v>11</v>
      </c>
      <c r="H3862" s="7"/>
      <c r="I3862" s="3">
        <f t="shared" si="130"/>
        <v>0</v>
      </c>
    </row>
    <row r="3863" spans="1:9" x14ac:dyDescent="0.25">
      <c r="A3863" s="22" t="s">
        <v>5929</v>
      </c>
      <c r="B3863" s="23" t="s">
        <v>5930</v>
      </c>
      <c r="C3863" s="22" t="s">
        <v>5931</v>
      </c>
      <c r="D3863" s="74"/>
      <c r="E3863" s="22"/>
      <c r="F3863" s="22"/>
      <c r="G3863" s="25">
        <v>4</v>
      </c>
      <c r="H3863" s="7"/>
      <c r="I3863" s="3">
        <f t="shared" si="130"/>
        <v>0</v>
      </c>
    </row>
    <row r="3864" spans="1:9" x14ac:dyDescent="0.25">
      <c r="A3864" s="22" t="s">
        <v>5932</v>
      </c>
      <c r="B3864" s="23" t="s">
        <v>5930</v>
      </c>
      <c r="C3864" s="22" t="s">
        <v>3771</v>
      </c>
      <c r="D3864" s="74"/>
      <c r="E3864" s="22"/>
      <c r="F3864" s="22"/>
      <c r="G3864" s="25">
        <v>6</v>
      </c>
      <c r="H3864" s="7"/>
      <c r="I3864" s="3">
        <f t="shared" si="130"/>
        <v>0</v>
      </c>
    </row>
    <row r="3865" spans="1:9" x14ac:dyDescent="0.25">
      <c r="A3865" s="22" t="s">
        <v>5933</v>
      </c>
      <c r="B3865" s="23" t="s">
        <v>5934</v>
      </c>
      <c r="C3865" s="22" t="s">
        <v>3771</v>
      </c>
      <c r="D3865" s="74"/>
      <c r="E3865" s="22"/>
      <c r="F3865" s="22"/>
      <c r="G3865" s="25">
        <v>6</v>
      </c>
      <c r="H3865" s="7"/>
      <c r="I3865" s="3">
        <f t="shared" si="130"/>
        <v>0</v>
      </c>
    </row>
    <row r="3866" spans="1:9" x14ac:dyDescent="0.25">
      <c r="A3866" s="22" t="s">
        <v>5935</v>
      </c>
      <c r="B3866" s="23" t="s">
        <v>5936</v>
      </c>
      <c r="C3866" s="22" t="s">
        <v>4139</v>
      </c>
      <c r="D3866" s="74"/>
      <c r="E3866" s="22"/>
      <c r="F3866" s="22"/>
      <c r="G3866" s="25">
        <v>6</v>
      </c>
      <c r="H3866" s="7"/>
      <c r="I3866" s="3">
        <f t="shared" si="130"/>
        <v>0</v>
      </c>
    </row>
    <row r="3867" spans="1:9" x14ac:dyDescent="0.25">
      <c r="A3867" s="22" t="s">
        <v>5937</v>
      </c>
      <c r="B3867" s="23" t="s">
        <v>6890</v>
      </c>
      <c r="C3867" s="22" t="s">
        <v>4009</v>
      </c>
      <c r="D3867" s="74"/>
      <c r="E3867" s="22"/>
      <c r="F3867" s="22" t="s">
        <v>3216</v>
      </c>
      <c r="G3867" s="25">
        <v>40</v>
      </c>
      <c r="H3867" s="7"/>
      <c r="I3867" s="3">
        <f t="shared" si="130"/>
        <v>0</v>
      </c>
    </row>
    <row r="3868" spans="1:9" x14ac:dyDescent="0.25">
      <c r="A3868" s="22" t="s">
        <v>5938</v>
      </c>
      <c r="B3868" s="23" t="s">
        <v>5939</v>
      </c>
      <c r="C3868" s="22" t="s">
        <v>3771</v>
      </c>
      <c r="D3868" s="74" t="s">
        <v>6647</v>
      </c>
      <c r="E3868" s="22"/>
      <c r="F3868" s="22"/>
      <c r="G3868" s="25">
        <v>6</v>
      </c>
      <c r="H3868" s="7"/>
      <c r="I3868" s="3">
        <f t="shared" si="130"/>
        <v>0</v>
      </c>
    </row>
    <row r="3869" spans="1:9" x14ac:dyDescent="0.25">
      <c r="A3869" s="22" t="s">
        <v>5940</v>
      </c>
      <c r="B3869" s="23" t="s">
        <v>5941</v>
      </c>
      <c r="C3869" s="22" t="s">
        <v>4216</v>
      </c>
      <c r="D3869" s="74"/>
      <c r="E3869" s="22"/>
      <c r="F3869" s="22"/>
      <c r="G3869" s="25">
        <v>3</v>
      </c>
      <c r="H3869" s="7"/>
      <c r="I3869" s="3">
        <f t="shared" si="130"/>
        <v>0</v>
      </c>
    </row>
    <row r="3870" spans="1:9" x14ac:dyDescent="0.25">
      <c r="A3870" s="22" t="s">
        <v>5942</v>
      </c>
      <c r="B3870" s="23" t="s">
        <v>5943</v>
      </c>
      <c r="C3870" s="22" t="s">
        <v>4266</v>
      </c>
      <c r="D3870" s="74"/>
      <c r="E3870" s="22"/>
      <c r="F3870" s="22"/>
      <c r="G3870" s="25">
        <v>6</v>
      </c>
      <c r="H3870" s="7"/>
      <c r="I3870" s="3">
        <f t="shared" si="130"/>
        <v>0</v>
      </c>
    </row>
    <row r="3871" spans="1:9" x14ac:dyDescent="0.25">
      <c r="A3871" s="22" t="s">
        <v>5944</v>
      </c>
      <c r="B3871" s="23" t="s">
        <v>5945</v>
      </c>
      <c r="C3871" s="22" t="s">
        <v>3771</v>
      </c>
      <c r="D3871" s="74"/>
      <c r="E3871" s="22"/>
      <c r="F3871" s="22"/>
      <c r="G3871" s="25">
        <v>6</v>
      </c>
      <c r="H3871" s="7"/>
      <c r="I3871" s="3">
        <f t="shared" si="130"/>
        <v>0</v>
      </c>
    </row>
    <row r="3872" spans="1:9" x14ac:dyDescent="0.25">
      <c r="A3872" s="22" t="s">
        <v>5946</v>
      </c>
      <c r="B3872" s="23" t="s">
        <v>5947</v>
      </c>
      <c r="C3872" s="22" t="s">
        <v>4086</v>
      </c>
      <c r="D3872" s="74"/>
      <c r="E3872" s="22"/>
      <c r="F3872" s="22"/>
      <c r="G3872" s="25">
        <v>6</v>
      </c>
      <c r="H3872" s="7"/>
      <c r="I3872" s="3">
        <f t="shared" si="130"/>
        <v>0</v>
      </c>
    </row>
    <row r="3873" spans="1:9" x14ac:dyDescent="0.25">
      <c r="A3873" s="22" t="s">
        <v>5948</v>
      </c>
      <c r="B3873" s="23" t="s">
        <v>6740</v>
      </c>
      <c r="C3873" s="22" t="s">
        <v>4218</v>
      </c>
      <c r="D3873" s="74"/>
      <c r="E3873" s="22"/>
      <c r="F3873" s="22" t="s">
        <v>3202</v>
      </c>
      <c r="G3873" s="25">
        <v>6</v>
      </c>
      <c r="H3873" s="7"/>
      <c r="I3873" s="3">
        <f t="shared" si="130"/>
        <v>0</v>
      </c>
    </row>
    <row r="3874" spans="1:9" x14ac:dyDescent="0.25">
      <c r="A3874" s="22" t="s">
        <v>5949</v>
      </c>
      <c r="B3874" s="23" t="s">
        <v>5950</v>
      </c>
      <c r="C3874" s="22"/>
      <c r="D3874" s="74"/>
      <c r="E3874" s="22"/>
      <c r="F3874" s="22"/>
      <c r="G3874" s="25">
        <v>6</v>
      </c>
      <c r="H3874" s="7"/>
      <c r="I3874" s="3">
        <f t="shared" si="130"/>
        <v>0</v>
      </c>
    </row>
    <row r="3875" spans="1:9" x14ac:dyDescent="0.25">
      <c r="A3875" s="22" t="s">
        <v>5951</v>
      </c>
      <c r="B3875" s="23" t="s">
        <v>5952</v>
      </c>
      <c r="C3875" s="22" t="s">
        <v>3771</v>
      </c>
      <c r="D3875" s="74"/>
      <c r="E3875" s="22"/>
      <c r="F3875" s="22" t="s">
        <v>3213</v>
      </c>
      <c r="G3875" s="25">
        <v>5</v>
      </c>
      <c r="H3875" s="7"/>
      <c r="I3875" s="3">
        <f t="shared" si="130"/>
        <v>0</v>
      </c>
    </row>
    <row r="3876" spans="1:9" x14ac:dyDescent="0.25">
      <c r="A3876" s="22" t="s">
        <v>5953</v>
      </c>
      <c r="B3876" s="23" t="s">
        <v>5954</v>
      </c>
      <c r="C3876" s="22" t="s">
        <v>3771</v>
      </c>
      <c r="D3876" s="74"/>
      <c r="E3876" s="22"/>
      <c r="F3876" s="22" t="s">
        <v>3202</v>
      </c>
      <c r="G3876" s="25">
        <v>12</v>
      </c>
      <c r="H3876" s="7"/>
      <c r="I3876" s="3">
        <f t="shared" si="130"/>
        <v>0</v>
      </c>
    </row>
    <row r="3877" spans="1:9" x14ac:dyDescent="0.25">
      <c r="A3877" s="22" t="s">
        <v>5955</v>
      </c>
      <c r="B3877" s="23" t="s">
        <v>5956</v>
      </c>
      <c r="C3877" s="22" t="s">
        <v>4139</v>
      </c>
      <c r="D3877" s="74"/>
      <c r="E3877" s="22"/>
      <c r="F3877" s="22" t="s">
        <v>3202</v>
      </c>
      <c r="G3877" s="25">
        <v>14</v>
      </c>
      <c r="H3877" s="7"/>
      <c r="I3877" s="3">
        <f t="shared" si="130"/>
        <v>0</v>
      </c>
    </row>
    <row r="3878" spans="1:9" x14ac:dyDescent="0.25">
      <c r="A3878" s="22" t="s">
        <v>5957</v>
      </c>
      <c r="B3878" s="23" t="s">
        <v>5956</v>
      </c>
      <c r="C3878" s="22" t="s">
        <v>3361</v>
      </c>
      <c r="D3878" s="74"/>
      <c r="E3878" s="22"/>
      <c r="F3878" s="22" t="s">
        <v>3203</v>
      </c>
      <c r="G3878" s="25">
        <v>45</v>
      </c>
      <c r="H3878" s="7"/>
      <c r="I3878" s="3">
        <f t="shared" si="130"/>
        <v>0</v>
      </c>
    </row>
    <row r="3879" spans="1:9" x14ac:dyDescent="0.25">
      <c r="A3879" s="22" t="s">
        <v>4693</v>
      </c>
      <c r="B3879" s="23" t="s">
        <v>4694</v>
      </c>
      <c r="C3879" s="22" t="s">
        <v>4037</v>
      </c>
      <c r="D3879" s="74"/>
      <c r="E3879" s="22"/>
      <c r="F3879" s="22"/>
      <c r="G3879" s="25">
        <v>3</v>
      </c>
      <c r="H3879" s="7"/>
      <c r="I3879" s="3">
        <f t="shared" si="130"/>
        <v>0</v>
      </c>
    </row>
    <row r="3880" spans="1:9" x14ac:dyDescent="0.25">
      <c r="A3880" s="22" t="s">
        <v>4695</v>
      </c>
      <c r="B3880" s="23" t="s">
        <v>4694</v>
      </c>
      <c r="C3880" s="22" t="s">
        <v>3771</v>
      </c>
      <c r="D3880" s="74" t="s">
        <v>6647</v>
      </c>
      <c r="E3880" s="22"/>
      <c r="F3880" s="22"/>
      <c r="G3880" s="25">
        <v>5</v>
      </c>
      <c r="H3880" s="7"/>
      <c r="I3880" s="3">
        <f t="shared" si="130"/>
        <v>0</v>
      </c>
    </row>
    <row r="3881" spans="1:9" x14ac:dyDescent="0.25">
      <c r="A3881" s="22" t="s">
        <v>5958</v>
      </c>
      <c r="B3881" s="23" t="s">
        <v>5959</v>
      </c>
      <c r="C3881" s="22" t="s">
        <v>4333</v>
      </c>
      <c r="D3881" s="74"/>
      <c r="E3881" s="22"/>
      <c r="F3881" s="22"/>
      <c r="G3881" s="25">
        <v>3</v>
      </c>
      <c r="H3881" s="7"/>
      <c r="I3881" s="3">
        <f t="shared" si="130"/>
        <v>0</v>
      </c>
    </row>
    <row r="3882" spans="1:9" x14ac:dyDescent="0.25">
      <c r="A3882" s="22" t="s">
        <v>5960</v>
      </c>
      <c r="B3882" s="23" t="s">
        <v>5959</v>
      </c>
      <c r="C3882" s="22" t="s">
        <v>4039</v>
      </c>
      <c r="D3882" s="74"/>
      <c r="E3882" s="22"/>
      <c r="F3882" s="22" t="s">
        <v>3201</v>
      </c>
      <c r="G3882" s="25">
        <v>5</v>
      </c>
      <c r="H3882" s="7"/>
      <c r="I3882" s="3">
        <f t="shared" si="130"/>
        <v>0</v>
      </c>
    </row>
    <row r="3883" spans="1:9" x14ac:dyDescent="0.25">
      <c r="A3883" s="22">
        <v>1549</v>
      </c>
      <c r="B3883" s="23" t="s">
        <v>5961</v>
      </c>
      <c r="C3883" s="22" t="s">
        <v>3771</v>
      </c>
      <c r="D3883" s="74"/>
      <c r="E3883" s="22"/>
      <c r="F3883" s="22"/>
      <c r="G3883" s="25">
        <v>6</v>
      </c>
      <c r="H3883" s="7"/>
      <c r="I3883" s="3">
        <f t="shared" si="130"/>
        <v>0</v>
      </c>
    </row>
    <row r="3884" spans="1:9" x14ac:dyDescent="0.25">
      <c r="A3884" s="22" t="s">
        <v>5962</v>
      </c>
      <c r="B3884" s="23" t="s">
        <v>5961</v>
      </c>
      <c r="C3884" s="22" t="s">
        <v>3361</v>
      </c>
      <c r="D3884" s="74"/>
      <c r="E3884" s="22"/>
      <c r="F3884" s="22" t="s">
        <v>3216</v>
      </c>
      <c r="G3884" s="25">
        <v>13</v>
      </c>
      <c r="H3884" s="7"/>
      <c r="I3884" s="3">
        <f t="shared" si="130"/>
        <v>0</v>
      </c>
    </row>
    <row r="3885" spans="1:9" x14ac:dyDescent="0.25">
      <c r="A3885" s="22" t="s">
        <v>5963</v>
      </c>
      <c r="B3885" s="23" t="s">
        <v>6785</v>
      </c>
      <c r="C3885" s="22" t="s">
        <v>3771</v>
      </c>
      <c r="D3885" s="74"/>
      <c r="E3885" s="22"/>
      <c r="F3885" s="22" t="s">
        <v>3201</v>
      </c>
      <c r="G3885" s="25">
        <v>6</v>
      </c>
      <c r="H3885" s="7"/>
      <c r="I3885" s="3">
        <f t="shared" si="130"/>
        <v>0</v>
      </c>
    </row>
    <row r="3886" spans="1:9" x14ac:dyDescent="0.25">
      <c r="A3886" s="22" t="s">
        <v>5964</v>
      </c>
      <c r="B3886" s="23" t="s">
        <v>7065</v>
      </c>
      <c r="C3886" s="22" t="s">
        <v>3771</v>
      </c>
      <c r="D3886" s="74"/>
      <c r="E3886" s="22"/>
      <c r="F3886" s="22" t="s">
        <v>3201</v>
      </c>
      <c r="G3886" s="25">
        <v>6</v>
      </c>
      <c r="H3886" s="7"/>
      <c r="I3886" s="3">
        <f t="shared" si="130"/>
        <v>0</v>
      </c>
    </row>
    <row r="3887" spans="1:9" x14ac:dyDescent="0.25">
      <c r="A3887" s="22" t="s">
        <v>5965</v>
      </c>
      <c r="B3887" s="23" t="s">
        <v>5966</v>
      </c>
      <c r="C3887" s="22" t="s">
        <v>4216</v>
      </c>
      <c r="D3887" s="74" t="s">
        <v>7008</v>
      </c>
      <c r="E3887" s="22"/>
      <c r="F3887" s="22"/>
      <c r="G3887" s="25">
        <v>3</v>
      </c>
      <c r="H3887" s="7"/>
      <c r="I3887" s="3">
        <f t="shared" si="130"/>
        <v>0</v>
      </c>
    </row>
    <row r="3888" spans="1:9" s="75" customFormat="1" ht="23.25" x14ac:dyDescent="0.25">
      <c r="A3888" s="107" t="s">
        <v>6759</v>
      </c>
      <c r="B3888" s="108"/>
      <c r="C3888" s="108"/>
      <c r="D3888" s="108"/>
      <c r="E3888" s="108"/>
      <c r="F3888" s="108"/>
      <c r="G3888" s="108"/>
      <c r="H3888" s="108"/>
      <c r="I3888" s="109"/>
    </row>
    <row r="3889" spans="1:9" x14ac:dyDescent="0.25">
      <c r="A3889" s="22" t="s">
        <v>5967</v>
      </c>
      <c r="B3889" s="23" t="s">
        <v>6786</v>
      </c>
      <c r="C3889" s="22" t="s">
        <v>3771</v>
      </c>
      <c r="D3889" s="74"/>
      <c r="E3889" s="22"/>
      <c r="F3889" s="22" t="s">
        <v>3203</v>
      </c>
      <c r="G3889" s="25">
        <v>5</v>
      </c>
      <c r="H3889" s="7"/>
      <c r="I3889" s="3">
        <f t="shared" ref="I3889:I3918" si="131">G3889*H3889</f>
        <v>0</v>
      </c>
    </row>
    <row r="3890" spans="1:9" x14ac:dyDescent="0.25">
      <c r="A3890" s="22" t="s">
        <v>5968</v>
      </c>
      <c r="B3890" s="23" t="s">
        <v>6767</v>
      </c>
      <c r="C3890" s="22" t="s">
        <v>3771</v>
      </c>
      <c r="D3890" s="74"/>
      <c r="E3890" s="22"/>
      <c r="F3890" s="22" t="s">
        <v>3203</v>
      </c>
      <c r="G3890" s="25">
        <v>5</v>
      </c>
      <c r="H3890" s="7"/>
      <c r="I3890" s="3">
        <f t="shared" si="131"/>
        <v>0</v>
      </c>
    </row>
    <row r="3891" spans="1:9" x14ac:dyDescent="0.25">
      <c r="A3891" s="22" t="s">
        <v>5969</v>
      </c>
      <c r="B3891" s="23" t="s">
        <v>7052</v>
      </c>
      <c r="C3891" s="22" t="s">
        <v>4048</v>
      </c>
      <c r="D3891" s="74"/>
      <c r="E3891" s="22"/>
      <c r="F3891" s="22"/>
      <c r="G3891" s="25">
        <v>14</v>
      </c>
      <c r="H3891" s="7"/>
      <c r="I3891" s="3">
        <f t="shared" si="131"/>
        <v>0</v>
      </c>
    </row>
    <row r="3892" spans="1:9" x14ac:dyDescent="0.25">
      <c r="A3892" s="22" t="s">
        <v>5970</v>
      </c>
      <c r="B3892" s="23" t="s">
        <v>6797</v>
      </c>
      <c r="C3892" s="22" t="s">
        <v>4048</v>
      </c>
      <c r="D3892" s="74"/>
      <c r="E3892" s="22"/>
      <c r="F3892" s="22"/>
      <c r="G3892" s="25">
        <v>14</v>
      </c>
      <c r="H3892" s="7"/>
      <c r="I3892" s="3">
        <f t="shared" si="131"/>
        <v>0</v>
      </c>
    </row>
    <row r="3893" spans="1:9" x14ac:dyDescent="0.25">
      <c r="A3893" s="22" t="s">
        <v>5971</v>
      </c>
      <c r="B3893" s="23" t="s">
        <v>5972</v>
      </c>
      <c r="C3893" s="22" t="s">
        <v>4048</v>
      </c>
      <c r="D3893" s="74" t="s">
        <v>5458</v>
      </c>
      <c r="E3893" s="22"/>
      <c r="F3893" s="22" t="s">
        <v>4002</v>
      </c>
      <c r="G3893" s="25">
        <v>22</v>
      </c>
      <c r="H3893" s="7"/>
      <c r="I3893" s="3">
        <f t="shared" si="131"/>
        <v>0</v>
      </c>
    </row>
    <row r="3894" spans="1:9" x14ac:dyDescent="0.25">
      <c r="A3894" s="22" t="s">
        <v>5973</v>
      </c>
      <c r="B3894" s="23" t="s">
        <v>5972</v>
      </c>
      <c r="C3894" s="22" t="s">
        <v>5974</v>
      </c>
      <c r="D3894" s="74"/>
      <c r="E3894" s="22"/>
      <c r="F3894" s="22"/>
      <c r="G3894" s="25">
        <v>28</v>
      </c>
      <c r="H3894" s="7"/>
      <c r="I3894" s="3">
        <f t="shared" si="131"/>
        <v>0</v>
      </c>
    </row>
    <row r="3895" spans="1:9" x14ac:dyDescent="0.25">
      <c r="A3895" s="22" t="s">
        <v>5975</v>
      </c>
      <c r="B3895" s="23" t="s">
        <v>6741</v>
      </c>
      <c r="C3895" s="22" t="s">
        <v>5976</v>
      </c>
      <c r="D3895" s="74"/>
      <c r="E3895" s="22"/>
      <c r="F3895" s="22" t="s">
        <v>3201</v>
      </c>
      <c r="G3895" s="25">
        <v>9</v>
      </c>
      <c r="H3895" s="7"/>
      <c r="I3895" s="3">
        <f t="shared" si="131"/>
        <v>0</v>
      </c>
    </row>
    <row r="3896" spans="1:9" x14ac:dyDescent="0.25">
      <c r="A3896" s="22" t="s">
        <v>5977</v>
      </c>
      <c r="B3896" s="23" t="s">
        <v>6742</v>
      </c>
      <c r="C3896" s="22" t="s">
        <v>4039</v>
      </c>
      <c r="D3896" s="74"/>
      <c r="E3896" s="22"/>
      <c r="F3896" s="22"/>
      <c r="G3896" s="25">
        <v>6</v>
      </c>
      <c r="H3896" s="7"/>
      <c r="I3896" s="3">
        <f t="shared" si="131"/>
        <v>0</v>
      </c>
    </row>
    <row r="3897" spans="1:9" x14ac:dyDescent="0.25">
      <c r="A3897" s="22" t="s">
        <v>5978</v>
      </c>
      <c r="B3897" s="23" t="s">
        <v>5979</v>
      </c>
      <c r="C3897" s="22" t="s">
        <v>4039</v>
      </c>
      <c r="D3897" s="74"/>
      <c r="E3897" s="22"/>
      <c r="F3897" s="22"/>
      <c r="G3897" s="25">
        <v>6</v>
      </c>
      <c r="H3897" s="7"/>
      <c r="I3897" s="3">
        <f t="shared" si="131"/>
        <v>0</v>
      </c>
    </row>
    <row r="3898" spans="1:9" x14ac:dyDescent="0.25">
      <c r="A3898" s="22" t="s">
        <v>5980</v>
      </c>
      <c r="B3898" s="23" t="s">
        <v>6798</v>
      </c>
      <c r="C3898" s="22" t="s">
        <v>3771</v>
      </c>
      <c r="D3898" s="74"/>
      <c r="E3898" s="22"/>
      <c r="F3898" s="22"/>
      <c r="G3898" s="25">
        <v>6</v>
      </c>
      <c r="H3898" s="7"/>
      <c r="I3898" s="3">
        <f t="shared" si="131"/>
        <v>0</v>
      </c>
    </row>
    <row r="3899" spans="1:9" x14ac:dyDescent="0.25">
      <c r="A3899" s="22" t="s">
        <v>5981</v>
      </c>
      <c r="B3899" s="23" t="s">
        <v>6799</v>
      </c>
      <c r="C3899" s="22" t="s">
        <v>3771</v>
      </c>
      <c r="D3899" s="74"/>
      <c r="E3899" s="22"/>
      <c r="F3899" s="22"/>
      <c r="G3899" s="25">
        <v>6</v>
      </c>
      <c r="H3899" s="7"/>
      <c r="I3899" s="3">
        <f t="shared" si="131"/>
        <v>0</v>
      </c>
    </row>
    <row r="3900" spans="1:9" x14ac:dyDescent="0.25">
      <c r="A3900" s="22" t="s">
        <v>5982</v>
      </c>
      <c r="B3900" s="23" t="s">
        <v>5983</v>
      </c>
      <c r="C3900" s="22" t="s">
        <v>5984</v>
      </c>
      <c r="D3900" s="74"/>
      <c r="E3900" s="22"/>
      <c r="F3900" s="22"/>
      <c r="G3900" s="25">
        <v>6</v>
      </c>
      <c r="H3900" s="7"/>
      <c r="I3900" s="3">
        <f t="shared" si="131"/>
        <v>0</v>
      </c>
    </row>
    <row r="3901" spans="1:9" x14ac:dyDescent="0.25">
      <c r="A3901" s="22" t="s">
        <v>5985</v>
      </c>
      <c r="B3901" s="23" t="s">
        <v>6743</v>
      </c>
      <c r="C3901" s="22" t="s">
        <v>4139</v>
      </c>
      <c r="D3901" s="74"/>
      <c r="E3901" s="22"/>
      <c r="F3901" s="22"/>
      <c r="G3901" s="25">
        <v>6</v>
      </c>
      <c r="H3901" s="7"/>
      <c r="I3901" s="3">
        <f t="shared" si="131"/>
        <v>0</v>
      </c>
    </row>
    <row r="3902" spans="1:9" x14ac:dyDescent="0.25">
      <c r="A3902" s="22" t="s">
        <v>5986</v>
      </c>
      <c r="B3902" s="23" t="s">
        <v>7053</v>
      </c>
      <c r="C3902" s="22" t="s">
        <v>5987</v>
      </c>
      <c r="D3902" s="74"/>
      <c r="E3902" s="22"/>
      <c r="F3902" s="22"/>
      <c r="G3902" s="25">
        <v>6</v>
      </c>
      <c r="H3902" s="7"/>
      <c r="I3902" s="3">
        <f t="shared" si="131"/>
        <v>0</v>
      </c>
    </row>
    <row r="3903" spans="1:9" x14ac:dyDescent="0.25">
      <c r="A3903" s="22" t="s">
        <v>5988</v>
      </c>
      <c r="B3903" s="23" t="s">
        <v>5989</v>
      </c>
      <c r="C3903" s="22" t="s">
        <v>3771</v>
      </c>
      <c r="D3903" s="74"/>
      <c r="E3903" s="22"/>
      <c r="F3903" s="22"/>
      <c r="G3903" s="25">
        <v>6</v>
      </c>
      <c r="H3903" s="7"/>
      <c r="I3903" s="3">
        <f t="shared" si="131"/>
        <v>0</v>
      </c>
    </row>
    <row r="3904" spans="1:9" x14ac:dyDescent="0.25">
      <c r="A3904" s="22" t="s">
        <v>5990</v>
      </c>
      <c r="B3904" s="23" t="s">
        <v>5991</v>
      </c>
      <c r="C3904" s="22" t="s">
        <v>3771</v>
      </c>
      <c r="D3904" s="74"/>
      <c r="E3904" s="22"/>
      <c r="F3904" s="22"/>
      <c r="G3904" s="25">
        <v>6</v>
      </c>
      <c r="H3904" s="7"/>
      <c r="I3904" s="3">
        <f t="shared" si="131"/>
        <v>0</v>
      </c>
    </row>
    <row r="3905" spans="1:9" x14ac:dyDescent="0.25">
      <c r="A3905" s="22" t="s">
        <v>5992</v>
      </c>
      <c r="B3905" s="23" t="s">
        <v>7158</v>
      </c>
      <c r="C3905" s="22" t="s">
        <v>3771</v>
      </c>
      <c r="D3905" s="74"/>
      <c r="E3905" s="22"/>
      <c r="F3905" s="22"/>
      <c r="G3905" s="25">
        <v>6</v>
      </c>
      <c r="H3905" s="7"/>
      <c r="I3905" s="3">
        <f t="shared" si="131"/>
        <v>0</v>
      </c>
    </row>
    <row r="3906" spans="1:9" x14ac:dyDescent="0.25">
      <c r="A3906" s="22" t="s">
        <v>5993</v>
      </c>
      <c r="B3906" s="23" t="s">
        <v>7159</v>
      </c>
      <c r="C3906" s="22" t="s">
        <v>5987</v>
      </c>
      <c r="D3906" s="74"/>
      <c r="E3906" s="22"/>
      <c r="F3906" s="22"/>
      <c r="G3906" s="25">
        <v>6</v>
      </c>
      <c r="H3906" s="7"/>
      <c r="I3906" s="3">
        <f t="shared" si="131"/>
        <v>0</v>
      </c>
    </row>
    <row r="3907" spans="1:9" x14ac:dyDescent="0.25">
      <c r="A3907" s="22" t="s">
        <v>5994</v>
      </c>
      <c r="B3907" s="23" t="s">
        <v>6744</v>
      </c>
      <c r="C3907" s="22" t="s">
        <v>3771</v>
      </c>
      <c r="D3907" s="74"/>
      <c r="E3907" s="22"/>
      <c r="F3907" s="22"/>
      <c r="G3907" s="25">
        <v>6</v>
      </c>
      <c r="H3907" s="7"/>
      <c r="I3907" s="3">
        <f t="shared" si="131"/>
        <v>0</v>
      </c>
    </row>
    <row r="3908" spans="1:9" x14ac:dyDescent="0.25">
      <c r="A3908" s="22" t="s">
        <v>5995</v>
      </c>
      <c r="B3908" s="23" t="s">
        <v>6768</v>
      </c>
      <c r="C3908" s="22" t="s">
        <v>3771</v>
      </c>
      <c r="D3908" s="74"/>
      <c r="E3908" s="22"/>
      <c r="F3908" s="22"/>
      <c r="G3908" s="25">
        <v>6</v>
      </c>
      <c r="H3908" s="7"/>
      <c r="I3908" s="3">
        <f t="shared" si="131"/>
        <v>0</v>
      </c>
    </row>
    <row r="3909" spans="1:9" x14ac:dyDescent="0.25">
      <c r="A3909" s="22" t="s">
        <v>5996</v>
      </c>
      <c r="B3909" s="23" t="s">
        <v>5997</v>
      </c>
      <c r="C3909" s="22" t="s">
        <v>5998</v>
      </c>
      <c r="D3909" s="74"/>
      <c r="E3909" s="22"/>
      <c r="F3909" s="22"/>
      <c r="G3909" s="25">
        <v>6</v>
      </c>
      <c r="H3909" s="7"/>
      <c r="I3909" s="3">
        <f t="shared" si="131"/>
        <v>0</v>
      </c>
    </row>
    <row r="3910" spans="1:9" x14ac:dyDescent="0.25">
      <c r="A3910" s="22" t="s">
        <v>5999</v>
      </c>
      <c r="B3910" s="23" t="s">
        <v>6000</v>
      </c>
      <c r="C3910" s="22" t="s">
        <v>4139</v>
      </c>
      <c r="D3910" s="74"/>
      <c r="E3910" s="22"/>
      <c r="F3910" s="22"/>
      <c r="G3910" s="25">
        <v>6</v>
      </c>
      <c r="H3910" s="7"/>
      <c r="I3910" s="3">
        <f t="shared" si="131"/>
        <v>0</v>
      </c>
    </row>
    <row r="3911" spans="1:9" x14ac:dyDescent="0.25">
      <c r="A3911" s="22" t="s">
        <v>6001</v>
      </c>
      <c r="B3911" s="23" t="s">
        <v>6745</v>
      </c>
      <c r="C3911" s="22" t="s">
        <v>4139</v>
      </c>
      <c r="D3911" s="74"/>
      <c r="E3911" s="22"/>
      <c r="F3911" s="22"/>
      <c r="G3911" s="25">
        <v>6</v>
      </c>
      <c r="H3911" s="7"/>
      <c r="I3911" s="3">
        <f t="shared" si="131"/>
        <v>0</v>
      </c>
    </row>
    <row r="3912" spans="1:9" x14ac:dyDescent="0.25">
      <c r="A3912" s="22" t="s">
        <v>6002</v>
      </c>
      <c r="B3912" s="23" t="s">
        <v>6003</v>
      </c>
      <c r="C3912" s="22" t="s">
        <v>4139</v>
      </c>
      <c r="D3912" s="74"/>
      <c r="E3912" s="22"/>
      <c r="F3912" s="22"/>
      <c r="G3912" s="25">
        <v>6</v>
      </c>
      <c r="H3912" s="7"/>
      <c r="I3912" s="3">
        <f t="shared" si="131"/>
        <v>0</v>
      </c>
    </row>
    <row r="3913" spans="1:9" x14ac:dyDescent="0.25">
      <c r="A3913" s="22" t="s">
        <v>6004</v>
      </c>
      <c r="B3913" s="23" t="s">
        <v>6790</v>
      </c>
      <c r="C3913" s="22" t="s">
        <v>4139</v>
      </c>
      <c r="D3913" s="74"/>
      <c r="E3913" s="22"/>
      <c r="F3913" s="22"/>
      <c r="G3913" s="25">
        <v>6</v>
      </c>
      <c r="H3913" s="7"/>
      <c r="I3913" s="3">
        <f t="shared" si="131"/>
        <v>0</v>
      </c>
    </row>
    <row r="3914" spans="1:9" x14ac:dyDescent="0.25">
      <c r="A3914" s="22" t="s">
        <v>6005</v>
      </c>
      <c r="B3914" s="23" t="s">
        <v>6006</v>
      </c>
      <c r="C3914" s="22" t="s">
        <v>4139</v>
      </c>
      <c r="D3914" s="74"/>
      <c r="E3914" s="22"/>
      <c r="F3914" s="22"/>
      <c r="G3914" s="25">
        <v>6</v>
      </c>
      <c r="H3914" s="7"/>
      <c r="I3914" s="3">
        <f t="shared" si="131"/>
        <v>0</v>
      </c>
    </row>
    <row r="3915" spans="1:9" x14ac:dyDescent="0.25">
      <c r="A3915" s="22" t="s">
        <v>6007</v>
      </c>
      <c r="B3915" s="23" t="s">
        <v>7054</v>
      </c>
      <c r="C3915" s="22" t="s">
        <v>3771</v>
      </c>
      <c r="D3915" s="74"/>
      <c r="E3915" s="22"/>
      <c r="F3915" s="22" t="s">
        <v>3201</v>
      </c>
      <c r="G3915" s="25">
        <v>9</v>
      </c>
      <c r="H3915" s="7"/>
      <c r="I3915" s="3">
        <f t="shared" si="131"/>
        <v>0</v>
      </c>
    </row>
    <row r="3916" spans="1:9" x14ac:dyDescent="0.25">
      <c r="A3916" s="22" t="s">
        <v>6008</v>
      </c>
      <c r="B3916" s="23" t="s">
        <v>6760</v>
      </c>
      <c r="C3916" s="22" t="s">
        <v>6009</v>
      </c>
      <c r="D3916" s="74"/>
      <c r="E3916" s="22"/>
      <c r="F3916" s="22" t="s">
        <v>3201</v>
      </c>
      <c r="G3916" s="25">
        <v>7</v>
      </c>
      <c r="H3916" s="7"/>
      <c r="I3916" s="3">
        <f t="shared" si="131"/>
        <v>0</v>
      </c>
    </row>
    <row r="3917" spans="1:9" x14ac:dyDescent="0.25">
      <c r="A3917" s="22" t="s">
        <v>6010</v>
      </c>
      <c r="B3917" s="23" t="s">
        <v>6746</v>
      </c>
      <c r="C3917" s="22" t="s">
        <v>6011</v>
      </c>
      <c r="D3917" s="74"/>
      <c r="E3917" s="22"/>
      <c r="F3917" s="22" t="s">
        <v>3201</v>
      </c>
      <c r="G3917" s="25">
        <v>7</v>
      </c>
      <c r="H3917" s="7"/>
      <c r="I3917" s="3">
        <f t="shared" si="131"/>
        <v>0</v>
      </c>
    </row>
    <row r="3918" spans="1:9" x14ac:dyDescent="0.25">
      <c r="A3918" s="22" t="s">
        <v>6012</v>
      </c>
      <c r="B3918" s="23" t="s">
        <v>7055</v>
      </c>
      <c r="C3918" s="22" t="s">
        <v>4520</v>
      </c>
      <c r="D3918" s="74"/>
      <c r="E3918" s="22"/>
      <c r="F3918" s="22" t="s">
        <v>3201</v>
      </c>
      <c r="G3918" s="25">
        <v>7</v>
      </c>
      <c r="H3918" s="7"/>
      <c r="I3918" s="3">
        <f t="shared" si="131"/>
        <v>0</v>
      </c>
    </row>
    <row r="3919" spans="1:9" ht="36" customHeight="1" x14ac:dyDescent="0.25">
      <c r="A3919" s="31"/>
      <c r="B3919" s="30"/>
      <c r="C3919" s="57"/>
      <c r="D3919" s="57"/>
      <c r="E3919" s="57"/>
      <c r="F3919" s="48"/>
      <c r="G3919" s="98" t="s">
        <v>7088</v>
      </c>
      <c r="H3919" s="98"/>
      <c r="I3919" s="8">
        <f>SUM(I2607:I3918)</f>
        <v>0</v>
      </c>
    </row>
    <row r="3920" spans="1:9" x14ac:dyDescent="0.25">
      <c r="A3920" s="31"/>
      <c r="B3920" s="30"/>
      <c r="C3920" s="31"/>
      <c r="D3920" s="31"/>
      <c r="E3920" s="31"/>
      <c r="F3920" s="31"/>
      <c r="G3920" s="32"/>
      <c r="H3920" s="33"/>
      <c r="I3920" s="33"/>
    </row>
    <row r="3921" spans="1:9" ht="23.25" x14ac:dyDescent="0.25">
      <c r="A3921" s="110" t="s">
        <v>7089</v>
      </c>
      <c r="B3921" s="111"/>
      <c r="C3921" s="111"/>
      <c r="D3921" s="111"/>
      <c r="E3921" s="111"/>
      <c r="F3921" s="111"/>
      <c r="G3921" s="111"/>
      <c r="H3921" s="111"/>
      <c r="I3921" s="112"/>
    </row>
    <row r="3922" spans="1:9" x14ac:dyDescent="0.25">
      <c r="A3922" s="22" t="s">
        <v>5710</v>
      </c>
      <c r="B3922" s="27" t="s">
        <v>5711</v>
      </c>
      <c r="C3922" s="22" t="s">
        <v>5712</v>
      </c>
      <c r="D3922" s="24"/>
      <c r="E3922" s="22"/>
      <c r="F3922" s="22" t="s">
        <v>3206</v>
      </c>
      <c r="G3922" s="25">
        <v>6</v>
      </c>
      <c r="H3922" s="7"/>
      <c r="I3922" s="3">
        <f t="shared" ref="I3922:I3953" si="132">G3922*H3922</f>
        <v>0</v>
      </c>
    </row>
    <row r="3923" spans="1:9" x14ac:dyDescent="0.25">
      <c r="A3923" s="22">
        <v>7119</v>
      </c>
      <c r="B3923" s="27" t="s">
        <v>5711</v>
      </c>
      <c r="C3923" s="22" t="s">
        <v>4060</v>
      </c>
      <c r="D3923" s="24"/>
      <c r="E3923" s="22"/>
      <c r="F3923" s="22" t="s">
        <v>3435</v>
      </c>
      <c r="G3923" s="25">
        <v>8</v>
      </c>
      <c r="H3923" s="7"/>
      <c r="I3923" s="3">
        <f t="shared" si="132"/>
        <v>0</v>
      </c>
    </row>
    <row r="3924" spans="1:9" x14ac:dyDescent="0.25">
      <c r="A3924" s="22" t="s">
        <v>5713</v>
      </c>
      <c r="B3924" s="27" t="s">
        <v>5714</v>
      </c>
      <c r="C3924" s="22" t="s">
        <v>3771</v>
      </c>
      <c r="D3924" s="24"/>
      <c r="E3924" s="22"/>
      <c r="F3924" s="22" t="s">
        <v>3207</v>
      </c>
      <c r="G3924" s="25">
        <v>6</v>
      </c>
      <c r="H3924" s="7"/>
      <c r="I3924" s="3">
        <f t="shared" si="132"/>
        <v>0</v>
      </c>
    </row>
    <row r="3925" spans="1:9" x14ac:dyDescent="0.25">
      <c r="A3925" s="22">
        <v>3708</v>
      </c>
      <c r="B3925" s="27" t="s">
        <v>5715</v>
      </c>
      <c r="C3925" s="22" t="s">
        <v>4060</v>
      </c>
      <c r="D3925" s="24"/>
      <c r="E3925" s="22"/>
      <c r="F3925" s="22" t="s">
        <v>3207</v>
      </c>
      <c r="G3925" s="25">
        <v>6</v>
      </c>
      <c r="H3925" s="7"/>
      <c r="I3925" s="3">
        <f t="shared" si="132"/>
        <v>0</v>
      </c>
    </row>
    <row r="3926" spans="1:9" x14ac:dyDescent="0.25">
      <c r="A3926" s="22" t="s">
        <v>5716</v>
      </c>
      <c r="B3926" s="27" t="s">
        <v>5715</v>
      </c>
      <c r="C3926" s="22" t="s">
        <v>3361</v>
      </c>
      <c r="D3926" s="24"/>
      <c r="E3926" s="22"/>
      <c r="F3926" s="22" t="s">
        <v>3449</v>
      </c>
      <c r="G3926" s="25">
        <v>13</v>
      </c>
      <c r="H3926" s="7"/>
      <c r="I3926" s="3">
        <f t="shared" si="132"/>
        <v>0</v>
      </c>
    </row>
    <row r="3927" spans="1:9" x14ac:dyDescent="0.25">
      <c r="A3927" s="22" t="s">
        <v>5717</v>
      </c>
      <c r="B3927" s="27" t="s">
        <v>5718</v>
      </c>
      <c r="C3927" s="22" t="s">
        <v>3771</v>
      </c>
      <c r="D3927" s="24"/>
      <c r="E3927" s="22"/>
      <c r="F3927" s="22" t="s">
        <v>3960</v>
      </c>
      <c r="G3927" s="25">
        <v>6</v>
      </c>
      <c r="H3927" s="7"/>
      <c r="I3927" s="3">
        <f t="shared" si="132"/>
        <v>0</v>
      </c>
    </row>
    <row r="3928" spans="1:9" x14ac:dyDescent="0.25">
      <c r="A3928" s="22" t="s">
        <v>5719</v>
      </c>
      <c r="B3928" s="27" t="s">
        <v>5718</v>
      </c>
      <c r="C3928" s="22" t="s">
        <v>3361</v>
      </c>
      <c r="D3928" s="24"/>
      <c r="E3928" s="22"/>
      <c r="F3928" s="22" t="s">
        <v>3304</v>
      </c>
      <c r="G3928" s="25">
        <v>20</v>
      </c>
      <c r="H3928" s="7"/>
      <c r="I3928" s="3">
        <f t="shared" si="132"/>
        <v>0</v>
      </c>
    </row>
    <row r="3929" spans="1:9" x14ac:dyDescent="0.25">
      <c r="A3929" s="22" t="s">
        <v>5720</v>
      </c>
      <c r="B3929" s="27" t="s">
        <v>5721</v>
      </c>
      <c r="C3929" s="22" t="s">
        <v>3771</v>
      </c>
      <c r="D3929" s="24"/>
      <c r="E3929" s="22"/>
      <c r="F3929" s="22" t="s">
        <v>3960</v>
      </c>
      <c r="G3929" s="25">
        <v>6</v>
      </c>
      <c r="H3929" s="7"/>
      <c r="I3929" s="3">
        <f t="shared" si="132"/>
        <v>0</v>
      </c>
    </row>
    <row r="3930" spans="1:9" x14ac:dyDescent="0.25">
      <c r="A3930" s="22" t="s">
        <v>5722</v>
      </c>
      <c r="B3930" s="27" t="s">
        <v>5723</v>
      </c>
      <c r="C3930" s="22" t="s">
        <v>5724</v>
      </c>
      <c r="D3930" s="24"/>
      <c r="E3930" s="22"/>
      <c r="F3930" s="22" t="s">
        <v>4422</v>
      </c>
      <c r="G3930" s="25">
        <v>10</v>
      </c>
      <c r="H3930" s="7"/>
      <c r="I3930" s="3">
        <f t="shared" si="132"/>
        <v>0</v>
      </c>
    </row>
    <row r="3931" spans="1:9" x14ac:dyDescent="0.25">
      <c r="A3931" s="22" t="s">
        <v>5725</v>
      </c>
      <c r="B3931" s="27" t="s">
        <v>5723</v>
      </c>
      <c r="C3931" s="22" t="s">
        <v>5726</v>
      </c>
      <c r="D3931" s="24"/>
      <c r="E3931" s="22"/>
      <c r="F3931" s="22"/>
      <c r="G3931" s="25">
        <v>17</v>
      </c>
      <c r="H3931" s="7"/>
      <c r="I3931" s="3">
        <f t="shared" si="132"/>
        <v>0</v>
      </c>
    </row>
    <row r="3932" spans="1:9" x14ac:dyDescent="0.25">
      <c r="A3932" s="22" t="s">
        <v>5727</v>
      </c>
      <c r="B3932" s="27" t="s">
        <v>5723</v>
      </c>
      <c r="C3932" s="22" t="s">
        <v>3361</v>
      </c>
      <c r="D3932" s="24"/>
      <c r="E3932" s="22"/>
      <c r="F3932" s="22" t="s">
        <v>3202</v>
      </c>
      <c r="G3932" s="25">
        <v>31</v>
      </c>
      <c r="H3932" s="7"/>
      <c r="I3932" s="3">
        <f t="shared" si="132"/>
        <v>0</v>
      </c>
    </row>
    <row r="3933" spans="1:9" x14ac:dyDescent="0.25">
      <c r="A3933" s="22" t="s">
        <v>5728</v>
      </c>
      <c r="B3933" s="27" t="s">
        <v>6801</v>
      </c>
      <c r="C3933" s="22" t="s">
        <v>3308</v>
      </c>
      <c r="D3933" s="24"/>
      <c r="E3933" s="22"/>
      <c r="F3933" s="22"/>
      <c r="G3933" s="25">
        <v>37</v>
      </c>
      <c r="H3933" s="7"/>
      <c r="I3933" s="3">
        <f t="shared" si="132"/>
        <v>0</v>
      </c>
    </row>
    <row r="3934" spans="1:9" x14ac:dyDescent="0.25">
      <c r="A3934" s="22" t="s">
        <v>5754</v>
      </c>
      <c r="B3934" s="27" t="s">
        <v>7163</v>
      </c>
      <c r="C3934" s="22" t="s">
        <v>4048</v>
      </c>
      <c r="D3934" s="24" t="s">
        <v>7145</v>
      </c>
      <c r="E3934" s="22"/>
      <c r="F3934" s="22" t="s">
        <v>4516</v>
      </c>
      <c r="G3934" s="25">
        <v>20</v>
      </c>
      <c r="H3934" s="7"/>
      <c r="I3934" s="3">
        <f t="shared" si="132"/>
        <v>0</v>
      </c>
    </row>
    <row r="3935" spans="1:9" x14ac:dyDescent="0.25">
      <c r="A3935" s="22" t="s">
        <v>5755</v>
      </c>
      <c r="B3935" s="27" t="s">
        <v>7163</v>
      </c>
      <c r="C3935" s="22" t="s">
        <v>3308</v>
      </c>
      <c r="D3935" s="24" t="s">
        <v>7143</v>
      </c>
      <c r="E3935" s="22"/>
      <c r="F3935" s="22" t="s">
        <v>3202</v>
      </c>
      <c r="G3935" s="25">
        <v>36</v>
      </c>
      <c r="H3935" s="7"/>
      <c r="I3935" s="3">
        <f t="shared" si="132"/>
        <v>0</v>
      </c>
    </row>
    <row r="3936" spans="1:9" x14ac:dyDescent="0.25">
      <c r="A3936" s="22" t="s">
        <v>5756</v>
      </c>
      <c r="B3936" s="27" t="s">
        <v>7164</v>
      </c>
      <c r="C3936" s="22" t="s">
        <v>3771</v>
      </c>
      <c r="D3936" s="24"/>
      <c r="E3936" s="22"/>
      <c r="F3936" s="22"/>
      <c r="G3936" s="25">
        <v>11</v>
      </c>
      <c r="H3936" s="7"/>
      <c r="I3936" s="3">
        <f t="shared" si="132"/>
        <v>0</v>
      </c>
    </row>
    <row r="3937" spans="1:9" x14ac:dyDescent="0.25">
      <c r="A3937" s="22" t="s">
        <v>5757</v>
      </c>
      <c r="B3937" s="27" t="s">
        <v>7164</v>
      </c>
      <c r="C3937" s="22" t="s">
        <v>4048</v>
      </c>
      <c r="D3937" s="24" t="s">
        <v>7165</v>
      </c>
      <c r="E3937" s="22"/>
      <c r="F3937" s="22" t="s">
        <v>3226</v>
      </c>
      <c r="G3937" s="25">
        <v>20</v>
      </c>
      <c r="H3937" s="7"/>
      <c r="I3937" s="3">
        <f t="shared" si="132"/>
        <v>0</v>
      </c>
    </row>
    <row r="3938" spans="1:9" x14ac:dyDescent="0.25">
      <c r="A3938" s="22" t="s">
        <v>5758</v>
      </c>
      <c r="B3938" s="27" t="s">
        <v>7164</v>
      </c>
      <c r="C3938" s="22" t="s">
        <v>3361</v>
      </c>
      <c r="D3938" s="24"/>
      <c r="E3938" s="22"/>
      <c r="F3938" s="22"/>
      <c r="G3938" s="25">
        <v>32</v>
      </c>
      <c r="H3938" s="7"/>
      <c r="I3938" s="3">
        <f t="shared" si="132"/>
        <v>0</v>
      </c>
    </row>
    <row r="3939" spans="1:9" x14ac:dyDescent="0.25">
      <c r="A3939" s="22" t="s">
        <v>5759</v>
      </c>
      <c r="B3939" s="27" t="s">
        <v>7164</v>
      </c>
      <c r="C3939" s="22" t="s">
        <v>3308</v>
      </c>
      <c r="D3939" s="24" t="s">
        <v>7142</v>
      </c>
      <c r="E3939" s="22"/>
      <c r="F3939" s="22" t="s">
        <v>3220</v>
      </c>
      <c r="G3939" s="25">
        <v>36</v>
      </c>
      <c r="H3939" s="7"/>
      <c r="I3939" s="3">
        <f t="shared" si="132"/>
        <v>0</v>
      </c>
    </row>
    <row r="3940" spans="1:9" x14ac:dyDescent="0.25">
      <c r="A3940" s="22" t="s">
        <v>5760</v>
      </c>
      <c r="B3940" s="27" t="s">
        <v>7164</v>
      </c>
      <c r="C3940" s="22" t="s">
        <v>3634</v>
      </c>
      <c r="D3940" s="24" t="s">
        <v>7143</v>
      </c>
      <c r="E3940" s="22"/>
      <c r="F3940" s="22" t="s">
        <v>3202</v>
      </c>
      <c r="G3940" s="25">
        <v>60</v>
      </c>
      <c r="H3940" s="7"/>
      <c r="I3940" s="3">
        <f t="shared" si="132"/>
        <v>0</v>
      </c>
    </row>
    <row r="3941" spans="1:9" x14ac:dyDescent="0.25">
      <c r="A3941" s="22">
        <v>3326</v>
      </c>
      <c r="B3941" s="27" t="s">
        <v>7164</v>
      </c>
      <c r="C3941" s="22" t="s">
        <v>4045</v>
      </c>
      <c r="D3941" s="24" t="s">
        <v>7141</v>
      </c>
      <c r="E3941" s="22"/>
      <c r="F3941" s="22" t="s">
        <v>3203</v>
      </c>
      <c r="G3941" s="25">
        <v>82</v>
      </c>
      <c r="H3941" s="7"/>
      <c r="I3941" s="3">
        <f t="shared" si="132"/>
        <v>0</v>
      </c>
    </row>
    <row r="3942" spans="1:9" x14ac:dyDescent="0.25">
      <c r="A3942" s="22" t="s">
        <v>5761</v>
      </c>
      <c r="B3942" s="27" t="s">
        <v>5762</v>
      </c>
      <c r="C3942" s="22" t="s">
        <v>3308</v>
      </c>
      <c r="D3942" s="24"/>
      <c r="E3942" s="22"/>
      <c r="F3942" s="22" t="s">
        <v>3404</v>
      </c>
      <c r="G3942" s="25">
        <v>64</v>
      </c>
      <c r="H3942" s="7"/>
      <c r="I3942" s="3">
        <f t="shared" si="132"/>
        <v>0</v>
      </c>
    </row>
    <row r="3943" spans="1:9" x14ac:dyDescent="0.25">
      <c r="A3943" s="22" t="s">
        <v>5763</v>
      </c>
      <c r="B3943" s="27" t="s">
        <v>5762</v>
      </c>
      <c r="C3943" s="22" t="s">
        <v>3634</v>
      </c>
      <c r="D3943" s="24"/>
      <c r="E3943" s="22"/>
      <c r="F3943" s="22" t="s">
        <v>3271</v>
      </c>
      <c r="G3943" s="25">
        <v>100</v>
      </c>
      <c r="H3943" s="7"/>
      <c r="I3943" s="3">
        <f t="shared" si="132"/>
        <v>0</v>
      </c>
    </row>
    <row r="3944" spans="1:9" x14ac:dyDescent="0.25">
      <c r="A3944" s="22" t="s">
        <v>5764</v>
      </c>
      <c r="B3944" s="27" t="s">
        <v>5762</v>
      </c>
      <c r="C3944" s="22" t="s">
        <v>3292</v>
      </c>
      <c r="D3944" s="24"/>
      <c r="E3944" s="22"/>
      <c r="F3944" s="22"/>
      <c r="G3944" s="25">
        <v>190</v>
      </c>
      <c r="H3944" s="7"/>
      <c r="I3944" s="3">
        <f t="shared" si="132"/>
        <v>0</v>
      </c>
    </row>
    <row r="3945" spans="1:9" x14ac:dyDescent="0.25">
      <c r="A3945" s="22" t="s">
        <v>5729</v>
      </c>
      <c r="B3945" s="27" t="s">
        <v>6787</v>
      </c>
      <c r="C3945" s="22" t="s">
        <v>3771</v>
      </c>
      <c r="D3945" s="24" t="s">
        <v>6647</v>
      </c>
      <c r="E3945" s="22"/>
      <c r="F3945" s="22"/>
      <c r="G3945" s="25">
        <v>7</v>
      </c>
      <c r="H3945" s="7"/>
      <c r="I3945" s="3">
        <f t="shared" si="132"/>
        <v>0</v>
      </c>
    </row>
    <row r="3946" spans="1:9" x14ac:dyDescent="0.25">
      <c r="A3946" s="22" t="s">
        <v>5737</v>
      </c>
      <c r="B3946" s="27" t="s">
        <v>6787</v>
      </c>
      <c r="C3946" s="22" t="s">
        <v>3361</v>
      </c>
      <c r="D3946" s="24"/>
      <c r="E3946" s="22"/>
      <c r="F3946" s="22" t="s">
        <v>3273</v>
      </c>
      <c r="G3946" s="25">
        <v>32</v>
      </c>
      <c r="H3946" s="7"/>
      <c r="I3946" s="3">
        <f t="shared" si="132"/>
        <v>0</v>
      </c>
    </row>
    <row r="3947" spans="1:9" x14ac:dyDescent="0.25">
      <c r="A3947" s="22" t="s">
        <v>5739</v>
      </c>
      <c r="B3947" s="27" t="s">
        <v>7090</v>
      </c>
      <c r="C3947" s="22" t="s">
        <v>3336</v>
      </c>
      <c r="D3947" s="24" t="s">
        <v>6647</v>
      </c>
      <c r="E3947" s="22"/>
      <c r="F3947" s="22"/>
      <c r="G3947" s="25">
        <v>56</v>
      </c>
      <c r="H3947" s="7"/>
      <c r="I3947" s="3">
        <f t="shared" si="132"/>
        <v>0</v>
      </c>
    </row>
    <row r="3948" spans="1:9" x14ac:dyDescent="0.25">
      <c r="A3948" s="22" t="s">
        <v>5730</v>
      </c>
      <c r="B3948" s="27" t="s">
        <v>6703</v>
      </c>
      <c r="C3948" s="22" t="s">
        <v>3771</v>
      </c>
      <c r="D3948" s="24"/>
      <c r="E3948" s="22"/>
      <c r="F3948" s="22" t="s">
        <v>3222</v>
      </c>
      <c r="G3948" s="25">
        <v>7</v>
      </c>
      <c r="H3948" s="7"/>
      <c r="I3948" s="3">
        <f t="shared" si="132"/>
        <v>0</v>
      </c>
    </row>
    <row r="3949" spans="1:9" x14ac:dyDescent="0.25">
      <c r="A3949" s="22" t="s">
        <v>5735</v>
      </c>
      <c r="B3949" s="27" t="s">
        <v>6703</v>
      </c>
      <c r="C3949" s="22" t="s">
        <v>3361</v>
      </c>
      <c r="D3949" s="24"/>
      <c r="E3949" s="22"/>
      <c r="F3949" s="22" t="s">
        <v>3404</v>
      </c>
      <c r="G3949" s="25">
        <v>32</v>
      </c>
      <c r="H3949" s="7"/>
      <c r="I3949" s="3">
        <f t="shared" si="132"/>
        <v>0</v>
      </c>
    </row>
    <row r="3950" spans="1:9" x14ac:dyDescent="0.25">
      <c r="A3950" s="22" t="s">
        <v>5738</v>
      </c>
      <c r="B3950" s="27" t="s">
        <v>6703</v>
      </c>
      <c r="C3950" s="22" t="s">
        <v>3308</v>
      </c>
      <c r="D3950" s="24"/>
      <c r="E3950" s="22"/>
      <c r="F3950" s="22" t="s">
        <v>3273</v>
      </c>
      <c r="G3950" s="25">
        <v>36</v>
      </c>
      <c r="H3950" s="7"/>
      <c r="I3950" s="3">
        <f t="shared" si="132"/>
        <v>0</v>
      </c>
    </row>
    <row r="3951" spans="1:9" x14ac:dyDescent="0.25">
      <c r="A3951" s="22" t="s">
        <v>5742</v>
      </c>
      <c r="B3951" s="27" t="s">
        <v>6703</v>
      </c>
      <c r="C3951" s="22" t="s">
        <v>3336</v>
      </c>
      <c r="D3951" s="24"/>
      <c r="E3951" s="22"/>
      <c r="F3951" s="22" t="s">
        <v>3240</v>
      </c>
      <c r="G3951" s="25">
        <v>56</v>
      </c>
      <c r="H3951" s="7"/>
      <c r="I3951" s="3">
        <f t="shared" si="132"/>
        <v>0</v>
      </c>
    </row>
    <row r="3952" spans="1:9" x14ac:dyDescent="0.25">
      <c r="A3952" s="22" t="s">
        <v>5743</v>
      </c>
      <c r="B3952" s="27" t="s">
        <v>7162</v>
      </c>
      <c r="C3952" s="22" t="s">
        <v>3320</v>
      </c>
      <c r="D3952" s="24"/>
      <c r="E3952" s="22"/>
      <c r="F3952" s="22" t="s">
        <v>3271</v>
      </c>
      <c r="G3952" s="25">
        <v>90</v>
      </c>
      <c r="H3952" s="7"/>
      <c r="I3952" s="3">
        <f t="shared" si="132"/>
        <v>0</v>
      </c>
    </row>
    <row r="3953" spans="1:9" x14ac:dyDescent="0.25">
      <c r="A3953" s="22" t="s">
        <v>5732</v>
      </c>
      <c r="B3953" s="27" t="s">
        <v>7091</v>
      </c>
      <c r="C3953" s="22" t="s">
        <v>4048</v>
      </c>
      <c r="D3953" s="24"/>
      <c r="E3953" s="22"/>
      <c r="F3953" s="22" t="s">
        <v>3978</v>
      </c>
      <c r="G3953" s="25">
        <v>15</v>
      </c>
      <c r="H3953" s="7"/>
      <c r="I3953" s="3">
        <f t="shared" si="132"/>
        <v>0</v>
      </c>
    </row>
    <row r="3954" spans="1:9" x14ac:dyDescent="0.25">
      <c r="A3954" s="22" t="s">
        <v>5731</v>
      </c>
      <c r="B3954" s="27" t="s">
        <v>6761</v>
      </c>
      <c r="C3954" s="22" t="s">
        <v>3771</v>
      </c>
      <c r="D3954" s="24"/>
      <c r="E3954" s="22"/>
      <c r="F3954" s="22" t="s">
        <v>3222</v>
      </c>
      <c r="G3954" s="25">
        <v>7</v>
      </c>
      <c r="H3954" s="7"/>
      <c r="I3954" s="3">
        <f t="shared" ref="I3954:I3985" si="133">G3954*H3954</f>
        <v>0</v>
      </c>
    </row>
    <row r="3955" spans="1:9" x14ac:dyDescent="0.25">
      <c r="A3955" s="22" t="s">
        <v>5736</v>
      </c>
      <c r="B3955" s="27" t="s">
        <v>6761</v>
      </c>
      <c r="C3955" s="22" t="s">
        <v>3361</v>
      </c>
      <c r="D3955" s="24"/>
      <c r="E3955" s="22"/>
      <c r="F3955" s="22" t="s">
        <v>3404</v>
      </c>
      <c r="G3955" s="25">
        <v>32</v>
      </c>
      <c r="H3955" s="7"/>
      <c r="I3955" s="3">
        <f t="shared" si="133"/>
        <v>0</v>
      </c>
    </row>
    <row r="3956" spans="1:9" x14ac:dyDescent="0.25">
      <c r="A3956" s="22" t="s">
        <v>5740</v>
      </c>
      <c r="B3956" s="27" t="s">
        <v>5741</v>
      </c>
      <c r="C3956" s="22" t="s">
        <v>3336</v>
      </c>
      <c r="D3956" s="24" t="s">
        <v>6647</v>
      </c>
      <c r="E3956" s="22"/>
      <c r="F3956" s="22"/>
      <c r="G3956" s="25">
        <v>56</v>
      </c>
      <c r="H3956" s="7"/>
      <c r="I3956" s="3">
        <f t="shared" si="133"/>
        <v>0</v>
      </c>
    </row>
    <row r="3957" spans="1:9" x14ac:dyDescent="0.25">
      <c r="A3957" s="22" t="s">
        <v>5733</v>
      </c>
      <c r="B3957" s="27" t="s">
        <v>5734</v>
      </c>
      <c r="C3957" s="22" t="s">
        <v>3361</v>
      </c>
      <c r="D3957" s="24"/>
      <c r="E3957" s="22"/>
      <c r="F3957" s="22"/>
      <c r="G3957" s="25">
        <v>32</v>
      </c>
      <c r="H3957" s="7"/>
      <c r="I3957" s="3">
        <f t="shared" si="133"/>
        <v>0</v>
      </c>
    </row>
    <row r="3958" spans="1:9" x14ac:dyDescent="0.25">
      <c r="A3958" s="22" t="s">
        <v>5746</v>
      </c>
      <c r="B3958" s="27" t="s">
        <v>5747</v>
      </c>
      <c r="C3958" s="22" t="s">
        <v>4048</v>
      </c>
      <c r="D3958" s="24"/>
      <c r="E3958" s="22"/>
      <c r="F3958" s="22" t="s">
        <v>3483</v>
      </c>
      <c r="G3958" s="25">
        <v>15</v>
      </c>
      <c r="H3958" s="7"/>
      <c r="I3958" s="3">
        <f t="shared" si="133"/>
        <v>0</v>
      </c>
    </row>
    <row r="3959" spans="1:9" x14ac:dyDescent="0.25">
      <c r="A3959" s="22" t="s">
        <v>5748</v>
      </c>
      <c r="B3959" s="27" t="s">
        <v>5747</v>
      </c>
      <c r="C3959" s="22" t="s">
        <v>3361</v>
      </c>
      <c r="D3959" s="24"/>
      <c r="E3959" s="22"/>
      <c r="F3959" s="22" t="s">
        <v>4635</v>
      </c>
      <c r="G3959" s="25">
        <v>32</v>
      </c>
      <c r="H3959" s="7"/>
      <c r="I3959" s="3">
        <f t="shared" si="133"/>
        <v>0</v>
      </c>
    </row>
    <row r="3960" spans="1:9" x14ac:dyDescent="0.25">
      <c r="A3960" s="22" t="s">
        <v>5749</v>
      </c>
      <c r="B3960" s="27" t="s">
        <v>5747</v>
      </c>
      <c r="C3960" s="22" t="s">
        <v>3308</v>
      </c>
      <c r="D3960" s="24"/>
      <c r="E3960" s="22"/>
      <c r="F3960" s="22" t="s">
        <v>5750</v>
      </c>
      <c r="G3960" s="25">
        <v>36</v>
      </c>
      <c r="H3960" s="7"/>
      <c r="I3960" s="3">
        <f t="shared" si="133"/>
        <v>0</v>
      </c>
    </row>
    <row r="3961" spans="1:9" x14ac:dyDescent="0.25">
      <c r="A3961" s="22" t="s">
        <v>5751</v>
      </c>
      <c r="B3961" s="27" t="s">
        <v>5747</v>
      </c>
      <c r="C3961" s="22" t="s">
        <v>3336</v>
      </c>
      <c r="D3961" s="24" t="s">
        <v>6647</v>
      </c>
      <c r="E3961" s="22"/>
      <c r="F3961" s="22"/>
      <c r="G3961" s="25">
        <v>56</v>
      </c>
      <c r="H3961" s="7"/>
      <c r="I3961" s="3">
        <f t="shared" si="133"/>
        <v>0</v>
      </c>
    </row>
    <row r="3962" spans="1:9" x14ac:dyDescent="0.25">
      <c r="A3962" s="22" t="s">
        <v>5752</v>
      </c>
      <c r="B3962" s="27" t="s">
        <v>5747</v>
      </c>
      <c r="C3962" s="22" t="s">
        <v>3634</v>
      </c>
      <c r="D3962" s="24" t="s">
        <v>6647</v>
      </c>
      <c r="E3962" s="22"/>
      <c r="F3962" s="22"/>
      <c r="G3962" s="25">
        <v>76</v>
      </c>
      <c r="H3962" s="7"/>
      <c r="I3962" s="3">
        <f t="shared" si="133"/>
        <v>0</v>
      </c>
    </row>
    <row r="3963" spans="1:9" x14ac:dyDescent="0.25">
      <c r="A3963" s="22" t="s">
        <v>5753</v>
      </c>
      <c r="B3963" s="27" t="s">
        <v>7161</v>
      </c>
      <c r="C3963" s="22" t="s">
        <v>3320</v>
      </c>
      <c r="D3963" s="24"/>
      <c r="E3963" s="22"/>
      <c r="F3963" s="22" t="s">
        <v>3271</v>
      </c>
      <c r="G3963" s="25">
        <v>90</v>
      </c>
      <c r="H3963" s="7"/>
      <c r="I3963" s="3">
        <f t="shared" si="133"/>
        <v>0</v>
      </c>
    </row>
    <row r="3964" spans="1:9" x14ac:dyDescent="0.25">
      <c r="A3964" s="22" t="s">
        <v>5765</v>
      </c>
      <c r="B3964" s="27" t="s">
        <v>5766</v>
      </c>
      <c r="C3964" s="22" t="s">
        <v>3771</v>
      </c>
      <c r="D3964" s="24"/>
      <c r="E3964" s="22"/>
      <c r="F3964" s="22" t="s">
        <v>3206</v>
      </c>
      <c r="G3964" s="25">
        <v>8</v>
      </c>
      <c r="H3964" s="7"/>
      <c r="I3964" s="3">
        <f t="shared" si="133"/>
        <v>0</v>
      </c>
    </row>
    <row r="3965" spans="1:9" x14ac:dyDescent="0.25">
      <c r="A3965" s="22" t="s">
        <v>5767</v>
      </c>
      <c r="B3965" s="27" t="s">
        <v>5766</v>
      </c>
      <c r="C3965" s="22" t="s">
        <v>3308</v>
      </c>
      <c r="D3965" s="24"/>
      <c r="E3965" s="22"/>
      <c r="F3965" s="22" t="s">
        <v>3273</v>
      </c>
      <c r="G3965" s="25">
        <v>39</v>
      </c>
      <c r="H3965" s="7"/>
      <c r="I3965" s="3">
        <f t="shared" si="133"/>
        <v>0</v>
      </c>
    </row>
    <row r="3966" spans="1:9" x14ac:dyDescent="0.25">
      <c r="A3966" s="22" t="s">
        <v>5744</v>
      </c>
      <c r="B3966" s="27" t="s">
        <v>5745</v>
      </c>
      <c r="C3966" s="22" t="s">
        <v>4060</v>
      </c>
      <c r="D3966" s="24"/>
      <c r="E3966" s="22"/>
      <c r="F3966" s="22" t="s">
        <v>3207</v>
      </c>
      <c r="G3966" s="25">
        <v>7</v>
      </c>
      <c r="H3966" s="7"/>
      <c r="I3966" s="3">
        <f t="shared" si="133"/>
        <v>0</v>
      </c>
    </row>
    <row r="3967" spans="1:9" x14ac:dyDescent="0.25">
      <c r="A3967" s="22" t="s">
        <v>5768</v>
      </c>
      <c r="B3967" s="27" t="s">
        <v>6715</v>
      </c>
      <c r="C3967" s="22" t="s">
        <v>3771</v>
      </c>
      <c r="D3967" s="24"/>
      <c r="E3967" s="22"/>
      <c r="F3967" s="22" t="s">
        <v>3203</v>
      </c>
      <c r="G3967" s="25">
        <v>8</v>
      </c>
      <c r="H3967" s="7"/>
      <c r="I3967" s="3">
        <f t="shared" si="133"/>
        <v>0</v>
      </c>
    </row>
    <row r="3968" spans="1:9" x14ac:dyDescent="0.25">
      <c r="A3968" s="22" t="s">
        <v>5769</v>
      </c>
      <c r="B3968" s="27" t="s">
        <v>6715</v>
      </c>
      <c r="C3968" s="22" t="s">
        <v>3361</v>
      </c>
      <c r="D3968" s="24"/>
      <c r="E3968" s="22"/>
      <c r="F3968" s="22" t="s">
        <v>4244</v>
      </c>
      <c r="G3968" s="25">
        <v>24</v>
      </c>
      <c r="H3968" s="7"/>
      <c r="I3968" s="3">
        <f t="shared" si="133"/>
        <v>0</v>
      </c>
    </row>
    <row r="3969" spans="1:9" x14ac:dyDescent="0.25">
      <c r="A3969" s="22" t="s">
        <v>2429</v>
      </c>
      <c r="B3969" s="27" t="s">
        <v>3193</v>
      </c>
      <c r="C3969" s="22" t="s">
        <v>789</v>
      </c>
      <c r="D3969" s="24"/>
      <c r="E3969" s="22"/>
      <c r="F3969" s="22"/>
      <c r="G3969" s="25">
        <v>47</v>
      </c>
      <c r="H3969" s="7"/>
      <c r="I3969" s="3">
        <f t="shared" si="133"/>
        <v>0</v>
      </c>
    </row>
    <row r="3970" spans="1:9" x14ac:dyDescent="0.25">
      <c r="A3970" s="22" t="s">
        <v>5770</v>
      </c>
      <c r="B3970" s="27" t="s">
        <v>5771</v>
      </c>
      <c r="C3970" s="22" t="s">
        <v>4048</v>
      </c>
      <c r="D3970" s="24" t="s">
        <v>6647</v>
      </c>
      <c r="E3970" s="22"/>
      <c r="F3970" s="22"/>
      <c r="G3970" s="25">
        <v>10</v>
      </c>
      <c r="H3970" s="7"/>
      <c r="I3970" s="3">
        <f t="shared" si="133"/>
        <v>0</v>
      </c>
    </row>
    <row r="3971" spans="1:9" x14ac:dyDescent="0.25">
      <c r="A3971" s="22" t="s">
        <v>5774</v>
      </c>
      <c r="B3971" s="27" t="s">
        <v>5775</v>
      </c>
      <c r="C3971" s="22" t="s">
        <v>3771</v>
      </c>
      <c r="D3971" s="24"/>
      <c r="E3971" s="22"/>
      <c r="F3971" s="22" t="s">
        <v>3207</v>
      </c>
      <c r="G3971" s="25">
        <v>6</v>
      </c>
      <c r="H3971" s="7"/>
      <c r="I3971" s="3">
        <f t="shared" si="133"/>
        <v>0</v>
      </c>
    </row>
    <row r="3972" spans="1:9" x14ac:dyDescent="0.25">
      <c r="A3972" s="22" t="s">
        <v>5772</v>
      </c>
      <c r="B3972" s="27" t="s">
        <v>5773</v>
      </c>
      <c r="C3972" s="22" t="s">
        <v>3771</v>
      </c>
      <c r="D3972" s="24"/>
      <c r="E3972" s="22"/>
      <c r="F3972" s="22" t="s">
        <v>3206</v>
      </c>
      <c r="G3972" s="25">
        <v>6</v>
      </c>
      <c r="H3972" s="7"/>
      <c r="I3972" s="3">
        <f t="shared" si="133"/>
        <v>0</v>
      </c>
    </row>
    <row r="3973" spans="1:9" x14ac:dyDescent="0.25">
      <c r="A3973" s="22">
        <v>3735</v>
      </c>
      <c r="B3973" s="27" t="s">
        <v>6716</v>
      </c>
      <c r="C3973" s="22" t="s">
        <v>5777</v>
      </c>
      <c r="D3973" s="24"/>
      <c r="E3973" s="22"/>
      <c r="F3973" s="22"/>
      <c r="G3973" s="25">
        <v>1</v>
      </c>
      <c r="H3973" s="7"/>
      <c r="I3973" s="3">
        <f t="shared" si="133"/>
        <v>0</v>
      </c>
    </row>
    <row r="3974" spans="1:9" x14ac:dyDescent="0.25">
      <c r="A3974" s="22" t="s">
        <v>5778</v>
      </c>
      <c r="B3974" s="27" t="s">
        <v>6892</v>
      </c>
      <c r="C3974" s="22" t="s">
        <v>4354</v>
      </c>
      <c r="D3974" s="24"/>
      <c r="E3974" s="22"/>
      <c r="F3974" s="22" t="s">
        <v>4192</v>
      </c>
      <c r="G3974" s="25">
        <v>3</v>
      </c>
      <c r="H3974" s="7"/>
      <c r="I3974" s="3">
        <f t="shared" si="133"/>
        <v>0</v>
      </c>
    </row>
    <row r="3975" spans="1:9" x14ac:dyDescent="0.25">
      <c r="A3975" s="22">
        <v>3736</v>
      </c>
      <c r="B3975" s="27" t="s">
        <v>6891</v>
      </c>
      <c r="C3975" s="22" t="s">
        <v>3771</v>
      </c>
      <c r="D3975" s="24"/>
      <c r="E3975" s="22"/>
      <c r="F3975" s="22" t="s">
        <v>3960</v>
      </c>
      <c r="G3975" s="25">
        <v>4</v>
      </c>
      <c r="H3975" s="7"/>
      <c r="I3975" s="3">
        <f t="shared" si="133"/>
        <v>0</v>
      </c>
    </row>
    <row r="3976" spans="1:9" x14ac:dyDescent="0.25">
      <c r="A3976" s="22" t="s">
        <v>5779</v>
      </c>
      <c r="B3976" s="27" t="s">
        <v>6891</v>
      </c>
      <c r="C3976" s="22" t="s">
        <v>3361</v>
      </c>
      <c r="D3976" s="24"/>
      <c r="E3976" s="22"/>
      <c r="F3976" s="22"/>
      <c r="G3976" s="25">
        <v>21</v>
      </c>
      <c r="H3976" s="7"/>
      <c r="I3976" s="3">
        <f t="shared" si="133"/>
        <v>0</v>
      </c>
    </row>
    <row r="3977" spans="1:9" x14ac:dyDescent="0.25">
      <c r="A3977" s="22" t="s">
        <v>5780</v>
      </c>
      <c r="B3977" s="27" t="s">
        <v>6891</v>
      </c>
      <c r="C3977" s="22" t="s">
        <v>4233</v>
      </c>
      <c r="D3977" s="24"/>
      <c r="E3977" s="22"/>
      <c r="F3977" s="22" t="s">
        <v>3240</v>
      </c>
      <c r="G3977" s="25">
        <v>37</v>
      </c>
      <c r="H3977" s="7"/>
      <c r="I3977" s="3">
        <f t="shared" si="133"/>
        <v>0</v>
      </c>
    </row>
    <row r="3978" spans="1:9" x14ac:dyDescent="0.25">
      <c r="A3978" s="22" t="s">
        <v>5780</v>
      </c>
      <c r="B3978" s="27" t="s">
        <v>6891</v>
      </c>
      <c r="C3978" s="22" t="s">
        <v>4594</v>
      </c>
      <c r="D3978" s="24" t="s">
        <v>6647</v>
      </c>
      <c r="E3978" s="22"/>
      <c r="F3978" s="22"/>
      <c r="G3978" s="25">
        <v>37</v>
      </c>
      <c r="H3978" s="7"/>
      <c r="I3978" s="3">
        <f t="shared" si="133"/>
        <v>0</v>
      </c>
    </row>
    <row r="3979" spans="1:9" x14ac:dyDescent="0.25">
      <c r="A3979" s="22" t="s">
        <v>5776</v>
      </c>
      <c r="B3979" s="27" t="s">
        <v>6717</v>
      </c>
      <c r="C3979" s="22" t="s">
        <v>4037</v>
      </c>
      <c r="D3979" s="24"/>
      <c r="E3979" s="22"/>
      <c r="F3979" s="22" t="s">
        <v>3206</v>
      </c>
      <c r="G3979" s="25">
        <v>5</v>
      </c>
      <c r="H3979" s="7"/>
      <c r="I3979" s="3">
        <f t="shared" si="133"/>
        <v>0</v>
      </c>
    </row>
    <row r="3980" spans="1:9" x14ac:dyDescent="0.25">
      <c r="A3980" s="22" t="s">
        <v>1460</v>
      </c>
      <c r="B3980" s="23" t="s">
        <v>2451</v>
      </c>
      <c r="C3980" s="22" t="s">
        <v>54</v>
      </c>
      <c r="D3980" s="24"/>
      <c r="E3980" s="22"/>
      <c r="F3980" s="22"/>
      <c r="G3980" s="25">
        <v>32</v>
      </c>
      <c r="H3980" s="7"/>
      <c r="I3980" s="3">
        <f t="shared" si="133"/>
        <v>0</v>
      </c>
    </row>
    <row r="3981" spans="1:9" x14ac:dyDescent="0.25">
      <c r="A3981" s="22" t="s">
        <v>5781</v>
      </c>
      <c r="B3981" s="27" t="s">
        <v>6800</v>
      </c>
      <c r="C3981" s="22" t="s">
        <v>3771</v>
      </c>
      <c r="D3981" s="24" t="s">
        <v>6647</v>
      </c>
      <c r="E3981" s="22"/>
      <c r="F3981" s="22"/>
      <c r="G3981" s="25">
        <v>6</v>
      </c>
      <c r="H3981" s="7"/>
      <c r="I3981" s="3">
        <f t="shared" si="133"/>
        <v>0</v>
      </c>
    </row>
    <row r="3982" spans="1:9" x14ac:dyDescent="0.25">
      <c r="A3982" s="22" t="s">
        <v>5782</v>
      </c>
      <c r="B3982" s="27" t="s">
        <v>7160</v>
      </c>
      <c r="C3982" s="22" t="s">
        <v>3771</v>
      </c>
      <c r="D3982" s="24"/>
      <c r="E3982" s="22"/>
      <c r="F3982" s="22" t="s">
        <v>3201</v>
      </c>
      <c r="G3982" s="25">
        <v>6</v>
      </c>
      <c r="H3982" s="7"/>
      <c r="I3982" s="3">
        <f t="shared" si="133"/>
        <v>0</v>
      </c>
    </row>
    <row r="3983" spans="1:9" x14ac:dyDescent="0.25">
      <c r="A3983" s="22" t="s">
        <v>5783</v>
      </c>
      <c r="B3983" s="27" t="s">
        <v>7160</v>
      </c>
      <c r="C3983" s="22" t="s">
        <v>4424</v>
      </c>
      <c r="D3983" s="24" t="s">
        <v>6647</v>
      </c>
      <c r="E3983" s="22"/>
      <c r="F3983" s="22"/>
      <c r="G3983" s="25">
        <v>13</v>
      </c>
      <c r="H3983" s="7"/>
      <c r="I3983" s="3">
        <f t="shared" si="133"/>
        <v>0</v>
      </c>
    </row>
    <row r="3984" spans="1:9" x14ac:dyDescent="0.25">
      <c r="A3984" s="22" t="s">
        <v>5784</v>
      </c>
      <c r="B3984" s="27" t="s">
        <v>7160</v>
      </c>
      <c r="C3984" s="22" t="s">
        <v>3336</v>
      </c>
      <c r="D3984" s="24"/>
      <c r="E3984" s="22"/>
      <c r="F3984" s="22" t="s">
        <v>3216</v>
      </c>
      <c r="G3984" s="25">
        <v>32</v>
      </c>
      <c r="H3984" s="7"/>
      <c r="I3984" s="3">
        <f t="shared" si="133"/>
        <v>0</v>
      </c>
    </row>
    <row r="3985" spans="1:9" x14ac:dyDescent="0.25">
      <c r="A3985" s="22" t="s">
        <v>5785</v>
      </c>
      <c r="B3985" s="27" t="s">
        <v>5786</v>
      </c>
      <c r="C3985" s="22" t="s">
        <v>3771</v>
      </c>
      <c r="D3985" s="24"/>
      <c r="E3985" s="22"/>
      <c r="F3985" s="22" t="s">
        <v>4282</v>
      </c>
      <c r="G3985" s="25">
        <v>6</v>
      </c>
      <c r="H3985" s="7"/>
      <c r="I3985" s="3">
        <f t="shared" si="133"/>
        <v>0</v>
      </c>
    </row>
    <row r="3986" spans="1:9" x14ac:dyDescent="0.25">
      <c r="A3986" s="22" t="s">
        <v>5787</v>
      </c>
      <c r="B3986" s="27" t="s">
        <v>5786</v>
      </c>
      <c r="C3986" s="22" t="s">
        <v>3361</v>
      </c>
      <c r="D3986" s="24" t="s">
        <v>7008</v>
      </c>
      <c r="E3986" s="22"/>
      <c r="F3986" s="22"/>
      <c r="G3986" s="25">
        <v>20</v>
      </c>
      <c r="H3986" s="7"/>
      <c r="I3986" s="3">
        <f t="shared" ref="I3986:I4017" si="134">G3986*H3986</f>
        <v>0</v>
      </c>
    </row>
    <row r="3987" spans="1:9" x14ac:dyDescent="0.25">
      <c r="A3987" s="22" t="s">
        <v>5788</v>
      </c>
      <c r="B3987" s="27" t="s">
        <v>5789</v>
      </c>
      <c r="C3987" s="22" t="s">
        <v>3771</v>
      </c>
      <c r="D3987" s="24"/>
      <c r="E3987" s="22"/>
      <c r="F3987" s="22" t="s">
        <v>3978</v>
      </c>
      <c r="G3987" s="25">
        <v>6</v>
      </c>
      <c r="H3987" s="7"/>
      <c r="I3987" s="3">
        <f t="shared" si="134"/>
        <v>0</v>
      </c>
    </row>
    <row r="3988" spans="1:9" x14ac:dyDescent="0.25">
      <c r="A3988" s="22" t="s">
        <v>5790</v>
      </c>
      <c r="B3988" s="27" t="s">
        <v>5791</v>
      </c>
      <c r="C3988" s="22" t="s">
        <v>4048</v>
      </c>
      <c r="D3988" s="24"/>
      <c r="E3988" s="22"/>
      <c r="F3988" s="22" t="s">
        <v>3978</v>
      </c>
      <c r="G3988" s="25">
        <v>17</v>
      </c>
      <c r="H3988" s="7"/>
      <c r="I3988" s="3">
        <f t="shared" si="134"/>
        <v>0</v>
      </c>
    </row>
    <row r="3989" spans="1:9" x14ac:dyDescent="0.25">
      <c r="A3989" s="22">
        <v>3746</v>
      </c>
      <c r="B3989" s="27" t="s">
        <v>6788</v>
      </c>
      <c r="C3989" s="22" t="s">
        <v>5792</v>
      </c>
      <c r="D3989" s="24"/>
      <c r="E3989" s="22"/>
      <c r="F3989" s="22" t="s">
        <v>3434</v>
      </c>
      <c r="G3989" s="25">
        <v>4</v>
      </c>
      <c r="H3989" s="7"/>
      <c r="I3989" s="3">
        <f t="shared" si="134"/>
        <v>0</v>
      </c>
    </row>
    <row r="3990" spans="1:9" x14ac:dyDescent="0.25">
      <c r="A3990" s="22" t="s">
        <v>5793</v>
      </c>
      <c r="B3990" s="27" t="s">
        <v>6788</v>
      </c>
      <c r="C3990" s="22" t="s">
        <v>3361</v>
      </c>
      <c r="D3990" s="24"/>
      <c r="E3990" s="22"/>
      <c r="F3990" s="22" t="s">
        <v>3304</v>
      </c>
      <c r="G3990" s="25">
        <v>21</v>
      </c>
      <c r="H3990" s="7"/>
      <c r="I3990" s="3">
        <f t="shared" si="134"/>
        <v>0</v>
      </c>
    </row>
    <row r="3991" spans="1:9" x14ac:dyDescent="0.25">
      <c r="A3991" s="22" t="s">
        <v>5794</v>
      </c>
      <c r="B3991" s="27" t="s">
        <v>149</v>
      </c>
      <c r="C3991" s="22" t="s">
        <v>3771</v>
      </c>
      <c r="D3991" s="24"/>
      <c r="E3991" s="22"/>
      <c r="F3991" s="22" t="s">
        <v>3201</v>
      </c>
      <c r="G3991" s="25">
        <v>6</v>
      </c>
      <c r="H3991" s="7"/>
      <c r="I3991" s="3">
        <f t="shared" si="134"/>
        <v>0</v>
      </c>
    </row>
    <row r="3992" spans="1:9" x14ac:dyDescent="0.25">
      <c r="A3992" s="22" t="s">
        <v>1461</v>
      </c>
      <c r="B3992" s="23" t="s">
        <v>149</v>
      </c>
      <c r="C3992" s="22" t="s">
        <v>17</v>
      </c>
      <c r="D3992" s="24"/>
      <c r="E3992" s="22"/>
      <c r="F3992" s="22"/>
      <c r="G3992" s="25">
        <v>10</v>
      </c>
      <c r="H3992" s="7"/>
      <c r="I3992" s="3">
        <f t="shared" si="134"/>
        <v>0</v>
      </c>
    </row>
    <row r="3993" spans="1:9" x14ac:dyDescent="0.25">
      <c r="A3993" s="22">
        <v>3748</v>
      </c>
      <c r="B3993" s="27" t="s">
        <v>5795</v>
      </c>
      <c r="C3993" s="22" t="s">
        <v>3771</v>
      </c>
      <c r="D3993" s="24" t="s">
        <v>7008</v>
      </c>
      <c r="E3993" s="22"/>
      <c r="F3993" s="22"/>
      <c r="G3993" s="25">
        <v>5</v>
      </c>
      <c r="H3993" s="7"/>
      <c r="I3993" s="3">
        <f t="shared" si="134"/>
        <v>0</v>
      </c>
    </row>
    <row r="3994" spans="1:9" x14ac:dyDescent="0.25">
      <c r="A3994" s="22" t="s">
        <v>1462</v>
      </c>
      <c r="B3994" s="23" t="s">
        <v>150</v>
      </c>
      <c r="C3994" s="22" t="s">
        <v>17</v>
      </c>
      <c r="D3994" s="24"/>
      <c r="E3994" s="22"/>
      <c r="F3994" s="22"/>
      <c r="G3994" s="25">
        <v>12</v>
      </c>
      <c r="H3994" s="7"/>
      <c r="I3994" s="3">
        <f t="shared" si="134"/>
        <v>0</v>
      </c>
    </row>
    <row r="3995" spans="1:9" x14ac:dyDescent="0.25">
      <c r="A3995" s="22" t="s">
        <v>5796</v>
      </c>
      <c r="B3995" s="27" t="s">
        <v>5797</v>
      </c>
      <c r="C3995" s="22" t="s">
        <v>3771</v>
      </c>
      <c r="D3995" s="24"/>
      <c r="E3995" s="22"/>
      <c r="F3995" s="22" t="s">
        <v>3201</v>
      </c>
      <c r="G3995" s="25">
        <v>6</v>
      </c>
      <c r="H3995" s="7"/>
      <c r="I3995" s="3">
        <f t="shared" si="134"/>
        <v>0</v>
      </c>
    </row>
    <row r="3996" spans="1:9" x14ac:dyDescent="0.25">
      <c r="A3996" s="22" t="s">
        <v>1463</v>
      </c>
      <c r="B3996" s="23" t="s">
        <v>151</v>
      </c>
      <c r="C3996" s="22" t="s">
        <v>54</v>
      </c>
      <c r="D3996" s="24"/>
      <c r="E3996" s="22"/>
      <c r="F3996" s="22"/>
      <c r="G3996" s="25">
        <v>40</v>
      </c>
      <c r="H3996" s="7"/>
      <c r="I3996" s="3">
        <f t="shared" si="134"/>
        <v>0</v>
      </c>
    </row>
    <row r="3997" spans="1:9" x14ac:dyDescent="0.25">
      <c r="A3997" s="22" t="s">
        <v>5798</v>
      </c>
      <c r="B3997" s="27" t="s">
        <v>5799</v>
      </c>
      <c r="C3997" s="22" t="s">
        <v>4037</v>
      </c>
      <c r="D3997" s="24" t="s">
        <v>6647</v>
      </c>
      <c r="E3997" s="22"/>
      <c r="F3997" s="22" t="s">
        <v>3434</v>
      </c>
      <c r="G3997" s="25">
        <v>6</v>
      </c>
      <c r="H3997" s="7"/>
      <c r="I3997" s="3">
        <f t="shared" si="134"/>
        <v>0</v>
      </c>
    </row>
    <row r="3998" spans="1:9" x14ac:dyDescent="0.25">
      <c r="A3998" s="22" t="s">
        <v>5800</v>
      </c>
      <c r="B3998" s="27" t="s">
        <v>5801</v>
      </c>
      <c r="C3998" s="22" t="s">
        <v>3771</v>
      </c>
      <c r="D3998" s="24"/>
      <c r="E3998" s="22"/>
      <c r="F3998" s="22" t="s">
        <v>3434</v>
      </c>
      <c r="G3998" s="25">
        <v>7</v>
      </c>
      <c r="H3998" s="7"/>
      <c r="I3998" s="3">
        <f t="shared" si="134"/>
        <v>0</v>
      </c>
    </row>
    <row r="3999" spans="1:9" x14ac:dyDescent="0.25">
      <c r="A3999" s="22" t="s">
        <v>5802</v>
      </c>
      <c r="B3999" s="27" t="s">
        <v>5801</v>
      </c>
      <c r="C3999" s="22" t="s">
        <v>4048</v>
      </c>
      <c r="D3999" s="24"/>
      <c r="E3999" s="22"/>
      <c r="F3999" s="22" t="s">
        <v>3483</v>
      </c>
      <c r="G3999" s="25">
        <v>18</v>
      </c>
      <c r="H3999" s="7"/>
      <c r="I3999" s="3">
        <f t="shared" si="134"/>
        <v>0</v>
      </c>
    </row>
    <row r="4000" spans="1:9" x14ac:dyDescent="0.25">
      <c r="A4000" s="22">
        <v>3789</v>
      </c>
      <c r="B4000" s="27" t="s">
        <v>5801</v>
      </c>
      <c r="C4000" s="22" t="s">
        <v>3361</v>
      </c>
      <c r="D4000" s="24"/>
      <c r="E4000" s="22"/>
      <c r="F4000" s="22" t="s">
        <v>3284</v>
      </c>
      <c r="G4000" s="25">
        <v>24</v>
      </c>
      <c r="H4000" s="7"/>
      <c r="I4000" s="3">
        <f t="shared" si="134"/>
        <v>0</v>
      </c>
    </row>
    <row r="4001" spans="1:9" x14ac:dyDescent="0.25">
      <c r="A4001" s="22">
        <v>3813</v>
      </c>
      <c r="B4001" s="27" t="s">
        <v>5801</v>
      </c>
      <c r="C4001" s="22" t="s">
        <v>4181</v>
      </c>
      <c r="D4001" s="24" t="s">
        <v>6647</v>
      </c>
      <c r="E4001" s="22"/>
      <c r="F4001" s="22" t="s">
        <v>3404</v>
      </c>
      <c r="G4001" s="25">
        <v>56</v>
      </c>
      <c r="H4001" s="7"/>
      <c r="I4001" s="3">
        <f t="shared" si="134"/>
        <v>0</v>
      </c>
    </row>
    <row r="4002" spans="1:9" x14ac:dyDescent="0.25">
      <c r="A4002" s="22" t="s">
        <v>5803</v>
      </c>
      <c r="B4002" s="27" t="s">
        <v>5801</v>
      </c>
      <c r="C4002" s="22" t="s">
        <v>3480</v>
      </c>
      <c r="D4002" s="24" t="s">
        <v>7008</v>
      </c>
      <c r="E4002" s="22"/>
      <c r="F4002" s="22"/>
      <c r="G4002" s="25">
        <v>81</v>
      </c>
      <c r="H4002" s="7"/>
      <c r="I4002" s="3">
        <f t="shared" si="134"/>
        <v>0</v>
      </c>
    </row>
    <row r="4003" spans="1:9" x14ac:dyDescent="0.25">
      <c r="A4003" s="22" t="s">
        <v>5804</v>
      </c>
      <c r="B4003" s="27" t="s">
        <v>7056</v>
      </c>
      <c r="C4003" s="22" t="s">
        <v>3771</v>
      </c>
      <c r="D4003" s="24"/>
      <c r="E4003" s="22"/>
      <c r="F4003" s="22" t="s">
        <v>3960</v>
      </c>
      <c r="G4003" s="25">
        <v>6</v>
      </c>
      <c r="H4003" s="7"/>
      <c r="I4003" s="3">
        <f t="shared" si="134"/>
        <v>0</v>
      </c>
    </row>
    <row r="4004" spans="1:9" x14ac:dyDescent="0.25">
      <c r="A4004" s="22" t="s">
        <v>5805</v>
      </c>
      <c r="B4004" s="27" t="s">
        <v>152</v>
      </c>
      <c r="C4004" s="22" t="s">
        <v>4048</v>
      </c>
      <c r="D4004" s="24"/>
      <c r="E4004" s="22"/>
      <c r="F4004" s="22" t="s">
        <v>3978</v>
      </c>
      <c r="G4004" s="25">
        <v>18</v>
      </c>
      <c r="H4004" s="7"/>
      <c r="I4004" s="3">
        <f t="shared" si="134"/>
        <v>0</v>
      </c>
    </row>
    <row r="4005" spans="1:9" x14ac:dyDescent="0.25">
      <c r="A4005" s="22" t="s">
        <v>1464</v>
      </c>
      <c r="B4005" s="23" t="s">
        <v>152</v>
      </c>
      <c r="C4005" s="22" t="s">
        <v>17</v>
      </c>
      <c r="D4005" s="24"/>
      <c r="E4005" s="22"/>
      <c r="F4005" s="22"/>
      <c r="G4005" s="25">
        <v>12</v>
      </c>
      <c r="H4005" s="7"/>
      <c r="I4005" s="3">
        <f t="shared" si="134"/>
        <v>0</v>
      </c>
    </row>
    <row r="4006" spans="1:9" x14ac:dyDescent="0.25">
      <c r="A4006" s="22" t="s">
        <v>1465</v>
      </c>
      <c r="B4006" s="23" t="s">
        <v>153</v>
      </c>
      <c r="C4006" s="22" t="s">
        <v>17</v>
      </c>
      <c r="D4006" s="24"/>
      <c r="E4006" s="22"/>
      <c r="F4006" s="22"/>
      <c r="G4006" s="25">
        <v>10</v>
      </c>
      <c r="H4006" s="7"/>
      <c r="I4006" s="3">
        <f t="shared" si="134"/>
        <v>0</v>
      </c>
    </row>
    <row r="4007" spans="1:9" x14ac:dyDescent="0.25">
      <c r="A4007" s="22" t="s">
        <v>1466</v>
      </c>
      <c r="B4007" s="23" t="s">
        <v>153</v>
      </c>
      <c r="C4007" s="22" t="s">
        <v>54</v>
      </c>
      <c r="D4007" s="24"/>
      <c r="E4007" s="22"/>
      <c r="F4007" s="22"/>
      <c r="G4007" s="25">
        <v>40</v>
      </c>
      <c r="H4007" s="7"/>
      <c r="I4007" s="3">
        <f t="shared" si="134"/>
        <v>0</v>
      </c>
    </row>
    <row r="4008" spans="1:9" x14ac:dyDescent="0.25">
      <c r="A4008" s="22" t="s">
        <v>1467</v>
      </c>
      <c r="B4008" s="23" t="s">
        <v>153</v>
      </c>
      <c r="C4008" s="22" t="s">
        <v>155</v>
      </c>
      <c r="D4008" s="24"/>
      <c r="E4008" s="22"/>
      <c r="F4008" s="22"/>
      <c r="G4008" s="25">
        <v>180</v>
      </c>
      <c r="H4008" s="7"/>
      <c r="I4008" s="3">
        <f t="shared" si="134"/>
        <v>0</v>
      </c>
    </row>
    <row r="4009" spans="1:9" x14ac:dyDescent="0.25">
      <c r="A4009" s="22" t="s">
        <v>1468</v>
      </c>
      <c r="B4009" s="23" t="s">
        <v>153</v>
      </c>
      <c r="C4009" s="22" t="s">
        <v>155</v>
      </c>
      <c r="D4009" s="24"/>
      <c r="E4009" s="22"/>
      <c r="F4009" s="22"/>
      <c r="G4009" s="25">
        <v>240</v>
      </c>
      <c r="H4009" s="7"/>
      <c r="I4009" s="3">
        <f t="shared" si="134"/>
        <v>0</v>
      </c>
    </row>
    <row r="4010" spans="1:9" x14ac:dyDescent="0.25">
      <c r="A4010" s="22" t="s">
        <v>1469</v>
      </c>
      <c r="B4010" s="23" t="s">
        <v>153</v>
      </c>
      <c r="C4010" s="22" t="s">
        <v>22</v>
      </c>
      <c r="D4010" s="24"/>
      <c r="E4010" s="22"/>
      <c r="F4010" s="22"/>
      <c r="G4010" s="25">
        <v>80</v>
      </c>
      <c r="H4010" s="7"/>
      <c r="I4010" s="3">
        <f t="shared" si="134"/>
        <v>0</v>
      </c>
    </row>
    <row r="4011" spans="1:9" x14ac:dyDescent="0.25">
      <c r="A4011" s="22" t="s">
        <v>1470</v>
      </c>
      <c r="B4011" s="23" t="s">
        <v>154</v>
      </c>
      <c r="C4011" s="22" t="s">
        <v>17</v>
      </c>
      <c r="D4011" s="24"/>
      <c r="E4011" s="22"/>
      <c r="F4011" s="22"/>
      <c r="G4011" s="25">
        <v>10</v>
      </c>
      <c r="H4011" s="7"/>
      <c r="I4011" s="3">
        <f t="shared" si="134"/>
        <v>0</v>
      </c>
    </row>
    <row r="4012" spans="1:9" x14ac:dyDescent="0.25">
      <c r="A4012" s="22" t="s">
        <v>1471</v>
      </c>
      <c r="B4012" s="23" t="s">
        <v>154</v>
      </c>
      <c r="C4012" s="22" t="s">
        <v>53</v>
      </c>
      <c r="D4012" s="24"/>
      <c r="E4012" s="22"/>
      <c r="F4012" s="22"/>
      <c r="G4012" s="25">
        <v>18</v>
      </c>
      <c r="H4012" s="7"/>
      <c r="I4012" s="3">
        <f t="shared" si="134"/>
        <v>0</v>
      </c>
    </row>
    <row r="4013" spans="1:9" x14ac:dyDescent="0.25">
      <c r="A4013" s="22" t="s">
        <v>1472</v>
      </c>
      <c r="B4013" s="23" t="s">
        <v>154</v>
      </c>
      <c r="C4013" s="22" t="s">
        <v>54</v>
      </c>
      <c r="D4013" s="24"/>
      <c r="E4013" s="22"/>
      <c r="F4013" s="22"/>
      <c r="G4013" s="25">
        <v>36</v>
      </c>
      <c r="H4013" s="7"/>
      <c r="I4013" s="3">
        <f t="shared" si="134"/>
        <v>0</v>
      </c>
    </row>
    <row r="4014" spans="1:9" x14ac:dyDescent="0.25">
      <c r="A4014" s="22" t="s">
        <v>1473</v>
      </c>
      <c r="B4014" s="23" t="s">
        <v>154</v>
      </c>
      <c r="C4014" s="22" t="s">
        <v>19</v>
      </c>
      <c r="D4014" s="24"/>
      <c r="E4014" s="22"/>
      <c r="F4014" s="22"/>
      <c r="G4014" s="25">
        <v>52</v>
      </c>
      <c r="H4014" s="7"/>
      <c r="I4014" s="3">
        <f t="shared" si="134"/>
        <v>0</v>
      </c>
    </row>
    <row r="4015" spans="1:9" x14ac:dyDescent="0.25">
      <c r="A4015" s="22" t="s">
        <v>1474</v>
      </c>
      <c r="B4015" s="23" t="s">
        <v>154</v>
      </c>
      <c r="C4015" s="22" t="s">
        <v>156</v>
      </c>
      <c r="D4015" s="24"/>
      <c r="E4015" s="22"/>
      <c r="F4015" s="22"/>
      <c r="G4015" s="25">
        <v>160</v>
      </c>
      <c r="H4015" s="7"/>
      <c r="I4015" s="3">
        <f t="shared" si="134"/>
        <v>0</v>
      </c>
    </row>
    <row r="4016" spans="1:9" x14ac:dyDescent="0.25">
      <c r="A4016" s="22" t="s">
        <v>1475</v>
      </c>
      <c r="B4016" s="23" t="s">
        <v>154</v>
      </c>
      <c r="C4016" s="22" t="s">
        <v>156</v>
      </c>
      <c r="D4016" s="24"/>
      <c r="E4016" s="22"/>
      <c r="F4016" s="22"/>
      <c r="G4016" s="25">
        <v>220</v>
      </c>
      <c r="H4016" s="7"/>
      <c r="I4016" s="3">
        <f t="shared" si="134"/>
        <v>0</v>
      </c>
    </row>
    <row r="4017" spans="1:9" x14ac:dyDescent="0.25">
      <c r="A4017" s="22" t="s">
        <v>1476</v>
      </c>
      <c r="B4017" s="23" t="s">
        <v>154</v>
      </c>
      <c r="C4017" s="22" t="s">
        <v>22</v>
      </c>
      <c r="D4017" s="24"/>
      <c r="E4017" s="22"/>
      <c r="F4017" s="22"/>
      <c r="G4017" s="25">
        <v>76</v>
      </c>
      <c r="H4017" s="7"/>
      <c r="I4017" s="3">
        <f t="shared" si="134"/>
        <v>0</v>
      </c>
    </row>
    <row r="4018" spans="1:9" x14ac:dyDescent="0.25">
      <c r="A4018" s="22" t="s">
        <v>5806</v>
      </c>
      <c r="B4018" s="27" t="s">
        <v>7066</v>
      </c>
      <c r="C4018" s="22" t="s">
        <v>5807</v>
      </c>
      <c r="D4018" s="24"/>
      <c r="E4018" s="22"/>
      <c r="F4018" s="22" t="s">
        <v>3304</v>
      </c>
      <c r="G4018" s="25">
        <v>26</v>
      </c>
      <c r="H4018" s="7"/>
      <c r="I4018" s="3">
        <f t="shared" ref="I4018:I4021" si="135">G4018*H4018</f>
        <v>0</v>
      </c>
    </row>
    <row r="4019" spans="1:9" x14ac:dyDescent="0.25">
      <c r="A4019" s="22" t="s">
        <v>5808</v>
      </c>
      <c r="B4019" s="27" t="s">
        <v>7066</v>
      </c>
      <c r="C4019" s="22" t="s">
        <v>4424</v>
      </c>
      <c r="D4019" s="24"/>
      <c r="E4019" s="22"/>
      <c r="F4019" s="22" t="s">
        <v>3271</v>
      </c>
      <c r="G4019" s="25">
        <v>70</v>
      </c>
      <c r="H4019" s="7"/>
      <c r="I4019" s="3">
        <f t="shared" si="135"/>
        <v>0</v>
      </c>
    </row>
    <row r="4020" spans="1:9" x14ac:dyDescent="0.25">
      <c r="A4020" s="22" t="s">
        <v>5809</v>
      </c>
      <c r="B4020" s="27" t="s">
        <v>7066</v>
      </c>
      <c r="C4020" s="22" t="s">
        <v>5810</v>
      </c>
      <c r="D4020" s="24"/>
      <c r="E4020" s="22"/>
      <c r="F4020" s="22" t="s">
        <v>3282</v>
      </c>
      <c r="G4020" s="25">
        <v>130</v>
      </c>
      <c r="H4020" s="7"/>
      <c r="I4020" s="3">
        <f t="shared" si="135"/>
        <v>0</v>
      </c>
    </row>
    <row r="4021" spans="1:9" x14ac:dyDescent="0.25">
      <c r="A4021" s="22" t="s">
        <v>5811</v>
      </c>
      <c r="B4021" s="27" t="s">
        <v>7092</v>
      </c>
      <c r="C4021" s="22" t="s">
        <v>5812</v>
      </c>
      <c r="D4021" s="24"/>
      <c r="E4021" s="22"/>
      <c r="F4021" s="22" t="s">
        <v>3960</v>
      </c>
      <c r="G4021" s="25">
        <v>12</v>
      </c>
      <c r="H4021" s="7"/>
      <c r="I4021" s="3">
        <f t="shared" si="135"/>
        <v>0</v>
      </c>
    </row>
    <row r="4022" spans="1:9" ht="36" customHeight="1" x14ac:dyDescent="0.25">
      <c r="A4022" s="31"/>
      <c r="B4022" s="30"/>
      <c r="C4022" s="57"/>
      <c r="D4022" s="57"/>
      <c r="E4022" s="57"/>
      <c r="F4022" s="48"/>
      <c r="G4022" s="98" t="s">
        <v>7101</v>
      </c>
      <c r="H4022" s="98"/>
      <c r="I4022" s="8">
        <f>SUM(I3922:I4021)</f>
        <v>0</v>
      </c>
    </row>
    <row r="4023" spans="1:9" x14ac:dyDescent="0.25">
      <c r="A4023" s="31"/>
      <c r="B4023" s="30"/>
      <c r="C4023" s="31"/>
      <c r="D4023" s="31"/>
      <c r="E4023" s="31"/>
      <c r="F4023" s="31"/>
      <c r="G4023" s="32"/>
      <c r="H4023" s="33"/>
      <c r="I4023" s="34"/>
    </row>
    <row r="4024" spans="1:9" ht="23.25" x14ac:dyDescent="0.25">
      <c r="A4024" s="19" t="s">
        <v>7102</v>
      </c>
      <c r="B4024" s="20"/>
      <c r="C4024" s="72"/>
      <c r="D4024" s="72"/>
      <c r="E4024" s="72"/>
      <c r="F4024" s="20"/>
      <c r="G4024" s="72"/>
      <c r="H4024" s="20"/>
      <c r="I4024" s="21"/>
    </row>
    <row r="4025" spans="1:9" x14ac:dyDescent="0.25">
      <c r="A4025" s="22" t="s">
        <v>1159</v>
      </c>
      <c r="B4025" s="23" t="s">
        <v>29</v>
      </c>
      <c r="C4025" s="22" t="s">
        <v>38</v>
      </c>
      <c r="D4025" s="24"/>
      <c r="E4025" s="22"/>
      <c r="F4025" s="22"/>
      <c r="G4025" s="25">
        <v>60</v>
      </c>
      <c r="H4025" s="7"/>
      <c r="I4025" s="3">
        <f>G4025*H4025</f>
        <v>0</v>
      </c>
    </row>
    <row r="4026" spans="1:9" x14ac:dyDescent="0.25">
      <c r="A4026" s="22" t="s">
        <v>1160</v>
      </c>
      <c r="B4026" s="23" t="s">
        <v>29</v>
      </c>
      <c r="C4026" s="22" t="s">
        <v>39</v>
      </c>
      <c r="D4026" s="24"/>
      <c r="E4026" s="22"/>
      <c r="F4026" s="22"/>
      <c r="G4026" s="25">
        <v>80</v>
      </c>
      <c r="H4026" s="7"/>
      <c r="I4026" s="3">
        <f>G4026*H4026</f>
        <v>0</v>
      </c>
    </row>
    <row r="4027" spans="1:9" x14ac:dyDescent="0.25">
      <c r="A4027" s="22" t="s">
        <v>1112</v>
      </c>
      <c r="B4027" s="47" t="s">
        <v>345</v>
      </c>
      <c r="C4027" s="22" t="s">
        <v>18</v>
      </c>
      <c r="D4027" s="24"/>
      <c r="E4027" s="22"/>
      <c r="F4027" s="22"/>
      <c r="G4027" s="25">
        <v>15</v>
      </c>
      <c r="H4027" s="7"/>
      <c r="I4027" s="3">
        <f>G4027*H4027</f>
        <v>0</v>
      </c>
    </row>
    <row r="4028" spans="1:9" s="75" customFormat="1" ht="15.75" x14ac:dyDescent="0.25">
      <c r="A4028" s="22" t="s">
        <v>5871</v>
      </c>
      <c r="B4028" s="47" t="s">
        <v>5872</v>
      </c>
      <c r="C4028" s="22" t="s">
        <v>4048</v>
      </c>
      <c r="D4028" s="78"/>
      <c r="E4028" s="79"/>
      <c r="F4028" s="79" t="s">
        <v>3202</v>
      </c>
      <c r="G4028" s="25">
        <v>12</v>
      </c>
      <c r="H4028" s="77"/>
      <c r="I4028" s="76">
        <f>G4028*H4028</f>
        <v>0</v>
      </c>
    </row>
    <row r="4029" spans="1:9" x14ac:dyDescent="0.25">
      <c r="A4029" s="22" t="s">
        <v>6163</v>
      </c>
      <c r="B4029" s="47" t="s">
        <v>6164</v>
      </c>
      <c r="C4029" s="22" t="s">
        <v>6165</v>
      </c>
      <c r="D4029" s="22"/>
      <c r="E4029" s="22"/>
      <c r="F4029" s="22" t="s">
        <v>3206</v>
      </c>
      <c r="G4029" s="25">
        <v>20</v>
      </c>
      <c r="H4029" s="7"/>
      <c r="I4029" s="3">
        <f t="shared" ref="I4029:I4030" si="136">G4029*H4029</f>
        <v>0</v>
      </c>
    </row>
    <row r="4030" spans="1:9" x14ac:dyDescent="0.25">
      <c r="A4030" s="22" t="s">
        <v>6166</v>
      </c>
      <c r="B4030" s="47" t="s">
        <v>6164</v>
      </c>
      <c r="C4030" s="22" t="s">
        <v>40</v>
      </c>
      <c r="D4030" s="22"/>
      <c r="E4030" s="22"/>
      <c r="F4030" s="22" t="s">
        <v>3207</v>
      </c>
      <c r="G4030" s="25">
        <v>60</v>
      </c>
      <c r="H4030" s="7"/>
      <c r="I4030" s="3">
        <f t="shared" si="136"/>
        <v>0</v>
      </c>
    </row>
    <row r="4031" spans="1:9" x14ac:dyDescent="0.25">
      <c r="A4031" s="22" t="s">
        <v>2193</v>
      </c>
      <c r="B4031" s="47" t="s">
        <v>449</v>
      </c>
      <c r="C4031" s="22" t="s">
        <v>395</v>
      </c>
      <c r="D4031" s="24"/>
      <c r="E4031" s="22"/>
      <c r="F4031" s="22" t="s">
        <v>242</v>
      </c>
      <c r="G4031" s="25">
        <v>19</v>
      </c>
      <c r="H4031" s="7"/>
      <c r="I4031" s="3">
        <f t="shared" ref="I4031:I4041" si="137">G4031*H4031</f>
        <v>0</v>
      </c>
    </row>
    <row r="4032" spans="1:9" x14ac:dyDescent="0.25">
      <c r="A4032" s="22" t="s">
        <v>6167</v>
      </c>
      <c r="B4032" s="47" t="s">
        <v>449</v>
      </c>
      <c r="C4032" s="22" t="s">
        <v>6165</v>
      </c>
      <c r="D4032" s="24"/>
      <c r="E4032" s="22"/>
      <c r="F4032" s="22" t="s">
        <v>3206</v>
      </c>
      <c r="G4032" s="25">
        <v>27</v>
      </c>
      <c r="H4032" s="7"/>
      <c r="I4032" s="3">
        <f t="shared" si="137"/>
        <v>0</v>
      </c>
    </row>
    <row r="4033" spans="1:9" s="75" customFormat="1" ht="15.75" x14ac:dyDescent="0.25">
      <c r="A4033" s="22" t="s">
        <v>5873</v>
      </c>
      <c r="B4033" s="47" t="s">
        <v>5874</v>
      </c>
      <c r="C4033" s="22" t="s">
        <v>4048</v>
      </c>
      <c r="D4033" s="78"/>
      <c r="E4033" s="79"/>
      <c r="F4033" s="79" t="s">
        <v>3206</v>
      </c>
      <c r="G4033" s="25">
        <v>12</v>
      </c>
      <c r="H4033" s="77"/>
      <c r="I4033" s="76">
        <f t="shared" si="137"/>
        <v>0</v>
      </c>
    </row>
    <row r="4034" spans="1:9" s="75" customFormat="1" ht="15.75" x14ac:dyDescent="0.25">
      <c r="A4034" s="22" t="s">
        <v>5875</v>
      </c>
      <c r="B4034" s="47" t="s">
        <v>5874</v>
      </c>
      <c r="C4034" s="22" t="s">
        <v>3274</v>
      </c>
      <c r="D4034" s="78"/>
      <c r="E4034" s="79"/>
      <c r="F4034" s="79" t="s">
        <v>3216</v>
      </c>
      <c r="G4034" s="25">
        <v>37</v>
      </c>
      <c r="H4034" s="77"/>
      <c r="I4034" s="76">
        <f t="shared" si="137"/>
        <v>0</v>
      </c>
    </row>
    <row r="4035" spans="1:9" x14ac:dyDescent="0.25">
      <c r="A4035" s="22" t="s">
        <v>2192</v>
      </c>
      <c r="B4035" s="47" t="s">
        <v>448</v>
      </c>
      <c r="C4035" s="22" t="s">
        <v>43</v>
      </c>
      <c r="D4035" s="24"/>
      <c r="E4035" s="22"/>
      <c r="F4035" s="22" t="s">
        <v>454</v>
      </c>
      <c r="G4035" s="25">
        <v>96</v>
      </c>
      <c r="H4035" s="7"/>
      <c r="I4035" s="3">
        <f t="shared" si="137"/>
        <v>0</v>
      </c>
    </row>
    <row r="4036" spans="1:9" x14ac:dyDescent="0.25">
      <c r="A4036" s="22" t="s">
        <v>6168</v>
      </c>
      <c r="B4036" s="47" t="s">
        <v>448</v>
      </c>
      <c r="C4036" s="22" t="s">
        <v>113</v>
      </c>
      <c r="D4036" s="24"/>
      <c r="E4036" s="22"/>
      <c r="F4036" s="22" t="s">
        <v>3483</v>
      </c>
      <c r="G4036" s="25">
        <v>120</v>
      </c>
      <c r="H4036" s="7"/>
      <c r="I4036" s="3">
        <f t="shared" si="137"/>
        <v>0</v>
      </c>
    </row>
    <row r="4037" spans="1:9" x14ac:dyDescent="0.25">
      <c r="A4037" s="22" t="s">
        <v>6169</v>
      </c>
      <c r="B4037" s="47" t="s">
        <v>6170</v>
      </c>
      <c r="C4037" s="22" t="s">
        <v>6165</v>
      </c>
      <c r="D4037" s="24"/>
      <c r="E4037" s="22"/>
      <c r="F4037" s="22" t="s">
        <v>3206</v>
      </c>
      <c r="G4037" s="25">
        <v>20</v>
      </c>
      <c r="H4037" s="7"/>
      <c r="I4037" s="3">
        <f t="shared" si="137"/>
        <v>0</v>
      </c>
    </row>
    <row r="4038" spans="1:9" x14ac:dyDescent="0.25">
      <c r="A4038" s="22" t="s">
        <v>2194</v>
      </c>
      <c r="B4038" s="47" t="s">
        <v>450</v>
      </c>
      <c r="C4038" s="22" t="s">
        <v>395</v>
      </c>
      <c r="D4038" s="24"/>
      <c r="E4038" s="22"/>
      <c r="F4038" s="22" t="s">
        <v>242</v>
      </c>
      <c r="G4038" s="25">
        <v>19</v>
      </c>
      <c r="H4038" s="7"/>
      <c r="I4038" s="3">
        <f t="shared" si="137"/>
        <v>0</v>
      </c>
    </row>
    <row r="4039" spans="1:9" x14ac:dyDescent="0.25">
      <c r="A4039" s="22" t="s">
        <v>6171</v>
      </c>
      <c r="B4039" s="47" t="s">
        <v>450</v>
      </c>
      <c r="C4039" s="22" t="s">
        <v>40</v>
      </c>
      <c r="D4039" s="24"/>
      <c r="E4039" s="22"/>
      <c r="F4039" s="22" t="s">
        <v>3207</v>
      </c>
      <c r="G4039" s="25">
        <v>60</v>
      </c>
      <c r="H4039" s="7"/>
      <c r="I4039" s="3">
        <f t="shared" si="137"/>
        <v>0</v>
      </c>
    </row>
    <row r="4040" spans="1:9" x14ac:dyDescent="0.25">
      <c r="A4040" s="22" t="s">
        <v>6172</v>
      </c>
      <c r="B4040" s="47" t="s">
        <v>6173</v>
      </c>
      <c r="C4040" s="22" t="s">
        <v>6165</v>
      </c>
      <c r="D4040" s="24"/>
      <c r="E4040" s="22"/>
      <c r="F4040" s="22" t="s">
        <v>3203</v>
      </c>
      <c r="G4040" s="25">
        <v>20</v>
      </c>
      <c r="H4040" s="7"/>
      <c r="I4040" s="3">
        <f t="shared" si="137"/>
        <v>0</v>
      </c>
    </row>
    <row r="4041" spans="1:9" x14ac:dyDescent="0.25">
      <c r="A4041" s="22" t="s">
        <v>6174</v>
      </c>
      <c r="B4041" s="47" t="s">
        <v>6173</v>
      </c>
      <c r="C4041" s="22" t="s">
        <v>40</v>
      </c>
      <c r="D4041" s="24"/>
      <c r="E4041" s="22"/>
      <c r="F4041" s="22" t="s">
        <v>3207</v>
      </c>
      <c r="G4041" s="25">
        <v>60</v>
      </c>
      <c r="H4041" s="7"/>
      <c r="I4041" s="3">
        <f t="shared" si="137"/>
        <v>0</v>
      </c>
    </row>
    <row r="4042" spans="1:9" x14ac:dyDescent="0.25">
      <c r="A4042" s="22" t="s">
        <v>6175</v>
      </c>
      <c r="B4042" s="47" t="s">
        <v>6178</v>
      </c>
      <c r="C4042" s="22" t="s">
        <v>395</v>
      </c>
      <c r="D4042" s="24"/>
      <c r="E4042" s="22"/>
      <c r="F4042" s="22" t="s">
        <v>3202</v>
      </c>
      <c r="G4042" s="25">
        <v>20</v>
      </c>
      <c r="H4042" s="7"/>
      <c r="I4042" s="3">
        <f t="shared" ref="I4042:I4044" si="138">G4042*H4042</f>
        <v>0</v>
      </c>
    </row>
    <row r="4043" spans="1:9" x14ac:dyDescent="0.25">
      <c r="A4043" s="22" t="s">
        <v>6176</v>
      </c>
      <c r="B4043" s="47" t="s">
        <v>6178</v>
      </c>
      <c r="C4043" s="22" t="s">
        <v>6165</v>
      </c>
      <c r="D4043" s="24"/>
      <c r="E4043" s="22"/>
      <c r="F4043" s="22" t="s">
        <v>3206</v>
      </c>
      <c r="G4043" s="25">
        <v>43</v>
      </c>
      <c r="H4043" s="7"/>
      <c r="I4043" s="3">
        <f t="shared" si="138"/>
        <v>0</v>
      </c>
    </row>
    <row r="4044" spans="1:9" x14ac:dyDescent="0.25">
      <c r="A4044" s="22" t="s">
        <v>6177</v>
      </c>
      <c r="B4044" s="47" t="s">
        <v>6178</v>
      </c>
      <c r="C4044" s="22" t="s">
        <v>41</v>
      </c>
      <c r="D4044" s="24"/>
      <c r="E4044" s="22"/>
      <c r="F4044" s="22" t="s">
        <v>3483</v>
      </c>
      <c r="G4044" s="25">
        <v>107</v>
      </c>
      <c r="H4044" s="7"/>
      <c r="I4044" s="3">
        <f t="shared" si="138"/>
        <v>0</v>
      </c>
    </row>
    <row r="4045" spans="1:9" x14ac:dyDescent="0.25">
      <c r="A4045" s="22" t="s">
        <v>1113</v>
      </c>
      <c r="B4045" s="47" t="s">
        <v>24</v>
      </c>
      <c r="C4045" s="22" t="s">
        <v>17</v>
      </c>
      <c r="D4045" s="24"/>
      <c r="E4045" s="22"/>
      <c r="F4045" s="22"/>
      <c r="G4045" s="25">
        <v>7</v>
      </c>
      <c r="H4045" s="7"/>
      <c r="I4045" s="3">
        <f t="shared" ref="I4045:I4055" si="139">G4045*H4045</f>
        <v>0</v>
      </c>
    </row>
    <row r="4046" spans="1:9" x14ac:dyDescent="0.25">
      <c r="A4046" s="22" t="s">
        <v>1114</v>
      </c>
      <c r="B4046" s="47" t="s">
        <v>24</v>
      </c>
      <c r="C4046" s="22" t="s">
        <v>18</v>
      </c>
      <c r="D4046" s="24"/>
      <c r="E4046" s="22"/>
      <c r="F4046" s="22"/>
      <c r="G4046" s="25">
        <v>15</v>
      </c>
      <c r="H4046" s="7"/>
      <c r="I4046" s="3">
        <f t="shared" si="139"/>
        <v>0</v>
      </c>
    </row>
    <row r="4047" spans="1:9" x14ac:dyDescent="0.25">
      <c r="A4047" s="22" t="s">
        <v>1115</v>
      </c>
      <c r="B4047" s="47" t="s">
        <v>24</v>
      </c>
      <c r="C4047" s="22" t="s">
        <v>19</v>
      </c>
      <c r="D4047" s="24"/>
      <c r="E4047" s="22"/>
      <c r="F4047" s="22"/>
      <c r="G4047" s="25">
        <v>40</v>
      </c>
      <c r="H4047" s="7"/>
      <c r="I4047" s="3">
        <f t="shared" si="139"/>
        <v>0</v>
      </c>
    </row>
    <row r="4048" spans="1:9" x14ac:dyDescent="0.25">
      <c r="A4048" s="22" t="s">
        <v>1116</v>
      </c>
      <c r="B4048" s="47" t="s">
        <v>25</v>
      </c>
      <c r="C4048" s="22" t="s">
        <v>17</v>
      </c>
      <c r="D4048" s="24"/>
      <c r="E4048" s="22"/>
      <c r="F4048" s="22"/>
      <c r="G4048" s="25">
        <v>7</v>
      </c>
      <c r="H4048" s="7"/>
      <c r="I4048" s="3">
        <f t="shared" si="139"/>
        <v>0</v>
      </c>
    </row>
    <row r="4049" spans="1:9" x14ac:dyDescent="0.25">
      <c r="A4049" s="22" t="s">
        <v>1117</v>
      </c>
      <c r="B4049" s="23" t="s">
        <v>25</v>
      </c>
      <c r="C4049" s="22" t="s">
        <v>18</v>
      </c>
      <c r="D4049" s="24"/>
      <c r="E4049" s="22"/>
      <c r="F4049" s="22"/>
      <c r="G4049" s="25">
        <v>15</v>
      </c>
      <c r="H4049" s="7"/>
      <c r="I4049" s="3">
        <f t="shared" si="139"/>
        <v>0</v>
      </c>
    </row>
    <row r="4050" spans="1:9" x14ac:dyDescent="0.25">
      <c r="A4050" s="22" t="s">
        <v>1118</v>
      </c>
      <c r="B4050" s="23" t="s">
        <v>25</v>
      </c>
      <c r="C4050" s="22" t="s">
        <v>19</v>
      </c>
      <c r="D4050" s="24"/>
      <c r="E4050" s="22"/>
      <c r="F4050" s="22"/>
      <c r="G4050" s="25">
        <v>40</v>
      </c>
      <c r="H4050" s="7"/>
      <c r="I4050" s="3">
        <f t="shared" si="139"/>
        <v>0</v>
      </c>
    </row>
    <row r="4051" spans="1:9" x14ac:dyDescent="0.25">
      <c r="A4051" s="22" t="s">
        <v>1119</v>
      </c>
      <c r="B4051" s="23" t="s">
        <v>26</v>
      </c>
      <c r="C4051" s="22" t="s">
        <v>18</v>
      </c>
      <c r="D4051" s="24"/>
      <c r="E4051" s="22"/>
      <c r="F4051" s="22"/>
      <c r="G4051" s="25">
        <v>15</v>
      </c>
      <c r="H4051" s="7"/>
      <c r="I4051" s="3">
        <f t="shared" si="139"/>
        <v>0</v>
      </c>
    </row>
    <row r="4052" spans="1:9" x14ac:dyDescent="0.25">
      <c r="A4052" s="22" t="s">
        <v>2363</v>
      </c>
      <c r="B4052" s="23" t="s">
        <v>786</v>
      </c>
      <c r="C4052" s="22" t="s">
        <v>768</v>
      </c>
      <c r="D4052" s="24"/>
      <c r="E4052" s="22"/>
      <c r="F4052" s="22"/>
      <c r="G4052" s="25">
        <v>33</v>
      </c>
      <c r="H4052" s="7"/>
      <c r="I4052" s="3">
        <f t="shared" si="139"/>
        <v>0</v>
      </c>
    </row>
    <row r="4053" spans="1:9" x14ac:dyDescent="0.25">
      <c r="A4053" s="22" t="s">
        <v>2364</v>
      </c>
      <c r="B4053" s="23" t="s">
        <v>783</v>
      </c>
      <c r="C4053" s="22" t="s">
        <v>789</v>
      </c>
      <c r="D4053" s="24"/>
      <c r="E4053" s="22"/>
      <c r="F4053" s="22"/>
      <c r="G4053" s="25">
        <v>333</v>
      </c>
      <c r="H4053" s="7"/>
      <c r="I4053" s="3">
        <f t="shared" si="139"/>
        <v>0</v>
      </c>
    </row>
    <row r="4054" spans="1:9" x14ac:dyDescent="0.25">
      <c r="A4054" s="22" t="s">
        <v>2365</v>
      </c>
      <c r="B4054" s="23" t="s">
        <v>782</v>
      </c>
      <c r="C4054" s="22" t="s">
        <v>768</v>
      </c>
      <c r="D4054" s="24"/>
      <c r="E4054" s="22"/>
      <c r="F4054" s="22"/>
      <c r="G4054" s="25">
        <v>100</v>
      </c>
      <c r="H4054" s="7"/>
      <c r="I4054" s="3">
        <f t="shared" si="139"/>
        <v>0</v>
      </c>
    </row>
    <row r="4055" spans="1:9" x14ac:dyDescent="0.25">
      <c r="A4055" s="22" t="s">
        <v>2198</v>
      </c>
      <c r="B4055" s="23" t="s">
        <v>453</v>
      </c>
      <c r="C4055" s="22" t="s">
        <v>390</v>
      </c>
      <c r="D4055" s="24"/>
      <c r="E4055" s="22"/>
      <c r="F4055" s="22" t="s">
        <v>356</v>
      </c>
      <c r="G4055" s="25">
        <v>17</v>
      </c>
      <c r="H4055" s="7"/>
      <c r="I4055" s="3">
        <f t="shared" si="139"/>
        <v>0</v>
      </c>
    </row>
    <row r="4056" spans="1:9" x14ac:dyDescent="0.25">
      <c r="A4056" s="22" t="s">
        <v>6179</v>
      </c>
      <c r="B4056" s="47" t="s">
        <v>352</v>
      </c>
      <c r="C4056" s="22" t="s">
        <v>6165</v>
      </c>
      <c r="D4056" s="24"/>
      <c r="E4056" s="22"/>
      <c r="F4056" s="22" t="s">
        <v>3483</v>
      </c>
      <c r="G4056" s="25">
        <v>32</v>
      </c>
      <c r="H4056" s="7"/>
      <c r="I4056" s="3">
        <f t="shared" ref="I4056" si="140">G4056*H4056</f>
        <v>0</v>
      </c>
    </row>
    <row r="4057" spans="1:9" x14ac:dyDescent="0.25">
      <c r="A4057" s="24" t="s">
        <v>2733</v>
      </c>
      <c r="B4057" s="26" t="s">
        <v>2886</v>
      </c>
      <c r="C4057" s="24" t="s">
        <v>2852</v>
      </c>
      <c r="D4057" s="24"/>
      <c r="E4057" s="24"/>
      <c r="F4057" s="24"/>
      <c r="G4057" s="25">
        <v>153</v>
      </c>
      <c r="H4057" s="7"/>
      <c r="I4057" s="3">
        <f t="shared" ref="I4057:I4088" si="141">G4057*H4057</f>
        <v>0</v>
      </c>
    </row>
    <row r="4058" spans="1:9" x14ac:dyDescent="0.25">
      <c r="A4058" s="24" t="s">
        <v>2734</v>
      </c>
      <c r="B4058" s="26" t="s">
        <v>2886</v>
      </c>
      <c r="C4058" s="24" t="s">
        <v>2857</v>
      </c>
      <c r="D4058" s="24"/>
      <c r="E4058" s="24"/>
      <c r="F4058" s="24"/>
      <c r="G4058" s="25">
        <v>207</v>
      </c>
      <c r="H4058" s="7"/>
      <c r="I4058" s="3">
        <f t="shared" si="141"/>
        <v>0</v>
      </c>
    </row>
    <row r="4059" spans="1:9" x14ac:dyDescent="0.25">
      <c r="A4059" s="22" t="s">
        <v>2195</v>
      </c>
      <c r="B4059" s="23" t="s">
        <v>451</v>
      </c>
      <c r="C4059" s="22" t="s">
        <v>43</v>
      </c>
      <c r="D4059" s="24"/>
      <c r="E4059" s="22"/>
      <c r="F4059" s="22" t="s">
        <v>242</v>
      </c>
      <c r="G4059" s="25">
        <v>40</v>
      </c>
      <c r="H4059" s="7"/>
      <c r="I4059" s="3">
        <f t="shared" si="141"/>
        <v>0</v>
      </c>
    </row>
    <row r="4060" spans="1:9" x14ac:dyDescent="0.25">
      <c r="A4060" s="22" t="s">
        <v>2196</v>
      </c>
      <c r="B4060" s="23" t="s">
        <v>452</v>
      </c>
      <c r="C4060" s="22" t="s">
        <v>395</v>
      </c>
      <c r="D4060" s="24"/>
      <c r="E4060" s="22"/>
      <c r="F4060" s="22" t="s">
        <v>356</v>
      </c>
      <c r="G4060" s="25">
        <v>12</v>
      </c>
      <c r="H4060" s="7"/>
      <c r="I4060" s="3">
        <f t="shared" si="141"/>
        <v>0</v>
      </c>
    </row>
    <row r="4061" spans="1:9" x14ac:dyDescent="0.25">
      <c r="A4061" s="22" t="s">
        <v>2197</v>
      </c>
      <c r="B4061" s="23" t="s">
        <v>452</v>
      </c>
      <c r="C4061" s="22" t="s">
        <v>390</v>
      </c>
      <c r="D4061" s="24"/>
      <c r="E4061" s="22"/>
      <c r="F4061" s="22" t="s">
        <v>346</v>
      </c>
      <c r="G4061" s="25">
        <v>24</v>
      </c>
      <c r="H4061" s="7"/>
      <c r="I4061" s="3">
        <f t="shared" si="141"/>
        <v>0</v>
      </c>
    </row>
    <row r="4062" spans="1:9" x14ac:dyDescent="0.25">
      <c r="A4062" s="22" t="s">
        <v>1120</v>
      </c>
      <c r="B4062" s="23" t="s">
        <v>2450</v>
      </c>
      <c r="C4062" s="22" t="s">
        <v>17</v>
      </c>
      <c r="D4062" s="24"/>
      <c r="E4062" s="22"/>
      <c r="F4062" s="22" t="s">
        <v>242</v>
      </c>
      <c r="G4062" s="25">
        <v>7</v>
      </c>
      <c r="H4062" s="7"/>
      <c r="I4062" s="3">
        <f t="shared" si="141"/>
        <v>0</v>
      </c>
    </row>
    <row r="4063" spans="1:9" x14ac:dyDescent="0.25">
      <c r="A4063" s="22" t="s">
        <v>1121</v>
      </c>
      <c r="B4063" s="23" t="s">
        <v>2450</v>
      </c>
      <c r="C4063" s="22" t="s">
        <v>18</v>
      </c>
      <c r="D4063" s="24"/>
      <c r="E4063" s="22"/>
      <c r="F4063" s="22" t="s">
        <v>359</v>
      </c>
      <c r="G4063" s="25">
        <v>15</v>
      </c>
      <c r="H4063" s="7"/>
      <c r="I4063" s="3">
        <f t="shared" si="141"/>
        <v>0</v>
      </c>
    </row>
    <row r="4064" spans="1:9" x14ac:dyDescent="0.25">
      <c r="A4064" s="22" t="s">
        <v>1122</v>
      </c>
      <c r="B4064" s="23" t="s">
        <v>2450</v>
      </c>
      <c r="C4064" s="22" t="s">
        <v>19</v>
      </c>
      <c r="D4064" s="24"/>
      <c r="E4064" s="22"/>
      <c r="F4064" s="22" t="s">
        <v>231</v>
      </c>
      <c r="G4064" s="25">
        <v>40</v>
      </c>
      <c r="H4064" s="7"/>
      <c r="I4064" s="3">
        <f t="shared" si="141"/>
        <v>0</v>
      </c>
    </row>
    <row r="4065" spans="1:9" x14ac:dyDescent="0.25">
      <c r="A4065" s="22" t="s">
        <v>1123</v>
      </c>
      <c r="B4065" s="23" t="s">
        <v>2450</v>
      </c>
      <c r="C4065" s="22" t="s">
        <v>22</v>
      </c>
      <c r="D4065" s="24"/>
      <c r="E4065" s="22"/>
      <c r="F4065" s="22" t="s">
        <v>358</v>
      </c>
      <c r="G4065" s="25">
        <v>90</v>
      </c>
      <c r="H4065" s="7"/>
      <c r="I4065" s="3">
        <f t="shared" si="141"/>
        <v>0</v>
      </c>
    </row>
    <row r="4066" spans="1:9" x14ac:dyDescent="0.25">
      <c r="A4066" s="22" t="s">
        <v>1124</v>
      </c>
      <c r="B4066" s="23" t="s">
        <v>27</v>
      </c>
      <c r="C4066" s="22" t="s">
        <v>19</v>
      </c>
      <c r="D4066" s="24"/>
      <c r="E4066" s="22"/>
      <c r="F4066" s="22" t="s">
        <v>209</v>
      </c>
      <c r="G4066" s="25">
        <v>40</v>
      </c>
      <c r="H4066" s="7"/>
      <c r="I4066" s="3">
        <f t="shared" si="141"/>
        <v>0</v>
      </c>
    </row>
    <row r="4067" spans="1:9" x14ac:dyDescent="0.25">
      <c r="A4067" s="22" t="s">
        <v>2199</v>
      </c>
      <c r="B4067" s="23" t="s">
        <v>347</v>
      </c>
      <c r="C4067" s="22" t="s">
        <v>40</v>
      </c>
      <c r="D4067" s="24"/>
      <c r="E4067" s="22"/>
      <c r="F4067" s="22" t="s">
        <v>355</v>
      </c>
      <c r="G4067" s="25">
        <v>67</v>
      </c>
      <c r="H4067" s="7"/>
      <c r="I4067" s="3">
        <f t="shared" si="141"/>
        <v>0</v>
      </c>
    </row>
    <row r="4068" spans="1:9" x14ac:dyDescent="0.25">
      <c r="A4068" s="22" t="s">
        <v>1125</v>
      </c>
      <c r="B4068" s="23" t="s">
        <v>28</v>
      </c>
      <c r="C4068" s="22" t="s">
        <v>17</v>
      </c>
      <c r="D4068" s="24"/>
      <c r="E4068" s="22"/>
      <c r="F4068" s="22"/>
      <c r="G4068" s="25">
        <v>7</v>
      </c>
      <c r="H4068" s="7"/>
      <c r="I4068" s="3">
        <f t="shared" si="141"/>
        <v>0</v>
      </c>
    </row>
    <row r="4069" spans="1:9" x14ac:dyDescent="0.25">
      <c r="A4069" s="22" t="s">
        <v>1126</v>
      </c>
      <c r="B4069" s="23" t="s">
        <v>28</v>
      </c>
      <c r="C4069" s="22" t="s">
        <v>18</v>
      </c>
      <c r="D4069" s="24"/>
      <c r="E4069" s="22"/>
      <c r="F4069" s="22"/>
      <c r="G4069" s="25">
        <v>15</v>
      </c>
      <c r="H4069" s="7"/>
      <c r="I4069" s="3">
        <f t="shared" si="141"/>
        <v>0</v>
      </c>
    </row>
    <row r="4070" spans="1:9" x14ac:dyDescent="0.25">
      <c r="A4070" s="22" t="s">
        <v>1127</v>
      </c>
      <c r="B4070" s="23" t="s">
        <v>0</v>
      </c>
      <c r="C4070" s="22" t="s">
        <v>17</v>
      </c>
      <c r="D4070" s="24"/>
      <c r="E4070" s="22"/>
      <c r="F4070" s="22"/>
      <c r="G4070" s="25">
        <v>7</v>
      </c>
      <c r="H4070" s="7"/>
      <c r="I4070" s="3">
        <f t="shared" si="141"/>
        <v>0</v>
      </c>
    </row>
    <row r="4071" spans="1:9" x14ac:dyDescent="0.25">
      <c r="A4071" s="22" t="s">
        <v>1128</v>
      </c>
      <c r="B4071" s="23" t="s">
        <v>0</v>
      </c>
      <c r="C4071" s="22" t="s">
        <v>18</v>
      </c>
      <c r="D4071" s="24"/>
      <c r="E4071" s="22"/>
      <c r="F4071" s="22"/>
      <c r="G4071" s="25">
        <v>15</v>
      </c>
      <c r="H4071" s="7"/>
      <c r="I4071" s="3">
        <f t="shared" si="141"/>
        <v>0</v>
      </c>
    </row>
    <row r="4072" spans="1:9" x14ac:dyDescent="0.25">
      <c r="A4072" s="22" t="s">
        <v>2200</v>
      </c>
      <c r="B4072" s="23" t="s">
        <v>1</v>
      </c>
      <c r="C4072" s="22" t="s">
        <v>224</v>
      </c>
      <c r="D4072" s="24"/>
      <c r="E4072" s="22"/>
      <c r="F4072" s="22" t="s">
        <v>356</v>
      </c>
      <c r="G4072" s="25">
        <v>32</v>
      </c>
      <c r="H4072" s="7"/>
      <c r="I4072" s="3">
        <f t="shared" si="141"/>
        <v>0</v>
      </c>
    </row>
    <row r="4073" spans="1:9" x14ac:dyDescent="0.25">
      <c r="A4073" s="22" t="s">
        <v>1129</v>
      </c>
      <c r="B4073" s="23" t="s">
        <v>1</v>
      </c>
      <c r="C4073" s="22" t="s">
        <v>19</v>
      </c>
      <c r="D4073" s="24"/>
      <c r="E4073" s="22"/>
      <c r="F4073" s="22"/>
      <c r="G4073" s="25">
        <v>44</v>
      </c>
      <c r="H4073" s="7"/>
      <c r="I4073" s="3">
        <f t="shared" si="141"/>
        <v>0</v>
      </c>
    </row>
    <row r="4074" spans="1:9" x14ac:dyDescent="0.25">
      <c r="A4074" s="22" t="s">
        <v>2201</v>
      </c>
      <c r="B4074" s="23" t="s">
        <v>7166</v>
      </c>
      <c r="C4074" s="22" t="s">
        <v>19</v>
      </c>
      <c r="D4074" s="24"/>
      <c r="E4074" s="22"/>
      <c r="F4074" s="22" t="s">
        <v>462</v>
      </c>
      <c r="G4074" s="25">
        <v>165</v>
      </c>
      <c r="H4074" s="7"/>
      <c r="I4074" s="3">
        <f t="shared" si="141"/>
        <v>0</v>
      </c>
    </row>
    <row r="4075" spans="1:9" x14ac:dyDescent="0.25">
      <c r="A4075" s="22" t="s">
        <v>2202</v>
      </c>
      <c r="B4075" s="23" t="s">
        <v>2440</v>
      </c>
      <c r="C4075" s="22" t="s">
        <v>395</v>
      </c>
      <c r="D4075" s="24"/>
      <c r="E4075" s="22"/>
      <c r="F4075" s="22" t="s">
        <v>464</v>
      </c>
      <c r="G4075" s="25">
        <v>11</v>
      </c>
      <c r="H4075" s="7"/>
      <c r="I4075" s="3">
        <f t="shared" si="141"/>
        <v>0</v>
      </c>
    </row>
    <row r="4076" spans="1:9" x14ac:dyDescent="0.25">
      <c r="A4076" s="22" t="s">
        <v>2204</v>
      </c>
      <c r="B4076" s="23" t="s">
        <v>7167</v>
      </c>
      <c r="C4076" s="22" t="s">
        <v>19</v>
      </c>
      <c r="D4076" s="24"/>
      <c r="E4076" s="22"/>
      <c r="F4076" s="22" t="s">
        <v>462</v>
      </c>
      <c r="G4076" s="25">
        <v>165</v>
      </c>
      <c r="H4076" s="7"/>
      <c r="I4076" s="3">
        <f t="shared" si="141"/>
        <v>0</v>
      </c>
    </row>
    <row r="4077" spans="1:9" x14ac:dyDescent="0.25">
      <c r="A4077" s="22" t="s">
        <v>2203</v>
      </c>
      <c r="B4077" s="23" t="s">
        <v>6599</v>
      </c>
      <c r="C4077" s="22" t="s">
        <v>224</v>
      </c>
      <c r="D4077" s="24"/>
      <c r="E4077" s="22"/>
      <c r="F4077" s="22" t="s">
        <v>356</v>
      </c>
      <c r="G4077" s="25">
        <v>24</v>
      </c>
      <c r="H4077" s="7"/>
      <c r="I4077" s="3">
        <f t="shared" si="141"/>
        <v>0</v>
      </c>
    </row>
    <row r="4078" spans="1:9" x14ac:dyDescent="0.25">
      <c r="A4078" s="22" t="s">
        <v>2205</v>
      </c>
      <c r="B4078" s="23" t="s">
        <v>353</v>
      </c>
      <c r="C4078" s="22" t="s">
        <v>43</v>
      </c>
      <c r="D4078" s="24"/>
      <c r="E4078" s="22"/>
      <c r="F4078" s="22" t="s">
        <v>354</v>
      </c>
      <c r="G4078" s="25">
        <v>43</v>
      </c>
      <c r="H4078" s="7"/>
      <c r="I4078" s="3">
        <f t="shared" si="141"/>
        <v>0</v>
      </c>
    </row>
    <row r="4079" spans="1:9" x14ac:dyDescent="0.25">
      <c r="A4079" s="22" t="s">
        <v>1130</v>
      </c>
      <c r="B4079" s="23" t="s">
        <v>2</v>
      </c>
      <c r="C4079" s="22" t="s">
        <v>18</v>
      </c>
      <c r="D4079" s="24"/>
      <c r="E4079" s="22"/>
      <c r="F4079" s="22"/>
      <c r="G4079" s="25">
        <v>15</v>
      </c>
      <c r="H4079" s="7"/>
      <c r="I4079" s="3">
        <f t="shared" si="141"/>
        <v>0</v>
      </c>
    </row>
    <row r="4080" spans="1:9" x14ac:dyDescent="0.25">
      <c r="A4080" s="22" t="s">
        <v>1131</v>
      </c>
      <c r="B4080" s="23" t="s">
        <v>2</v>
      </c>
      <c r="C4080" s="22" t="s">
        <v>19</v>
      </c>
      <c r="D4080" s="24"/>
      <c r="E4080" s="22"/>
      <c r="F4080" s="22"/>
      <c r="G4080" s="25">
        <v>40</v>
      </c>
      <c r="H4080" s="7"/>
      <c r="I4080" s="3">
        <f t="shared" si="141"/>
        <v>0</v>
      </c>
    </row>
    <row r="4081" spans="1:9" x14ac:dyDescent="0.25">
      <c r="A4081" s="22" t="s">
        <v>1132</v>
      </c>
      <c r="B4081" s="23" t="s">
        <v>3</v>
      </c>
      <c r="C4081" s="22" t="s">
        <v>17</v>
      </c>
      <c r="D4081" s="24"/>
      <c r="E4081" s="22"/>
      <c r="F4081" s="22"/>
      <c r="G4081" s="25">
        <v>7</v>
      </c>
      <c r="H4081" s="7"/>
      <c r="I4081" s="3">
        <f t="shared" si="141"/>
        <v>0</v>
      </c>
    </row>
    <row r="4082" spans="1:9" x14ac:dyDescent="0.25">
      <c r="A4082" s="22" t="s">
        <v>1133</v>
      </c>
      <c r="B4082" s="23" t="s">
        <v>3</v>
      </c>
      <c r="C4082" s="22" t="s">
        <v>18</v>
      </c>
      <c r="D4082" s="24"/>
      <c r="E4082" s="22"/>
      <c r="F4082" s="22"/>
      <c r="G4082" s="25">
        <v>15</v>
      </c>
      <c r="H4082" s="7"/>
      <c r="I4082" s="3">
        <f t="shared" si="141"/>
        <v>0</v>
      </c>
    </row>
    <row r="4083" spans="1:9" x14ac:dyDescent="0.25">
      <c r="A4083" s="22" t="s">
        <v>1134</v>
      </c>
      <c r="B4083" s="23" t="s">
        <v>4</v>
      </c>
      <c r="C4083" s="22" t="s">
        <v>17</v>
      </c>
      <c r="D4083" s="24"/>
      <c r="E4083" s="22"/>
      <c r="F4083" s="22"/>
      <c r="G4083" s="25">
        <v>7</v>
      </c>
      <c r="H4083" s="7"/>
      <c r="I4083" s="3">
        <f t="shared" si="141"/>
        <v>0</v>
      </c>
    </row>
    <row r="4084" spans="1:9" x14ac:dyDescent="0.25">
      <c r="A4084" s="22" t="s">
        <v>1161</v>
      </c>
      <c r="B4084" s="23" t="s">
        <v>30</v>
      </c>
      <c r="C4084" s="22" t="s">
        <v>19</v>
      </c>
      <c r="D4084" s="24"/>
      <c r="E4084" s="22"/>
      <c r="F4084" s="22"/>
      <c r="G4084" s="25">
        <v>60</v>
      </c>
      <c r="H4084" s="7"/>
      <c r="I4084" s="3">
        <f t="shared" si="141"/>
        <v>0</v>
      </c>
    </row>
    <row r="4085" spans="1:9" x14ac:dyDescent="0.25">
      <c r="A4085" s="22" t="s">
        <v>1162</v>
      </c>
      <c r="B4085" s="23" t="s">
        <v>30</v>
      </c>
      <c r="C4085" s="22" t="s">
        <v>19</v>
      </c>
      <c r="D4085" s="24"/>
      <c r="E4085" s="22"/>
      <c r="F4085" s="22"/>
      <c r="G4085" s="25">
        <v>70</v>
      </c>
      <c r="H4085" s="7"/>
      <c r="I4085" s="3">
        <f t="shared" si="141"/>
        <v>0</v>
      </c>
    </row>
    <row r="4086" spans="1:9" x14ac:dyDescent="0.25">
      <c r="A4086" s="22" t="s">
        <v>1163</v>
      </c>
      <c r="B4086" s="23" t="s">
        <v>30</v>
      </c>
      <c r="C4086" s="22" t="s">
        <v>40</v>
      </c>
      <c r="D4086" s="24"/>
      <c r="E4086" s="22"/>
      <c r="F4086" s="22"/>
      <c r="G4086" s="25">
        <v>80</v>
      </c>
      <c r="H4086" s="7"/>
      <c r="I4086" s="3">
        <f t="shared" si="141"/>
        <v>0</v>
      </c>
    </row>
    <row r="4087" spans="1:9" x14ac:dyDescent="0.25">
      <c r="A4087" s="22" t="s">
        <v>1164</v>
      </c>
      <c r="B4087" s="23" t="s">
        <v>31</v>
      </c>
      <c r="C4087" s="22" t="s">
        <v>38</v>
      </c>
      <c r="D4087" s="24"/>
      <c r="E4087" s="22"/>
      <c r="F4087" s="22"/>
      <c r="G4087" s="25">
        <v>60</v>
      </c>
      <c r="H4087" s="7"/>
      <c r="I4087" s="3">
        <f t="shared" si="141"/>
        <v>0</v>
      </c>
    </row>
    <row r="4088" spans="1:9" x14ac:dyDescent="0.25">
      <c r="A4088" s="22" t="s">
        <v>1165</v>
      </c>
      <c r="B4088" s="23" t="s">
        <v>32</v>
      </c>
      <c r="C4088" s="22" t="s">
        <v>41</v>
      </c>
      <c r="D4088" s="24"/>
      <c r="E4088" s="22"/>
      <c r="F4088" s="22"/>
      <c r="G4088" s="25">
        <v>130</v>
      </c>
      <c r="H4088" s="7"/>
      <c r="I4088" s="3">
        <f t="shared" si="141"/>
        <v>0</v>
      </c>
    </row>
    <row r="4089" spans="1:9" x14ac:dyDescent="0.25">
      <c r="A4089" s="22" t="s">
        <v>1166</v>
      </c>
      <c r="B4089" s="23" t="s">
        <v>32</v>
      </c>
      <c r="C4089" s="22" t="s">
        <v>20</v>
      </c>
      <c r="D4089" s="24"/>
      <c r="E4089" s="22"/>
      <c r="F4089" s="22"/>
      <c r="G4089" s="25">
        <v>180</v>
      </c>
      <c r="H4089" s="7"/>
      <c r="I4089" s="3">
        <f t="shared" ref="I4089:I4120" si="142">G4089*H4089</f>
        <v>0</v>
      </c>
    </row>
    <row r="4090" spans="1:9" x14ac:dyDescent="0.25">
      <c r="A4090" s="22" t="s">
        <v>1135</v>
      </c>
      <c r="B4090" s="23" t="s">
        <v>5</v>
      </c>
      <c r="C4090" s="22" t="s">
        <v>19</v>
      </c>
      <c r="D4090" s="24"/>
      <c r="E4090" s="22"/>
      <c r="F4090" s="22"/>
      <c r="G4090" s="25">
        <v>44</v>
      </c>
      <c r="H4090" s="7"/>
      <c r="I4090" s="3">
        <f t="shared" si="142"/>
        <v>0</v>
      </c>
    </row>
    <row r="4091" spans="1:9" x14ac:dyDescent="0.25">
      <c r="A4091" s="22" t="s">
        <v>1167</v>
      </c>
      <c r="B4091" s="23" t="s">
        <v>33</v>
      </c>
      <c r="C4091" s="22" t="s">
        <v>38</v>
      </c>
      <c r="D4091" s="24"/>
      <c r="E4091" s="22"/>
      <c r="F4091" s="22"/>
      <c r="G4091" s="25">
        <v>60</v>
      </c>
      <c r="H4091" s="7"/>
      <c r="I4091" s="3">
        <f t="shared" si="142"/>
        <v>0</v>
      </c>
    </row>
    <row r="4092" spans="1:9" x14ac:dyDescent="0.25">
      <c r="A4092" s="22" t="s">
        <v>1168</v>
      </c>
      <c r="B4092" s="23" t="s">
        <v>33</v>
      </c>
      <c r="C4092" s="22" t="s">
        <v>39</v>
      </c>
      <c r="D4092" s="24"/>
      <c r="E4092" s="22"/>
      <c r="F4092" s="22"/>
      <c r="G4092" s="25">
        <v>80</v>
      </c>
      <c r="H4092" s="7"/>
      <c r="I4092" s="3">
        <f t="shared" si="142"/>
        <v>0</v>
      </c>
    </row>
    <row r="4093" spans="1:9" x14ac:dyDescent="0.25">
      <c r="A4093" s="22" t="s">
        <v>1169</v>
      </c>
      <c r="B4093" s="23" t="s">
        <v>34</v>
      </c>
      <c r="C4093" s="22" t="s">
        <v>42</v>
      </c>
      <c r="D4093" s="24"/>
      <c r="E4093" s="22"/>
      <c r="F4093" s="22"/>
      <c r="G4093" s="25">
        <v>100</v>
      </c>
      <c r="H4093" s="7"/>
      <c r="I4093" s="3">
        <f t="shared" si="142"/>
        <v>0</v>
      </c>
    </row>
    <row r="4094" spans="1:9" x14ac:dyDescent="0.25">
      <c r="A4094" s="22" t="s">
        <v>1170</v>
      </c>
      <c r="B4094" s="23" t="s">
        <v>34</v>
      </c>
      <c r="C4094" s="22" t="s">
        <v>41</v>
      </c>
      <c r="D4094" s="24"/>
      <c r="E4094" s="22"/>
      <c r="F4094" s="22"/>
      <c r="G4094" s="25">
        <v>130</v>
      </c>
      <c r="H4094" s="7"/>
      <c r="I4094" s="3">
        <f t="shared" si="142"/>
        <v>0</v>
      </c>
    </row>
    <row r="4095" spans="1:9" x14ac:dyDescent="0.25">
      <c r="A4095" s="22" t="s">
        <v>1171</v>
      </c>
      <c r="B4095" s="23" t="s">
        <v>34</v>
      </c>
      <c r="C4095" s="22" t="s">
        <v>20</v>
      </c>
      <c r="D4095" s="24"/>
      <c r="E4095" s="22"/>
      <c r="F4095" s="22"/>
      <c r="G4095" s="25">
        <v>160</v>
      </c>
      <c r="H4095" s="7"/>
      <c r="I4095" s="3">
        <f t="shared" si="142"/>
        <v>0</v>
      </c>
    </row>
    <row r="4096" spans="1:9" x14ac:dyDescent="0.25">
      <c r="A4096" s="22" t="s">
        <v>1172</v>
      </c>
      <c r="B4096" s="23" t="s">
        <v>7168</v>
      </c>
      <c r="C4096" s="22" t="s">
        <v>43</v>
      </c>
      <c r="D4096" s="24"/>
      <c r="E4096" s="22"/>
      <c r="F4096" s="22"/>
      <c r="G4096" s="25">
        <v>36</v>
      </c>
      <c r="H4096" s="7"/>
      <c r="I4096" s="3">
        <f t="shared" si="142"/>
        <v>0</v>
      </c>
    </row>
    <row r="4097" spans="1:9" x14ac:dyDescent="0.25">
      <c r="A4097" s="22" t="s">
        <v>1173</v>
      </c>
      <c r="B4097" s="23" t="s">
        <v>7168</v>
      </c>
      <c r="C4097" s="22" t="s">
        <v>19</v>
      </c>
      <c r="D4097" s="24"/>
      <c r="E4097" s="22"/>
      <c r="F4097" s="22"/>
      <c r="G4097" s="25">
        <v>44</v>
      </c>
      <c r="H4097" s="7"/>
      <c r="I4097" s="3">
        <f t="shared" si="142"/>
        <v>0</v>
      </c>
    </row>
    <row r="4098" spans="1:9" x14ac:dyDescent="0.25">
      <c r="A4098" s="22" t="s">
        <v>1174</v>
      </c>
      <c r="B4098" s="23" t="s">
        <v>7168</v>
      </c>
      <c r="C4098" s="22" t="s">
        <v>40</v>
      </c>
      <c r="D4098" s="24"/>
      <c r="E4098" s="22"/>
      <c r="F4098" s="22"/>
      <c r="G4098" s="25">
        <v>56</v>
      </c>
      <c r="H4098" s="7"/>
      <c r="I4098" s="3">
        <f t="shared" si="142"/>
        <v>0</v>
      </c>
    </row>
    <row r="4099" spans="1:9" x14ac:dyDescent="0.25">
      <c r="A4099" s="22" t="s">
        <v>1175</v>
      </c>
      <c r="B4099" s="23" t="s">
        <v>7168</v>
      </c>
      <c r="C4099" s="22" t="s">
        <v>40</v>
      </c>
      <c r="D4099" s="24"/>
      <c r="E4099" s="22"/>
      <c r="F4099" s="22"/>
      <c r="G4099" s="25">
        <v>70</v>
      </c>
      <c r="H4099" s="7"/>
      <c r="I4099" s="3">
        <f t="shared" si="142"/>
        <v>0</v>
      </c>
    </row>
    <row r="4100" spans="1:9" x14ac:dyDescent="0.25">
      <c r="A4100" s="22" t="s">
        <v>1176</v>
      </c>
      <c r="B4100" s="23" t="s">
        <v>7168</v>
      </c>
      <c r="C4100" s="22" t="s">
        <v>42</v>
      </c>
      <c r="D4100" s="24"/>
      <c r="E4100" s="22"/>
      <c r="F4100" s="22"/>
      <c r="G4100" s="25">
        <v>90</v>
      </c>
      <c r="H4100" s="7"/>
      <c r="I4100" s="3">
        <f t="shared" si="142"/>
        <v>0</v>
      </c>
    </row>
    <row r="4101" spans="1:9" x14ac:dyDescent="0.25">
      <c r="A4101" s="22" t="s">
        <v>1177</v>
      </c>
      <c r="B4101" s="23" t="s">
        <v>6</v>
      </c>
      <c r="C4101" s="22" t="s">
        <v>38</v>
      </c>
      <c r="D4101" s="24"/>
      <c r="E4101" s="22"/>
      <c r="F4101" s="22"/>
      <c r="G4101" s="25">
        <v>60</v>
      </c>
      <c r="H4101" s="7"/>
      <c r="I4101" s="3">
        <f t="shared" si="142"/>
        <v>0</v>
      </c>
    </row>
    <row r="4102" spans="1:9" x14ac:dyDescent="0.25">
      <c r="A4102" s="22" t="s">
        <v>1136</v>
      </c>
      <c r="B4102" s="23" t="s">
        <v>6</v>
      </c>
      <c r="C4102" s="22" t="s">
        <v>20</v>
      </c>
      <c r="D4102" s="24"/>
      <c r="E4102" s="22"/>
      <c r="F4102" s="22"/>
      <c r="G4102" s="25">
        <v>180</v>
      </c>
      <c r="H4102" s="7"/>
      <c r="I4102" s="3">
        <f t="shared" si="142"/>
        <v>0</v>
      </c>
    </row>
    <row r="4103" spans="1:9" x14ac:dyDescent="0.25">
      <c r="A4103" s="22" t="s">
        <v>1137</v>
      </c>
      <c r="B4103" s="23" t="s">
        <v>6</v>
      </c>
      <c r="C4103" s="22" t="s">
        <v>20</v>
      </c>
      <c r="D4103" s="24"/>
      <c r="E4103" s="22"/>
      <c r="F4103" s="22"/>
      <c r="G4103" s="25">
        <v>250</v>
      </c>
      <c r="H4103" s="7"/>
      <c r="I4103" s="3">
        <f t="shared" si="142"/>
        <v>0</v>
      </c>
    </row>
    <row r="4104" spans="1:9" x14ac:dyDescent="0.25">
      <c r="A4104" s="22" t="s">
        <v>1138</v>
      </c>
      <c r="B4104" s="23" t="s">
        <v>6</v>
      </c>
      <c r="C4104" s="22" t="s">
        <v>21</v>
      </c>
      <c r="D4104" s="24"/>
      <c r="E4104" s="22"/>
      <c r="F4104" s="22"/>
      <c r="G4104" s="25">
        <v>300</v>
      </c>
      <c r="H4104" s="7"/>
      <c r="I4104" s="3">
        <f t="shared" si="142"/>
        <v>0</v>
      </c>
    </row>
    <row r="4105" spans="1:9" x14ac:dyDescent="0.25">
      <c r="A4105" s="22" t="s">
        <v>1139</v>
      </c>
      <c r="B4105" s="23" t="s">
        <v>7</v>
      </c>
      <c r="C4105" s="22" t="s">
        <v>18</v>
      </c>
      <c r="D4105" s="24"/>
      <c r="E4105" s="22"/>
      <c r="F4105" s="22"/>
      <c r="G4105" s="25">
        <v>22</v>
      </c>
      <c r="H4105" s="7"/>
      <c r="I4105" s="3">
        <f t="shared" si="142"/>
        <v>0</v>
      </c>
    </row>
    <row r="4106" spans="1:9" x14ac:dyDescent="0.25">
      <c r="A4106" s="22" t="s">
        <v>2206</v>
      </c>
      <c r="B4106" s="23" t="s">
        <v>350</v>
      </c>
      <c r="C4106" s="22" t="s">
        <v>224</v>
      </c>
      <c r="D4106" s="24"/>
      <c r="E4106" s="22"/>
      <c r="F4106" s="22" t="s">
        <v>356</v>
      </c>
      <c r="G4106" s="25">
        <v>45</v>
      </c>
      <c r="H4106" s="7"/>
      <c r="I4106" s="3">
        <f t="shared" si="142"/>
        <v>0</v>
      </c>
    </row>
    <row r="4107" spans="1:9" x14ac:dyDescent="0.25">
      <c r="A4107" s="22" t="s">
        <v>2454</v>
      </c>
      <c r="B4107" s="23" t="s">
        <v>2452</v>
      </c>
      <c r="C4107" s="22" t="s">
        <v>43</v>
      </c>
      <c r="D4107" s="24"/>
      <c r="E4107" s="22"/>
      <c r="F4107" s="22"/>
      <c r="G4107" s="25">
        <v>36</v>
      </c>
      <c r="H4107" s="7"/>
      <c r="I4107" s="3">
        <f t="shared" si="142"/>
        <v>0</v>
      </c>
    </row>
    <row r="4108" spans="1:9" x14ac:dyDescent="0.25">
      <c r="A4108" s="22" t="s">
        <v>2456</v>
      </c>
      <c r="B4108" s="23" t="s">
        <v>6552</v>
      </c>
      <c r="C4108" s="22" t="s">
        <v>42</v>
      </c>
      <c r="D4108" s="24"/>
      <c r="E4108" s="22"/>
      <c r="F4108" s="22"/>
      <c r="G4108" s="25">
        <v>76</v>
      </c>
      <c r="H4108" s="7"/>
      <c r="I4108" s="3">
        <f t="shared" si="142"/>
        <v>0</v>
      </c>
    </row>
    <row r="4109" spans="1:9" x14ac:dyDescent="0.25">
      <c r="A4109" s="22" t="s">
        <v>2455</v>
      </c>
      <c r="B4109" s="23" t="s">
        <v>6553</v>
      </c>
      <c r="C4109" s="22" t="s">
        <v>43</v>
      </c>
      <c r="D4109" s="24"/>
      <c r="E4109" s="22"/>
      <c r="F4109" s="22"/>
      <c r="G4109" s="25">
        <v>44</v>
      </c>
      <c r="H4109" s="7"/>
      <c r="I4109" s="3">
        <f t="shared" si="142"/>
        <v>0</v>
      </c>
    </row>
    <row r="4110" spans="1:9" x14ac:dyDescent="0.25">
      <c r="A4110" s="22" t="s">
        <v>2457</v>
      </c>
      <c r="B4110" s="23" t="s">
        <v>2453</v>
      </c>
      <c r="C4110" s="22" t="s">
        <v>43</v>
      </c>
      <c r="D4110" s="24"/>
      <c r="E4110" s="22"/>
      <c r="F4110" s="22"/>
      <c r="G4110" s="25">
        <v>36</v>
      </c>
      <c r="H4110" s="7"/>
      <c r="I4110" s="3">
        <f t="shared" si="142"/>
        <v>0</v>
      </c>
    </row>
    <row r="4111" spans="1:9" x14ac:dyDescent="0.25">
      <c r="A4111" s="22" t="s">
        <v>2459</v>
      </c>
      <c r="B4111" s="23" t="s">
        <v>6554</v>
      </c>
      <c r="C4111" s="22" t="s">
        <v>42</v>
      </c>
      <c r="D4111" s="24"/>
      <c r="E4111" s="22"/>
      <c r="F4111" s="22"/>
      <c r="G4111" s="25">
        <v>76</v>
      </c>
      <c r="H4111" s="7"/>
      <c r="I4111" s="3">
        <f t="shared" si="142"/>
        <v>0</v>
      </c>
    </row>
    <row r="4112" spans="1:9" x14ac:dyDescent="0.25">
      <c r="A4112" s="22" t="s">
        <v>2460</v>
      </c>
      <c r="B4112" s="23" t="s">
        <v>6555</v>
      </c>
      <c r="C4112" s="22" t="s">
        <v>41</v>
      </c>
      <c r="D4112" s="24"/>
      <c r="E4112" s="22"/>
      <c r="F4112" s="22"/>
      <c r="G4112" s="25">
        <v>120</v>
      </c>
      <c r="H4112" s="7"/>
      <c r="I4112" s="3">
        <f t="shared" si="142"/>
        <v>0</v>
      </c>
    </row>
    <row r="4113" spans="1:9" x14ac:dyDescent="0.25">
      <c r="A4113" s="22" t="s">
        <v>2461</v>
      </c>
      <c r="B4113" s="23" t="s">
        <v>6556</v>
      </c>
      <c r="C4113" s="22" t="s">
        <v>41</v>
      </c>
      <c r="D4113" s="24"/>
      <c r="E4113" s="22"/>
      <c r="F4113" s="22"/>
      <c r="G4113" s="25">
        <v>180</v>
      </c>
      <c r="H4113" s="7"/>
      <c r="I4113" s="3">
        <f t="shared" si="142"/>
        <v>0</v>
      </c>
    </row>
    <row r="4114" spans="1:9" x14ac:dyDescent="0.25">
      <c r="A4114" s="22" t="s">
        <v>2458</v>
      </c>
      <c r="B4114" s="23" t="s">
        <v>6557</v>
      </c>
      <c r="C4114" s="22" t="s">
        <v>43</v>
      </c>
      <c r="D4114" s="24"/>
      <c r="E4114" s="22"/>
      <c r="F4114" s="22"/>
      <c r="G4114" s="25">
        <v>44</v>
      </c>
      <c r="H4114" s="7"/>
      <c r="I4114" s="3">
        <f t="shared" si="142"/>
        <v>0</v>
      </c>
    </row>
    <row r="4115" spans="1:9" x14ac:dyDescent="0.25">
      <c r="A4115" s="22" t="s">
        <v>1140</v>
      </c>
      <c r="B4115" s="23" t="s">
        <v>8</v>
      </c>
      <c r="C4115" s="22" t="s">
        <v>17</v>
      </c>
      <c r="D4115" s="24"/>
      <c r="E4115" s="22"/>
      <c r="F4115" s="22"/>
      <c r="G4115" s="25">
        <v>7</v>
      </c>
      <c r="H4115" s="7"/>
      <c r="I4115" s="3">
        <f t="shared" si="142"/>
        <v>0</v>
      </c>
    </row>
    <row r="4116" spans="1:9" x14ac:dyDescent="0.25">
      <c r="A4116" s="22" t="s">
        <v>1141</v>
      </c>
      <c r="B4116" s="23" t="s">
        <v>8</v>
      </c>
      <c r="C4116" s="22" t="s">
        <v>18</v>
      </c>
      <c r="D4116" s="24"/>
      <c r="E4116" s="22"/>
      <c r="F4116" s="22"/>
      <c r="G4116" s="25">
        <v>13</v>
      </c>
      <c r="H4116" s="7"/>
      <c r="I4116" s="3">
        <f t="shared" si="142"/>
        <v>0</v>
      </c>
    </row>
    <row r="4117" spans="1:9" x14ac:dyDescent="0.25">
      <c r="A4117" s="22" t="s">
        <v>1142</v>
      </c>
      <c r="B4117" s="23" t="s">
        <v>9</v>
      </c>
      <c r="C4117" s="22" t="s">
        <v>17</v>
      </c>
      <c r="D4117" s="24"/>
      <c r="E4117" s="22"/>
      <c r="F4117" s="22"/>
      <c r="G4117" s="25">
        <v>7</v>
      </c>
      <c r="H4117" s="7"/>
      <c r="I4117" s="3">
        <f t="shared" si="142"/>
        <v>0</v>
      </c>
    </row>
    <row r="4118" spans="1:9" x14ac:dyDescent="0.25">
      <c r="A4118" s="22" t="s">
        <v>2207</v>
      </c>
      <c r="B4118" s="23" t="s">
        <v>351</v>
      </c>
      <c r="C4118" s="22" t="s">
        <v>224</v>
      </c>
      <c r="D4118" s="24"/>
      <c r="E4118" s="22"/>
      <c r="F4118" s="22" t="s">
        <v>356</v>
      </c>
      <c r="G4118" s="25">
        <v>32</v>
      </c>
      <c r="H4118" s="7"/>
      <c r="I4118" s="3">
        <f t="shared" si="142"/>
        <v>0</v>
      </c>
    </row>
    <row r="4119" spans="1:9" x14ac:dyDescent="0.25">
      <c r="A4119" s="22" t="s">
        <v>1143</v>
      </c>
      <c r="B4119" s="23" t="s">
        <v>787</v>
      </c>
      <c r="C4119" s="22" t="s">
        <v>17</v>
      </c>
      <c r="D4119" s="24"/>
      <c r="E4119" s="22"/>
      <c r="F4119" s="22"/>
      <c r="G4119" s="25">
        <v>7</v>
      </c>
      <c r="H4119" s="7"/>
      <c r="I4119" s="3">
        <f t="shared" si="142"/>
        <v>0</v>
      </c>
    </row>
    <row r="4120" spans="1:9" x14ac:dyDescent="0.25">
      <c r="A4120" s="22" t="s">
        <v>1144</v>
      </c>
      <c r="B4120" s="23" t="s">
        <v>787</v>
      </c>
      <c r="C4120" s="22" t="s">
        <v>18</v>
      </c>
      <c r="D4120" s="24"/>
      <c r="E4120" s="22"/>
      <c r="F4120" s="22"/>
      <c r="G4120" s="25">
        <v>15</v>
      </c>
      <c r="H4120" s="7"/>
      <c r="I4120" s="3">
        <f t="shared" si="142"/>
        <v>0</v>
      </c>
    </row>
    <row r="4121" spans="1:9" x14ac:dyDescent="0.25">
      <c r="A4121" s="22" t="s">
        <v>1145</v>
      </c>
      <c r="B4121" s="23" t="s">
        <v>787</v>
      </c>
      <c r="C4121" s="22" t="s">
        <v>19</v>
      </c>
      <c r="D4121" s="24"/>
      <c r="E4121" s="22"/>
      <c r="F4121" s="22"/>
      <c r="G4121" s="25">
        <v>40</v>
      </c>
      <c r="H4121" s="7"/>
      <c r="I4121" s="3">
        <f t="shared" ref="I4121:I4152" si="143">G4121*H4121</f>
        <v>0</v>
      </c>
    </row>
    <row r="4122" spans="1:9" x14ac:dyDescent="0.25">
      <c r="A4122" s="22" t="s">
        <v>1146</v>
      </c>
      <c r="B4122" s="23" t="s">
        <v>787</v>
      </c>
      <c r="C4122" s="22" t="s">
        <v>20</v>
      </c>
      <c r="D4122" s="24"/>
      <c r="E4122" s="22"/>
      <c r="F4122" s="22"/>
      <c r="G4122" s="25">
        <v>180</v>
      </c>
      <c r="H4122" s="7"/>
      <c r="I4122" s="3">
        <f t="shared" si="143"/>
        <v>0</v>
      </c>
    </row>
    <row r="4123" spans="1:9" x14ac:dyDescent="0.25">
      <c r="A4123" s="22" t="s">
        <v>1147</v>
      </c>
      <c r="B4123" s="23" t="s">
        <v>787</v>
      </c>
      <c r="C4123" s="22" t="s">
        <v>21</v>
      </c>
      <c r="D4123" s="24"/>
      <c r="E4123" s="22"/>
      <c r="F4123" s="22"/>
      <c r="G4123" s="25">
        <v>360</v>
      </c>
      <c r="H4123" s="7"/>
      <c r="I4123" s="3">
        <f t="shared" si="143"/>
        <v>0</v>
      </c>
    </row>
    <row r="4124" spans="1:9" x14ac:dyDescent="0.25">
      <c r="A4124" s="22" t="s">
        <v>1148</v>
      </c>
      <c r="B4124" s="23" t="s">
        <v>788</v>
      </c>
      <c r="C4124" s="22" t="s">
        <v>22</v>
      </c>
      <c r="D4124" s="24"/>
      <c r="E4124" s="22"/>
      <c r="F4124" s="22"/>
      <c r="G4124" s="25">
        <v>90</v>
      </c>
      <c r="H4124" s="7"/>
      <c r="I4124" s="3">
        <f t="shared" si="143"/>
        <v>0</v>
      </c>
    </row>
    <row r="4125" spans="1:9" x14ac:dyDescent="0.25">
      <c r="A4125" s="22" t="s">
        <v>1149</v>
      </c>
      <c r="B4125" s="23" t="s">
        <v>788</v>
      </c>
      <c r="C4125" s="22" t="s">
        <v>20</v>
      </c>
      <c r="D4125" s="24"/>
      <c r="E4125" s="22"/>
      <c r="F4125" s="22"/>
      <c r="G4125" s="25">
        <v>140</v>
      </c>
      <c r="H4125" s="7"/>
      <c r="I4125" s="3">
        <f t="shared" si="143"/>
        <v>0</v>
      </c>
    </row>
    <row r="4126" spans="1:9" x14ac:dyDescent="0.25">
      <c r="A4126" s="22" t="s">
        <v>1150</v>
      </c>
      <c r="B4126" s="23" t="s">
        <v>11</v>
      </c>
      <c r="C4126" s="22" t="s">
        <v>18</v>
      </c>
      <c r="D4126" s="24"/>
      <c r="E4126" s="22"/>
      <c r="F4126" s="22"/>
      <c r="G4126" s="25">
        <v>15</v>
      </c>
      <c r="H4126" s="7"/>
      <c r="I4126" s="3">
        <f t="shared" si="143"/>
        <v>0</v>
      </c>
    </row>
    <row r="4127" spans="1:9" x14ac:dyDescent="0.25">
      <c r="A4127" s="22" t="s">
        <v>2209</v>
      </c>
      <c r="B4127" s="23" t="s">
        <v>6893</v>
      </c>
      <c r="C4127" s="22" t="s">
        <v>42</v>
      </c>
      <c r="D4127" s="24"/>
      <c r="E4127" s="22"/>
      <c r="F4127" s="22"/>
      <c r="G4127" s="25">
        <v>147</v>
      </c>
      <c r="H4127" s="7"/>
      <c r="I4127" s="3">
        <f t="shared" si="143"/>
        <v>0</v>
      </c>
    </row>
    <row r="4128" spans="1:9" x14ac:dyDescent="0.25">
      <c r="A4128" s="22" t="s">
        <v>2208</v>
      </c>
      <c r="B4128" s="23" t="s">
        <v>6894</v>
      </c>
      <c r="C4128" s="22" t="s">
        <v>224</v>
      </c>
      <c r="D4128" s="24"/>
      <c r="E4128" s="22"/>
      <c r="F4128" s="22"/>
      <c r="G4128" s="25">
        <v>64</v>
      </c>
      <c r="H4128" s="7"/>
      <c r="I4128" s="3">
        <f t="shared" si="143"/>
        <v>0</v>
      </c>
    </row>
    <row r="4129" spans="1:9" x14ac:dyDescent="0.25">
      <c r="A4129" s="22" t="s">
        <v>2210</v>
      </c>
      <c r="B4129" s="23" t="s">
        <v>468</v>
      </c>
      <c r="C4129" s="22" t="s">
        <v>395</v>
      </c>
      <c r="D4129" s="24"/>
      <c r="E4129" s="22"/>
      <c r="F4129" s="22" t="s">
        <v>377</v>
      </c>
      <c r="G4129" s="25">
        <v>11</v>
      </c>
      <c r="H4129" s="7"/>
      <c r="I4129" s="3">
        <f t="shared" si="143"/>
        <v>0</v>
      </c>
    </row>
    <row r="4130" spans="1:9" x14ac:dyDescent="0.25">
      <c r="A4130" s="22" t="s">
        <v>2211</v>
      </c>
      <c r="B4130" s="23" t="s">
        <v>468</v>
      </c>
      <c r="C4130" s="22" t="s">
        <v>43</v>
      </c>
      <c r="D4130" s="24"/>
      <c r="E4130" s="22"/>
      <c r="F4130" s="22" t="s">
        <v>356</v>
      </c>
      <c r="G4130" s="25">
        <v>40</v>
      </c>
      <c r="H4130" s="7"/>
      <c r="I4130" s="3">
        <f t="shared" si="143"/>
        <v>0</v>
      </c>
    </row>
    <row r="4131" spans="1:9" x14ac:dyDescent="0.25">
      <c r="A4131" s="22" t="s">
        <v>2219</v>
      </c>
      <c r="B4131" s="23" t="s">
        <v>447</v>
      </c>
      <c r="C4131" s="22" t="s">
        <v>445</v>
      </c>
      <c r="D4131" s="24"/>
      <c r="E4131" s="22"/>
      <c r="F4131" s="22"/>
      <c r="G4131" s="25">
        <v>13</v>
      </c>
      <c r="H4131" s="7"/>
      <c r="I4131" s="3">
        <f t="shared" si="143"/>
        <v>0</v>
      </c>
    </row>
    <row r="4132" spans="1:9" x14ac:dyDescent="0.25">
      <c r="A4132" s="22" t="s">
        <v>1151</v>
      </c>
      <c r="B4132" s="23" t="s">
        <v>12</v>
      </c>
      <c r="C4132" s="22" t="s">
        <v>17</v>
      </c>
      <c r="D4132" s="24"/>
      <c r="E4132" s="22"/>
      <c r="F4132" s="22"/>
      <c r="G4132" s="25">
        <v>7</v>
      </c>
      <c r="H4132" s="7"/>
      <c r="I4132" s="3">
        <f t="shared" si="143"/>
        <v>0</v>
      </c>
    </row>
    <row r="4133" spans="1:9" x14ac:dyDescent="0.25">
      <c r="A4133" s="22" t="s">
        <v>5359</v>
      </c>
      <c r="B4133" s="23" t="s">
        <v>35</v>
      </c>
      <c r="C4133" s="22" t="s">
        <v>3308</v>
      </c>
      <c r="D4133" s="24"/>
      <c r="E4133" s="22"/>
      <c r="F4133" s="22"/>
      <c r="G4133" s="25">
        <v>72</v>
      </c>
      <c r="H4133" s="7"/>
      <c r="I4133" s="3">
        <f t="shared" si="143"/>
        <v>0</v>
      </c>
    </row>
    <row r="4134" spans="1:9" x14ac:dyDescent="0.25">
      <c r="A4134" s="22" t="s">
        <v>1152</v>
      </c>
      <c r="B4134" s="23" t="s">
        <v>35</v>
      </c>
      <c r="C4134" s="22" t="s">
        <v>23</v>
      </c>
      <c r="D4134" s="24"/>
      <c r="E4134" s="22"/>
      <c r="F4134" s="22"/>
      <c r="G4134" s="25">
        <v>40</v>
      </c>
      <c r="H4134" s="7"/>
      <c r="I4134" s="3">
        <f t="shared" si="143"/>
        <v>0</v>
      </c>
    </row>
    <row r="4135" spans="1:9" x14ac:dyDescent="0.25">
      <c r="A4135" s="22" t="s">
        <v>5360</v>
      </c>
      <c r="B4135" s="23" t="s">
        <v>13</v>
      </c>
      <c r="C4135" s="22" t="s">
        <v>3308</v>
      </c>
      <c r="D4135" s="24"/>
      <c r="E4135" s="22"/>
      <c r="F4135" s="22"/>
      <c r="G4135" s="25">
        <v>72</v>
      </c>
      <c r="H4135" s="7"/>
      <c r="I4135" s="3">
        <f t="shared" si="143"/>
        <v>0</v>
      </c>
    </row>
    <row r="4136" spans="1:9" x14ac:dyDescent="0.25">
      <c r="A4136" s="22" t="s">
        <v>5361</v>
      </c>
      <c r="B4136" s="23" t="s">
        <v>13</v>
      </c>
      <c r="C4136" s="22" t="s">
        <v>5305</v>
      </c>
      <c r="D4136" s="24"/>
      <c r="E4136" s="22"/>
      <c r="F4136" s="22" t="s">
        <v>3483</v>
      </c>
      <c r="G4136" s="25">
        <v>81</v>
      </c>
      <c r="H4136" s="7"/>
      <c r="I4136" s="3">
        <f t="shared" si="143"/>
        <v>0</v>
      </c>
    </row>
    <row r="4137" spans="1:9" x14ac:dyDescent="0.25">
      <c r="A4137" s="22" t="s">
        <v>1153</v>
      </c>
      <c r="B4137" s="23" t="s">
        <v>13</v>
      </c>
      <c r="C4137" s="22" t="s">
        <v>23</v>
      </c>
      <c r="D4137" s="24"/>
      <c r="E4137" s="22"/>
      <c r="F4137" s="22"/>
      <c r="G4137" s="25">
        <v>40</v>
      </c>
      <c r="H4137" s="7"/>
      <c r="I4137" s="3">
        <f t="shared" si="143"/>
        <v>0</v>
      </c>
    </row>
    <row r="4138" spans="1:9" x14ac:dyDescent="0.25">
      <c r="A4138" s="22" t="s">
        <v>5362</v>
      </c>
      <c r="B4138" s="23" t="s">
        <v>5363</v>
      </c>
      <c r="C4138" s="22" t="s">
        <v>3985</v>
      </c>
      <c r="D4138" s="24"/>
      <c r="E4138" s="22"/>
      <c r="F4138" s="22" t="s">
        <v>3960</v>
      </c>
      <c r="G4138" s="25">
        <v>51</v>
      </c>
      <c r="H4138" s="7"/>
      <c r="I4138" s="3">
        <f t="shared" si="143"/>
        <v>0</v>
      </c>
    </row>
    <row r="4139" spans="1:9" x14ac:dyDescent="0.25">
      <c r="A4139" s="22" t="s">
        <v>1154</v>
      </c>
      <c r="B4139" s="23" t="s">
        <v>14</v>
      </c>
      <c r="C4139" s="22" t="s">
        <v>18</v>
      </c>
      <c r="D4139" s="24"/>
      <c r="E4139" s="22"/>
      <c r="F4139" s="22"/>
      <c r="G4139" s="25">
        <v>18</v>
      </c>
      <c r="H4139" s="7"/>
      <c r="I4139" s="3">
        <f t="shared" si="143"/>
        <v>0</v>
      </c>
    </row>
    <row r="4140" spans="1:9" x14ac:dyDescent="0.25">
      <c r="A4140" s="22" t="s">
        <v>1178</v>
      </c>
      <c r="B4140" s="23" t="s">
        <v>36</v>
      </c>
      <c r="C4140" s="22" t="s">
        <v>19</v>
      </c>
      <c r="D4140" s="24"/>
      <c r="E4140" s="22"/>
      <c r="F4140" s="22"/>
      <c r="G4140" s="25">
        <v>40</v>
      </c>
      <c r="H4140" s="7"/>
      <c r="I4140" s="3">
        <f t="shared" si="143"/>
        <v>0</v>
      </c>
    </row>
    <row r="4141" spans="1:9" x14ac:dyDescent="0.25">
      <c r="A4141" s="22" t="s">
        <v>1179</v>
      </c>
      <c r="B4141" s="23" t="s">
        <v>36</v>
      </c>
      <c r="C4141" s="22" t="s">
        <v>19</v>
      </c>
      <c r="D4141" s="24"/>
      <c r="E4141" s="22"/>
      <c r="F4141" s="22"/>
      <c r="G4141" s="25">
        <v>50</v>
      </c>
      <c r="H4141" s="7"/>
      <c r="I4141" s="3">
        <f t="shared" si="143"/>
        <v>0</v>
      </c>
    </row>
    <row r="4142" spans="1:9" x14ac:dyDescent="0.25">
      <c r="A4142" s="22" t="s">
        <v>1180</v>
      </c>
      <c r="B4142" s="23" t="s">
        <v>36</v>
      </c>
      <c r="C4142" s="22" t="s">
        <v>40</v>
      </c>
      <c r="D4142" s="24"/>
      <c r="E4142" s="22"/>
      <c r="F4142" s="22"/>
      <c r="G4142" s="25">
        <v>70</v>
      </c>
      <c r="H4142" s="7"/>
      <c r="I4142" s="3">
        <f t="shared" si="143"/>
        <v>0</v>
      </c>
    </row>
    <row r="4143" spans="1:9" x14ac:dyDescent="0.25">
      <c r="A4143" s="22" t="s">
        <v>1181</v>
      </c>
      <c r="B4143" s="23" t="s">
        <v>36</v>
      </c>
      <c r="C4143" s="22" t="s">
        <v>40</v>
      </c>
      <c r="D4143" s="24"/>
      <c r="E4143" s="22"/>
      <c r="F4143" s="22"/>
      <c r="G4143" s="25">
        <v>90</v>
      </c>
      <c r="H4143" s="7"/>
      <c r="I4143" s="3">
        <f t="shared" si="143"/>
        <v>0</v>
      </c>
    </row>
    <row r="4144" spans="1:9" x14ac:dyDescent="0.25">
      <c r="A4144" s="22" t="s">
        <v>1182</v>
      </c>
      <c r="B4144" s="23" t="s">
        <v>36</v>
      </c>
      <c r="C4144" s="22" t="s">
        <v>42</v>
      </c>
      <c r="D4144" s="24"/>
      <c r="E4144" s="22"/>
      <c r="F4144" s="22"/>
      <c r="G4144" s="25">
        <v>110</v>
      </c>
      <c r="H4144" s="7"/>
      <c r="I4144" s="3">
        <f t="shared" si="143"/>
        <v>0</v>
      </c>
    </row>
    <row r="4145" spans="1:9" x14ac:dyDescent="0.25">
      <c r="A4145" s="22" t="s">
        <v>1183</v>
      </c>
      <c r="B4145" s="23" t="s">
        <v>36</v>
      </c>
      <c r="C4145" s="22" t="s">
        <v>22</v>
      </c>
      <c r="D4145" s="24"/>
      <c r="E4145" s="22"/>
      <c r="F4145" s="22"/>
      <c r="G4145" s="25">
        <v>140</v>
      </c>
      <c r="H4145" s="7"/>
      <c r="I4145" s="3">
        <f t="shared" si="143"/>
        <v>0</v>
      </c>
    </row>
    <row r="4146" spans="1:9" x14ac:dyDescent="0.25">
      <c r="A4146" s="22" t="s">
        <v>1184</v>
      </c>
      <c r="B4146" s="23" t="s">
        <v>37</v>
      </c>
      <c r="C4146" s="22" t="s">
        <v>19</v>
      </c>
      <c r="D4146" s="24"/>
      <c r="E4146" s="22"/>
      <c r="F4146" s="22"/>
      <c r="G4146" s="25">
        <v>50</v>
      </c>
      <c r="H4146" s="7"/>
      <c r="I4146" s="3">
        <f t="shared" si="143"/>
        <v>0</v>
      </c>
    </row>
    <row r="4147" spans="1:9" x14ac:dyDescent="0.25">
      <c r="A4147" s="22" t="s">
        <v>1185</v>
      </c>
      <c r="B4147" s="23" t="s">
        <v>37</v>
      </c>
      <c r="C4147" s="22" t="s">
        <v>19</v>
      </c>
      <c r="D4147" s="24"/>
      <c r="E4147" s="22"/>
      <c r="F4147" s="22"/>
      <c r="G4147" s="25">
        <v>70</v>
      </c>
      <c r="H4147" s="7"/>
      <c r="I4147" s="3">
        <f t="shared" si="143"/>
        <v>0</v>
      </c>
    </row>
    <row r="4148" spans="1:9" x14ac:dyDescent="0.25">
      <c r="A4148" s="22" t="s">
        <v>1186</v>
      </c>
      <c r="B4148" s="23" t="s">
        <v>37</v>
      </c>
      <c r="C4148" s="22" t="s">
        <v>40</v>
      </c>
      <c r="D4148" s="24"/>
      <c r="E4148" s="22"/>
      <c r="F4148" s="22"/>
      <c r="G4148" s="25">
        <v>110</v>
      </c>
      <c r="H4148" s="7"/>
      <c r="I4148" s="3">
        <f t="shared" si="143"/>
        <v>0</v>
      </c>
    </row>
    <row r="4149" spans="1:9" x14ac:dyDescent="0.25">
      <c r="A4149" s="22" t="s">
        <v>1187</v>
      </c>
      <c r="B4149" s="23" t="s">
        <v>37</v>
      </c>
      <c r="C4149" s="22" t="s">
        <v>42</v>
      </c>
      <c r="D4149" s="24"/>
      <c r="E4149" s="22"/>
      <c r="F4149" s="22"/>
      <c r="G4149" s="25">
        <v>130</v>
      </c>
      <c r="H4149" s="7"/>
      <c r="I4149" s="3">
        <f t="shared" si="143"/>
        <v>0</v>
      </c>
    </row>
    <row r="4150" spans="1:9" x14ac:dyDescent="0.25">
      <c r="A4150" s="22" t="s">
        <v>2212</v>
      </c>
      <c r="B4150" s="23" t="s">
        <v>469</v>
      </c>
      <c r="C4150" s="22" t="s">
        <v>390</v>
      </c>
      <c r="D4150" s="24"/>
      <c r="E4150" s="22"/>
      <c r="F4150" s="22" t="s">
        <v>244</v>
      </c>
      <c r="G4150" s="25">
        <v>17</v>
      </c>
      <c r="H4150" s="7"/>
      <c r="I4150" s="3">
        <f t="shared" si="143"/>
        <v>0</v>
      </c>
    </row>
    <row r="4151" spans="1:9" x14ac:dyDescent="0.25">
      <c r="A4151" s="22" t="s">
        <v>2217</v>
      </c>
      <c r="B4151" s="23" t="s">
        <v>471</v>
      </c>
      <c r="C4151" s="22" t="s">
        <v>429</v>
      </c>
      <c r="D4151" s="24"/>
      <c r="E4151" s="22"/>
      <c r="F4151" s="22"/>
      <c r="G4151" s="25">
        <v>20</v>
      </c>
      <c r="H4151" s="7"/>
      <c r="I4151" s="3">
        <f t="shared" si="143"/>
        <v>0</v>
      </c>
    </row>
    <row r="4152" spans="1:9" x14ac:dyDescent="0.25">
      <c r="A4152" s="22" t="s">
        <v>2218</v>
      </c>
      <c r="B4152" s="23" t="s">
        <v>472</v>
      </c>
      <c r="C4152" s="22" t="s">
        <v>458</v>
      </c>
      <c r="D4152" s="24"/>
      <c r="E4152" s="22"/>
      <c r="F4152" s="22"/>
      <c r="G4152" s="25">
        <v>37</v>
      </c>
      <c r="H4152" s="7"/>
      <c r="I4152" s="3">
        <f t="shared" si="143"/>
        <v>0</v>
      </c>
    </row>
    <row r="4153" spans="1:9" x14ac:dyDescent="0.25">
      <c r="A4153" s="22" t="s">
        <v>2213</v>
      </c>
      <c r="B4153" s="23" t="s">
        <v>470</v>
      </c>
      <c r="C4153" s="22" t="s">
        <v>395</v>
      </c>
      <c r="D4153" s="24"/>
      <c r="E4153" s="22"/>
      <c r="F4153" s="22" t="s">
        <v>244</v>
      </c>
      <c r="G4153" s="25">
        <v>17</v>
      </c>
      <c r="H4153" s="7"/>
      <c r="I4153" s="3">
        <f t="shared" ref="I4153:I4160" si="144">G4153*H4153</f>
        <v>0</v>
      </c>
    </row>
    <row r="4154" spans="1:9" s="30" customFormat="1" x14ac:dyDescent="0.25">
      <c r="A4154" s="22" t="s">
        <v>2214</v>
      </c>
      <c r="B4154" s="23" t="s">
        <v>470</v>
      </c>
      <c r="C4154" s="22" t="s">
        <v>390</v>
      </c>
      <c r="D4154" s="24"/>
      <c r="E4154" s="22"/>
      <c r="F4154" s="22" t="s">
        <v>356</v>
      </c>
      <c r="G4154" s="25">
        <v>27</v>
      </c>
      <c r="H4154" s="7"/>
      <c r="I4154" s="3">
        <f t="shared" si="144"/>
        <v>0</v>
      </c>
    </row>
    <row r="4155" spans="1:9" x14ac:dyDescent="0.25">
      <c r="A4155" s="22" t="s">
        <v>2215</v>
      </c>
      <c r="B4155" s="23" t="s">
        <v>470</v>
      </c>
      <c r="C4155" s="22" t="s">
        <v>224</v>
      </c>
      <c r="D4155" s="24"/>
      <c r="E4155" s="22"/>
      <c r="F4155" s="22" t="s">
        <v>460</v>
      </c>
      <c r="G4155" s="25">
        <v>40</v>
      </c>
      <c r="H4155" s="7"/>
      <c r="I4155" s="3">
        <f t="shared" si="144"/>
        <v>0</v>
      </c>
    </row>
    <row r="4156" spans="1:9" x14ac:dyDescent="0.25">
      <c r="A4156" s="22" t="s">
        <v>2216</v>
      </c>
      <c r="B4156" s="23" t="s">
        <v>470</v>
      </c>
      <c r="C4156" s="22" t="s">
        <v>43</v>
      </c>
      <c r="D4156" s="24"/>
      <c r="E4156" s="22"/>
      <c r="F4156" s="22" t="s">
        <v>410</v>
      </c>
      <c r="G4156" s="25">
        <v>56</v>
      </c>
      <c r="H4156" s="7"/>
      <c r="I4156" s="3">
        <f t="shared" si="144"/>
        <v>0</v>
      </c>
    </row>
    <row r="4157" spans="1:9" x14ac:dyDescent="0.25">
      <c r="A4157" s="22" t="s">
        <v>1155</v>
      </c>
      <c r="B4157" s="23" t="s">
        <v>15</v>
      </c>
      <c r="C4157" s="22" t="s">
        <v>22</v>
      </c>
      <c r="D4157" s="24"/>
      <c r="E4157" s="22"/>
      <c r="F4157" s="22"/>
      <c r="G4157" s="25">
        <v>90</v>
      </c>
      <c r="H4157" s="7"/>
      <c r="I4157" s="3">
        <f t="shared" si="144"/>
        <v>0</v>
      </c>
    </row>
    <row r="4158" spans="1:9" x14ac:dyDescent="0.25">
      <c r="A4158" s="22" t="s">
        <v>1156</v>
      </c>
      <c r="B4158" s="23" t="s">
        <v>15</v>
      </c>
      <c r="C4158" s="22" t="s">
        <v>20</v>
      </c>
      <c r="D4158" s="24"/>
      <c r="E4158" s="22"/>
      <c r="F4158" s="22"/>
      <c r="G4158" s="25">
        <v>160</v>
      </c>
      <c r="H4158" s="7"/>
      <c r="I4158" s="3">
        <f t="shared" si="144"/>
        <v>0</v>
      </c>
    </row>
    <row r="4159" spans="1:9" x14ac:dyDescent="0.25">
      <c r="A4159" s="22" t="s">
        <v>1157</v>
      </c>
      <c r="B4159" s="23" t="s">
        <v>15</v>
      </c>
      <c r="C4159" s="22" t="s">
        <v>21</v>
      </c>
      <c r="D4159" s="24"/>
      <c r="E4159" s="22"/>
      <c r="F4159" s="22"/>
      <c r="G4159" s="25">
        <v>280</v>
      </c>
      <c r="H4159" s="7"/>
      <c r="I4159" s="3">
        <f t="shared" si="144"/>
        <v>0</v>
      </c>
    </row>
    <row r="4160" spans="1:9" x14ac:dyDescent="0.25">
      <c r="A4160" s="22" t="s">
        <v>1158</v>
      </c>
      <c r="B4160" s="23" t="s">
        <v>16</v>
      </c>
      <c r="C4160" s="22" t="s">
        <v>18</v>
      </c>
      <c r="D4160" s="24"/>
      <c r="E4160" s="22"/>
      <c r="F4160" s="22"/>
      <c r="G4160" s="25">
        <v>13</v>
      </c>
      <c r="H4160" s="7"/>
      <c r="I4160" s="3">
        <f t="shared" si="144"/>
        <v>0</v>
      </c>
    </row>
    <row r="4161" spans="1:9" ht="36" customHeight="1" x14ac:dyDescent="0.25">
      <c r="A4161" s="31"/>
      <c r="B4161" s="30"/>
      <c r="C4161" s="57"/>
      <c r="D4161" s="57"/>
      <c r="E4161" s="57"/>
      <c r="F4161" s="48"/>
      <c r="G4161" s="98" t="s">
        <v>7103</v>
      </c>
      <c r="H4161" s="98"/>
      <c r="I4161" s="8">
        <f>SUM(I4025:I4160)</f>
        <v>0</v>
      </c>
    </row>
    <row r="4162" spans="1:9" x14ac:dyDescent="0.25">
      <c r="A4162" s="31"/>
      <c r="B4162" s="30"/>
      <c r="C4162" s="31"/>
      <c r="D4162" s="31"/>
      <c r="E4162" s="53"/>
      <c r="F4162" s="31"/>
      <c r="G4162" s="31"/>
      <c r="H4162" s="54"/>
      <c r="I4162" s="33"/>
    </row>
    <row r="4165" spans="1:9" ht="15.75" x14ac:dyDescent="0.25">
      <c r="A4165" s="113" t="s">
        <v>2436</v>
      </c>
      <c r="B4165" s="113" t="s">
        <v>2437</v>
      </c>
      <c r="C4165" s="115" t="s">
        <v>768</v>
      </c>
      <c r="D4165" s="116"/>
      <c r="E4165" s="115" t="s">
        <v>789</v>
      </c>
      <c r="F4165" s="116"/>
      <c r="G4165" s="115" t="s">
        <v>252</v>
      </c>
      <c r="H4165" s="116"/>
      <c r="I4165" s="102" t="s">
        <v>2447</v>
      </c>
    </row>
    <row r="4166" spans="1:9" ht="15.75" x14ac:dyDescent="0.25">
      <c r="A4166" s="114"/>
      <c r="B4166" s="114"/>
      <c r="C4166" s="56" t="s">
        <v>2438</v>
      </c>
      <c r="D4166" s="17" t="s">
        <v>2439</v>
      </c>
      <c r="E4166" s="56" t="s">
        <v>2438</v>
      </c>
      <c r="F4166" s="17" t="s">
        <v>2439</v>
      </c>
      <c r="G4166" s="56" t="s">
        <v>2438</v>
      </c>
      <c r="H4166" s="17" t="s">
        <v>2439</v>
      </c>
      <c r="I4166" s="103"/>
    </row>
    <row r="4167" spans="1:9" ht="23.25" x14ac:dyDescent="0.25">
      <c r="A4167" s="104" t="s">
        <v>7021</v>
      </c>
      <c r="B4167" s="105"/>
      <c r="C4167" s="105"/>
      <c r="D4167" s="105"/>
      <c r="E4167" s="105"/>
      <c r="F4167" s="105"/>
      <c r="G4167" s="105"/>
      <c r="H4167" s="105"/>
      <c r="I4167" s="106"/>
    </row>
    <row r="4168" spans="1:9" x14ac:dyDescent="0.25">
      <c r="A4168" s="22" t="s">
        <v>821</v>
      </c>
      <c r="B4168" s="23" t="s">
        <v>515</v>
      </c>
      <c r="C4168" s="25"/>
      <c r="D4168" s="7"/>
      <c r="E4168" s="25"/>
      <c r="F4168" s="7"/>
      <c r="G4168" s="25">
        <v>133</v>
      </c>
      <c r="H4168" s="7"/>
      <c r="I4168" s="3">
        <f>(C4168*D4168)+(E4168*F4168)+(G4168*H4168)</f>
        <v>0</v>
      </c>
    </row>
    <row r="4169" spans="1:9" x14ac:dyDescent="0.25">
      <c r="A4169" s="22" t="s">
        <v>822</v>
      </c>
      <c r="B4169" s="23" t="s">
        <v>516</v>
      </c>
      <c r="C4169" s="25"/>
      <c r="D4169" s="7"/>
      <c r="E4169" s="25"/>
      <c r="F4169" s="7"/>
      <c r="G4169" s="25">
        <v>80</v>
      </c>
      <c r="H4169" s="7"/>
      <c r="I4169" s="3">
        <f>(C4169*D4169)+(E4169*F4169)+(G4169*H4169)</f>
        <v>0</v>
      </c>
    </row>
    <row r="4170" spans="1:9" x14ac:dyDescent="0.25">
      <c r="A4170" s="24" t="s">
        <v>1111</v>
      </c>
      <c r="B4170" s="26" t="s">
        <v>7188</v>
      </c>
      <c r="C4170" s="85">
        <v>23</v>
      </c>
      <c r="D4170" s="86"/>
      <c r="E4170" s="85"/>
      <c r="F4170" s="86"/>
      <c r="G4170" s="85"/>
      <c r="H4170" s="86"/>
      <c r="I4170" s="3">
        <f>(C4170*D4170)+(E4170*F4170)+(G4170*H4170)</f>
        <v>0</v>
      </c>
    </row>
    <row r="4171" spans="1:9" x14ac:dyDescent="0.25">
      <c r="A4171" s="22" t="s">
        <v>823</v>
      </c>
      <c r="B4171" s="23" t="s">
        <v>517</v>
      </c>
      <c r="C4171" s="25">
        <v>20</v>
      </c>
      <c r="D4171" s="7"/>
      <c r="E4171" s="25"/>
      <c r="F4171" s="7"/>
      <c r="G4171" s="25"/>
      <c r="H4171" s="7"/>
      <c r="I4171" s="3">
        <f>(C4171*D4171)+(E4171*F4171)+(G4171*H4171)</f>
        <v>0</v>
      </c>
    </row>
    <row r="4172" spans="1:9" x14ac:dyDescent="0.25">
      <c r="A4172" s="22" t="s">
        <v>824</v>
      </c>
      <c r="B4172" s="23" t="s">
        <v>518</v>
      </c>
      <c r="C4172" s="25">
        <v>13</v>
      </c>
      <c r="D4172" s="7"/>
      <c r="E4172" s="25">
        <v>43</v>
      </c>
      <c r="F4172" s="7"/>
      <c r="G4172" s="25">
        <v>83</v>
      </c>
      <c r="H4172" s="7"/>
      <c r="I4172" s="3">
        <f>(C4172*D4172)+(E4172*F4172)+(G4172*H4172)</f>
        <v>0</v>
      </c>
    </row>
    <row r="4173" spans="1:9" x14ac:dyDescent="0.25">
      <c r="A4173" s="22" t="s">
        <v>825</v>
      </c>
      <c r="B4173" s="23" t="s">
        <v>519</v>
      </c>
      <c r="C4173" s="25" t="s">
        <v>3183</v>
      </c>
      <c r="D4173" s="7"/>
      <c r="E4173" s="25">
        <v>37</v>
      </c>
      <c r="F4173" s="7"/>
      <c r="G4173" s="25"/>
      <c r="H4173" s="7"/>
      <c r="I4173" s="3">
        <f>(E4173*F4173)+(G4173*H4173)</f>
        <v>0</v>
      </c>
    </row>
    <row r="4174" spans="1:9" x14ac:dyDescent="0.25">
      <c r="A4174" s="22" t="s">
        <v>826</v>
      </c>
      <c r="B4174" s="23" t="s">
        <v>520</v>
      </c>
      <c r="C4174" s="25" t="s">
        <v>3183</v>
      </c>
      <c r="D4174" s="7"/>
      <c r="E4174" s="25"/>
      <c r="F4174" s="7"/>
      <c r="G4174" s="25"/>
      <c r="H4174" s="7"/>
      <c r="I4174" s="3"/>
    </row>
    <row r="4175" spans="1:9" x14ac:dyDescent="0.25">
      <c r="A4175" s="22" t="s">
        <v>827</v>
      </c>
      <c r="B4175" s="23" t="s">
        <v>521</v>
      </c>
      <c r="C4175" s="25"/>
      <c r="D4175" s="7"/>
      <c r="E4175" s="25" t="s">
        <v>3183</v>
      </c>
      <c r="F4175" s="7"/>
      <c r="G4175" s="25"/>
      <c r="H4175" s="7"/>
      <c r="I4175" s="3"/>
    </row>
    <row r="4176" spans="1:9" x14ac:dyDescent="0.25">
      <c r="A4176" s="22" t="s">
        <v>828</v>
      </c>
      <c r="B4176" s="23" t="s">
        <v>522</v>
      </c>
      <c r="C4176" s="25">
        <v>20</v>
      </c>
      <c r="D4176" s="7"/>
      <c r="E4176" s="25"/>
      <c r="F4176" s="7"/>
      <c r="G4176" s="25"/>
      <c r="H4176" s="7"/>
      <c r="I4176" s="3">
        <f t="shared" ref="I4176:I4183" si="145">(C4176*D4176)+(E4176*F4176)+(G4176*H4176)</f>
        <v>0</v>
      </c>
    </row>
    <row r="4177" spans="1:9" x14ac:dyDescent="0.25">
      <c r="A4177" s="24" t="s">
        <v>2434</v>
      </c>
      <c r="B4177" s="23" t="s">
        <v>7189</v>
      </c>
      <c r="C4177" s="85">
        <v>33</v>
      </c>
      <c r="D4177" s="86"/>
      <c r="E4177" s="85"/>
      <c r="F4177" s="86"/>
      <c r="G4177" s="85"/>
      <c r="H4177" s="86"/>
      <c r="I4177" s="3">
        <f t="shared" si="145"/>
        <v>0</v>
      </c>
    </row>
    <row r="4178" spans="1:9" x14ac:dyDescent="0.25">
      <c r="A4178" s="22" t="s">
        <v>829</v>
      </c>
      <c r="B4178" s="23" t="s">
        <v>523</v>
      </c>
      <c r="C4178" s="25">
        <v>33</v>
      </c>
      <c r="D4178" s="7"/>
      <c r="E4178" s="25"/>
      <c r="F4178" s="7"/>
      <c r="G4178" s="25"/>
      <c r="H4178" s="7"/>
      <c r="I4178" s="3">
        <f t="shared" si="145"/>
        <v>0</v>
      </c>
    </row>
    <row r="4179" spans="1:9" x14ac:dyDescent="0.25">
      <c r="A4179" s="22" t="s">
        <v>830</v>
      </c>
      <c r="B4179" s="23" t="s">
        <v>524</v>
      </c>
      <c r="C4179" s="25">
        <v>40</v>
      </c>
      <c r="D4179" s="7"/>
      <c r="E4179" s="25">
        <v>67</v>
      </c>
      <c r="F4179" s="7"/>
      <c r="G4179" s="25">
        <v>99</v>
      </c>
      <c r="H4179" s="7"/>
      <c r="I4179" s="3">
        <f t="shared" si="145"/>
        <v>0</v>
      </c>
    </row>
    <row r="4180" spans="1:9" x14ac:dyDescent="0.25">
      <c r="A4180" s="22" t="s">
        <v>831</v>
      </c>
      <c r="B4180" s="23" t="s">
        <v>525</v>
      </c>
      <c r="C4180" s="25">
        <v>27</v>
      </c>
      <c r="D4180" s="7"/>
      <c r="E4180" s="25"/>
      <c r="F4180" s="7"/>
      <c r="G4180" s="25"/>
      <c r="H4180" s="7"/>
      <c r="I4180" s="3">
        <f t="shared" si="145"/>
        <v>0</v>
      </c>
    </row>
    <row r="4181" spans="1:9" x14ac:dyDescent="0.25">
      <c r="A4181" s="24" t="s">
        <v>7190</v>
      </c>
      <c r="B4181" s="23" t="s">
        <v>7268</v>
      </c>
      <c r="C4181" s="85">
        <v>53</v>
      </c>
      <c r="D4181" s="86"/>
      <c r="E4181" s="85"/>
      <c r="F4181" s="86"/>
      <c r="G4181" s="85"/>
      <c r="H4181" s="86"/>
      <c r="I4181" s="3">
        <f t="shared" si="145"/>
        <v>0</v>
      </c>
    </row>
    <row r="4182" spans="1:9" x14ac:dyDescent="0.25">
      <c r="A4182" s="22" t="s">
        <v>832</v>
      </c>
      <c r="B4182" s="23" t="s">
        <v>526</v>
      </c>
      <c r="C4182" s="25">
        <v>13</v>
      </c>
      <c r="D4182" s="7"/>
      <c r="E4182" s="25">
        <v>33</v>
      </c>
      <c r="F4182" s="7"/>
      <c r="G4182" s="25"/>
      <c r="H4182" s="7"/>
      <c r="I4182" s="3">
        <f t="shared" si="145"/>
        <v>0</v>
      </c>
    </row>
    <row r="4183" spans="1:9" x14ac:dyDescent="0.25">
      <c r="A4183" s="22" t="s">
        <v>833</v>
      </c>
      <c r="B4183" s="23" t="s">
        <v>527</v>
      </c>
      <c r="C4183" s="25">
        <v>20</v>
      </c>
      <c r="D4183" s="7"/>
      <c r="E4183" s="25">
        <v>43</v>
      </c>
      <c r="F4183" s="7"/>
      <c r="G4183" s="25">
        <v>80</v>
      </c>
      <c r="H4183" s="7"/>
      <c r="I4183" s="3">
        <f t="shared" si="145"/>
        <v>0</v>
      </c>
    </row>
    <row r="4184" spans="1:9" x14ac:dyDescent="0.25">
      <c r="A4184" s="22" t="s">
        <v>834</v>
      </c>
      <c r="B4184" s="23" t="s">
        <v>528</v>
      </c>
      <c r="C4184" s="25">
        <v>27</v>
      </c>
      <c r="D4184" s="7"/>
      <c r="E4184" s="25"/>
      <c r="F4184" s="7"/>
      <c r="G4184" s="25"/>
      <c r="H4184" s="7"/>
      <c r="I4184" s="3">
        <f>(E4184*F4184)+(G4184*H4184)</f>
        <v>0</v>
      </c>
    </row>
    <row r="4185" spans="1:9" x14ac:dyDescent="0.25">
      <c r="A4185" s="22" t="s">
        <v>835</v>
      </c>
      <c r="B4185" s="23" t="s">
        <v>529</v>
      </c>
      <c r="C4185" s="25">
        <v>13</v>
      </c>
      <c r="D4185" s="7"/>
      <c r="E4185" s="25"/>
      <c r="F4185" s="7"/>
      <c r="G4185" s="25"/>
      <c r="H4185" s="7"/>
      <c r="I4185" s="3">
        <f>(C4185*D4185)+(E4185*F4185)+(G4185*H4185)</f>
        <v>0</v>
      </c>
    </row>
    <row r="4186" spans="1:9" x14ac:dyDescent="0.25">
      <c r="A4186" s="24" t="s">
        <v>7191</v>
      </c>
      <c r="B4186" s="23" t="s">
        <v>7192</v>
      </c>
      <c r="C4186" s="85">
        <v>20</v>
      </c>
      <c r="D4186" s="86"/>
      <c r="E4186" s="85"/>
      <c r="F4186" s="86"/>
      <c r="G4186" s="85"/>
      <c r="H4186" s="86"/>
      <c r="I4186" s="3">
        <f t="shared" ref="I4186" si="146">(C4186*D4186)+(E4186*F4186)+(G4186*H4186)</f>
        <v>0</v>
      </c>
    </row>
    <row r="4187" spans="1:9" x14ac:dyDescent="0.25">
      <c r="A4187" s="22" t="s">
        <v>836</v>
      </c>
      <c r="B4187" s="23" t="s">
        <v>530</v>
      </c>
      <c r="C4187" s="25">
        <v>13</v>
      </c>
      <c r="D4187" s="7"/>
      <c r="E4187" s="25"/>
      <c r="F4187" s="7"/>
      <c r="G4187" s="25"/>
      <c r="H4187" s="7"/>
      <c r="I4187" s="3">
        <f>(C4187*D4187)+(E4187*F4187)+(G4187*H4187)</f>
        <v>0</v>
      </c>
    </row>
    <row r="4188" spans="1:9" x14ac:dyDescent="0.25">
      <c r="A4188" s="22" t="s">
        <v>837</v>
      </c>
      <c r="B4188" s="23" t="s">
        <v>531</v>
      </c>
      <c r="C4188" s="25">
        <v>13</v>
      </c>
      <c r="D4188" s="7"/>
      <c r="E4188" s="25">
        <v>33</v>
      </c>
      <c r="F4188" s="7"/>
      <c r="G4188" s="25"/>
      <c r="H4188" s="7"/>
      <c r="I4188" s="3">
        <f>(C4188*D4188)+(E4188*F4188)+(G4188*H4188)</f>
        <v>0</v>
      </c>
    </row>
    <row r="4189" spans="1:9" x14ac:dyDescent="0.25">
      <c r="A4189" s="22" t="s">
        <v>838</v>
      </c>
      <c r="B4189" s="23" t="s">
        <v>532</v>
      </c>
      <c r="C4189" s="25"/>
      <c r="D4189" s="7"/>
      <c r="E4189" s="25">
        <v>67</v>
      </c>
      <c r="F4189" s="7"/>
      <c r="G4189" s="25"/>
      <c r="H4189" s="7"/>
      <c r="I4189" s="3">
        <f>(C4189*D4189)+(E4189*F4189)+(G4189*H4189)</f>
        <v>0</v>
      </c>
    </row>
    <row r="4190" spans="1:9" x14ac:dyDescent="0.25">
      <c r="A4190" s="22" t="s">
        <v>839</v>
      </c>
      <c r="B4190" s="23" t="s">
        <v>533</v>
      </c>
      <c r="C4190" s="25">
        <v>40</v>
      </c>
      <c r="D4190" s="7"/>
      <c r="E4190" s="25"/>
      <c r="F4190" s="7"/>
      <c r="G4190" s="25"/>
      <c r="H4190" s="7"/>
      <c r="I4190" s="3">
        <f>(C4190*D4190)+(E4190*F4190)+(G4190*H4190)</f>
        <v>0</v>
      </c>
    </row>
    <row r="4191" spans="1:9" x14ac:dyDescent="0.25">
      <c r="A4191" s="24" t="s">
        <v>7193</v>
      </c>
      <c r="B4191" s="23" t="s">
        <v>7269</v>
      </c>
      <c r="C4191" s="85">
        <v>99</v>
      </c>
      <c r="D4191" s="86"/>
      <c r="E4191" s="85"/>
      <c r="F4191" s="86"/>
      <c r="G4191" s="85"/>
      <c r="H4191" s="86"/>
      <c r="I4191" s="3">
        <f t="shared" ref="I4191" si="147">(C4191*D4191)+(E4191*F4191)+(G4191*H4191)</f>
        <v>0</v>
      </c>
    </row>
    <row r="4192" spans="1:9" x14ac:dyDescent="0.25">
      <c r="A4192" s="22" t="s">
        <v>840</v>
      </c>
      <c r="B4192" s="23" t="s">
        <v>772</v>
      </c>
      <c r="C4192" s="25" t="s">
        <v>3183</v>
      </c>
      <c r="D4192" s="7"/>
      <c r="E4192" s="25"/>
      <c r="F4192" s="7"/>
      <c r="G4192" s="25"/>
      <c r="H4192" s="7"/>
      <c r="I4192" s="3">
        <f>(E4192*F4192)+(G4192*H4192)</f>
        <v>0</v>
      </c>
    </row>
    <row r="4193" spans="1:9" x14ac:dyDescent="0.25">
      <c r="A4193" s="22" t="s">
        <v>841</v>
      </c>
      <c r="B4193" s="23" t="s">
        <v>534</v>
      </c>
      <c r="C4193" s="25">
        <v>20</v>
      </c>
      <c r="D4193" s="7"/>
      <c r="E4193" s="25"/>
      <c r="F4193" s="7"/>
      <c r="G4193" s="25"/>
      <c r="H4193" s="7"/>
      <c r="I4193" s="3">
        <f t="shared" ref="I4193:I4200" si="148">(C4193*D4193)+(E4193*F4193)+(G4193*H4193)</f>
        <v>0</v>
      </c>
    </row>
    <row r="4194" spans="1:9" x14ac:dyDescent="0.25">
      <c r="A4194" s="22" t="s">
        <v>842</v>
      </c>
      <c r="B4194" s="23" t="s">
        <v>535</v>
      </c>
      <c r="C4194" s="25">
        <v>20</v>
      </c>
      <c r="D4194" s="7"/>
      <c r="E4194" s="25"/>
      <c r="F4194" s="7"/>
      <c r="G4194" s="25"/>
      <c r="H4194" s="7"/>
      <c r="I4194" s="3">
        <f t="shared" si="148"/>
        <v>0</v>
      </c>
    </row>
    <row r="4195" spans="1:9" x14ac:dyDescent="0.25">
      <c r="A4195" s="22" t="s">
        <v>843</v>
      </c>
      <c r="B4195" s="23" t="s">
        <v>536</v>
      </c>
      <c r="C4195" s="25">
        <v>20</v>
      </c>
      <c r="D4195" s="7"/>
      <c r="E4195" s="25">
        <v>47</v>
      </c>
      <c r="F4195" s="7"/>
      <c r="G4195" s="25"/>
      <c r="H4195" s="7"/>
      <c r="I4195" s="3">
        <f t="shared" si="148"/>
        <v>0</v>
      </c>
    </row>
    <row r="4196" spans="1:9" x14ac:dyDescent="0.25">
      <c r="A4196" s="22" t="s">
        <v>844</v>
      </c>
      <c r="B4196" s="23" t="s">
        <v>537</v>
      </c>
      <c r="C4196" s="25">
        <v>20</v>
      </c>
      <c r="D4196" s="7"/>
      <c r="E4196" s="25">
        <v>40</v>
      </c>
      <c r="F4196" s="7"/>
      <c r="G4196" s="25"/>
      <c r="H4196" s="7"/>
      <c r="I4196" s="3">
        <f t="shared" si="148"/>
        <v>0</v>
      </c>
    </row>
    <row r="4197" spans="1:9" x14ac:dyDescent="0.25">
      <c r="A4197" s="22" t="s">
        <v>845</v>
      </c>
      <c r="B4197" s="23" t="s">
        <v>538</v>
      </c>
      <c r="C4197" s="25">
        <v>27</v>
      </c>
      <c r="D4197" s="7"/>
      <c r="E4197" s="25">
        <v>66</v>
      </c>
      <c r="F4197" s="7"/>
      <c r="G4197" s="25"/>
      <c r="H4197" s="7"/>
      <c r="I4197" s="3">
        <f t="shared" si="148"/>
        <v>0</v>
      </c>
    </row>
    <row r="4198" spans="1:9" x14ac:dyDescent="0.25">
      <c r="A4198" s="22" t="s">
        <v>846</v>
      </c>
      <c r="B4198" s="23" t="s">
        <v>539</v>
      </c>
      <c r="C4198" s="25"/>
      <c r="D4198" s="7"/>
      <c r="E4198" s="25"/>
      <c r="F4198" s="7"/>
      <c r="G4198" s="25"/>
      <c r="H4198" s="7"/>
      <c r="I4198" s="3">
        <f t="shared" si="148"/>
        <v>0</v>
      </c>
    </row>
    <row r="4199" spans="1:9" x14ac:dyDescent="0.25">
      <c r="A4199" s="22" t="s">
        <v>847</v>
      </c>
      <c r="B4199" s="23" t="s">
        <v>540</v>
      </c>
      <c r="C4199" s="25">
        <v>27</v>
      </c>
      <c r="D4199" s="7"/>
      <c r="E4199" s="25">
        <v>50</v>
      </c>
      <c r="F4199" s="7"/>
      <c r="G4199" s="25">
        <v>100</v>
      </c>
      <c r="H4199" s="7"/>
      <c r="I4199" s="3">
        <f t="shared" si="148"/>
        <v>0</v>
      </c>
    </row>
    <row r="4200" spans="1:9" x14ac:dyDescent="0.25">
      <c r="A4200" s="22" t="s">
        <v>848</v>
      </c>
      <c r="B4200" s="23" t="s">
        <v>541</v>
      </c>
      <c r="C4200" s="25">
        <v>17</v>
      </c>
      <c r="D4200" s="7"/>
      <c r="E4200" s="25">
        <v>40</v>
      </c>
      <c r="F4200" s="7"/>
      <c r="G4200" s="25">
        <v>83</v>
      </c>
      <c r="H4200" s="7"/>
      <c r="I4200" s="3">
        <f t="shared" si="148"/>
        <v>0</v>
      </c>
    </row>
    <row r="4201" spans="1:9" x14ac:dyDescent="0.25">
      <c r="A4201" s="22" t="s">
        <v>849</v>
      </c>
      <c r="B4201" s="23" t="s">
        <v>542</v>
      </c>
      <c r="C4201" s="25"/>
      <c r="D4201" s="7"/>
      <c r="E4201" s="25" t="s">
        <v>3183</v>
      </c>
      <c r="F4201" s="7"/>
      <c r="G4201" s="25"/>
      <c r="H4201" s="7"/>
      <c r="I4201" s="3">
        <f>(C4201*D4201)+(G4201*H4201)</f>
        <v>0</v>
      </c>
    </row>
    <row r="4202" spans="1:9" x14ac:dyDescent="0.25">
      <c r="A4202" s="22" t="s">
        <v>850</v>
      </c>
      <c r="B4202" s="23" t="s">
        <v>543</v>
      </c>
      <c r="C4202" s="25">
        <v>27</v>
      </c>
      <c r="D4202" s="7"/>
      <c r="E4202" s="25">
        <v>43</v>
      </c>
      <c r="F4202" s="7"/>
      <c r="G4202" s="25">
        <v>100</v>
      </c>
      <c r="H4202" s="7"/>
      <c r="I4202" s="3">
        <f>(C4202*D4202)+(E4202*F4202)+(G4202*H4202)</f>
        <v>0</v>
      </c>
    </row>
    <row r="4203" spans="1:9" x14ac:dyDescent="0.25">
      <c r="A4203" s="22" t="s">
        <v>851</v>
      </c>
      <c r="B4203" s="23" t="s">
        <v>544</v>
      </c>
      <c r="C4203" s="25"/>
      <c r="D4203" s="7"/>
      <c r="E4203" s="25"/>
      <c r="F4203" s="7"/>
      <c r="G4203" s="25"/>
      <c r="H4203" s="7"/>
      <c r="I4203" s="3">
        <f>(C4203*D4203)+(E4203*F4203)+(G4203*H4203)</f>
        <v>0</v>
      </c>
    </row>
    <row r="4204" spans="1:9" x14ac:dyDescent="0.25">
      <c r="A4204" s="22" t="s">
        <v>820</v>
      </c>
      <c r="B4204" s="27" t="s">
        <v>804</v>
      </c>
      <c r="C4204" s="25"/>
      <c r="D4204" s="7"/>
      <c r="E4204" s="25"/>
      <c r="F4204" s="7"/>
      <c r="G4204" s="25"/>
      <c r="H4204" s="7"/>
      <c r="I4204" s="3">
        <f>(C4204*D4204)+(E4204*F4204)+(G4204*H4204)</f>
        <v>0</v>
      </c>
    </row>
    <row r="4205" spans="1:9" x14ac:dyDescent="0.25">
      <c r="A4205" s="22" t="s">
        <v>852</v>
      </c>
      <c r="B4205" s="23" t="s">
        <v>545</v>
      </c>
      <c r="C4205" s="25">
        <v>30</v>
      </c>
      <c r="D4205" s="7"/>
      <c r="E4205" s="25">
        <v>53</v>
      </c>
      <c r="F4205" s="7"/>
      <c r="G4205" s="25"/>
      <c r="H4205" s="7"/>
      <c r="I4205" s="3">
        <f>(C4205*D4205)+(E4205*F4205)+(G4205*H4205)</f>
        <v>0</v>
      </c>
    </row>
    <row r="4206" spans="1:9" x14ac:dyDescent="0.25">
      <c r="A4206" s="22" t="s">
        <v>853</v>
      </c>
      <c r="B4206" s="23" t="s">
        <v>546</v>
      </c>
      <c r="C4206" s="25"/>
      <c r="D4206" s="7"/>
      <c r="E4206" s="25" t="s">
        <v>3183</v>
      </c>
      <c r="F4206" s="7"/>
      <c r="G4206" s="25"/>
      <c r="H4206" s="7"/>
      <c r="I4206" s="3">
        <f>(C4206*D4206)+(G4206*H4206)</f>
        <v>0</v>
      </c>
    </row>
    <row r="4207" spans="1:9" x14ac:dyDescent="0.25">
      <c r="A4207" s="22" t="s">
        <v>854</v>
      </c>
      <c r="B4207" s="23" t="s">
        <v>547</v>
      </c>
      <c r="C4207" s="25"/>
      <c r="D4207" s="7"/>
      <c r="E4207" s="25"/>
      <c r="F4207" s="7"/>
      <c r="G4207" s="25"/>
      <c r="H4207" s="7"/>
      <c r="I4207" s="3">
        <f t="shared" ref="I4207:I4216" si="149">(C4207*D4207)+(E4207*F4207)+(G4207*H4207)</f>
        <v>0</v>
      </c>
    </row>
    <row r="4208" spans="1:9" x14ac:dyDescent="0.25">
      <c r="A4208" s="22" t="s">
        <v>855</v>
      </c>
      <c r="B4208" s="23" t="s">
        <v>548</v>
      </c>
      <c r="C4208" s="25"/>
      <c r="D4208" s="7"/>
      <c r="E4208" s="25">
        <v>40</v>
      </c>
      <c r="F4208" s="7"/>
      <c r="G4208" s="25"/>
      <c r="H4208" s="7"/>
      <c r="I4208" s="3">
        <f t="shared" si="149"/>
        <v>0</v>
      </c>
    </row>
    <row r="4209" spans="1:9" x14ac:dyDescent="0.25">
      <c r="A4209" s="22" t="s">
        <v>856</v>
      </c>
      <c r="B4209" s="23" t="s">
        <v>549</v>
      </c>
      <c r="C4209" s="25"/>
      <c r="D4209" s="7"/>
      <c r="E4209" s="25">
        <v>57</v>
      </c>
      <c r="F4209" s="7"/>
      <c r="G4209" s="25">
        <v>99</v>
      </c>
      <c r="H4209" s="7"/>
      <c r="I4209" s="3">
        <f t="shared" si="149"/>
        <v>0</v>
      </c>
    </row>
    <row r="4210" spans="1:9" x14ac:dyDescent="0.25">
      <c r="A4210" s="22" t="s">
        <v>857</v>
      </c>
      <c r="B4210" s="23" t="s">
        <v>550</v>
      </c>
      <c r="C4210" s="25">
        <v>17</v>
      </c>
      <c r="D4210" s="7"/>
      <c r="E4210" s="25">
        <v>43</v>
      </c>
      <c r="F4210" s="7"/>
      <c r="G4210" s="25">
        <v>80</v>
      </c>
      <c r="H4210" s="7"/>
      <c r="I4210" s="3">
        <f t="shared" si="149"/>
        <v>0</v>
      </c>
    </row>
    <row r="4211" spans="1:9" x14ac:dyDescent="0.25">
      <c r="A4211" s="22" t="s">
        <v>858</v>
      </c>
      <c r="B4211" s="23" t="s">
        <v>551</v>
      </c>
      <c r="C4211" s="25">
        <v>20</v>
      </c>
      <c r="D4211" s="7"/>
      <c r="E4211" s="25"/>
      <c r="F4211" s="7"/>
      <c r="G4211" s="25"/>
      <c r="H4211" s="7"/>
      <c r="I4211" s="3">
        <f t="shared" si="149"/>
        <v>0</v>
      </c>
    </row>
    <row r="4212" spans="1:9" x14ac:dyDescent="0.25">
      <c r="A4212" s="22" t="s">
        <v>859</v>
      </c>
      <c r="B4212" s="23" t="s">
        <v>552</v>
      </c>
      <c r="C4212" s="25"/>
      <c r="D4212" s="7"/>
      <c r="E4212" s="25">
        <v>50</v>
      </c>
      <c r="F4212" s="7"/>
      <c r="G4212" s="25"/>
      <c r="H4212" s="7"/>
      <c r="I4212" s="3">
        <f t="shared" si="149"/>
        <v>0</v>
      </c>
    </row>
    <row r="4213" spans="1:9" x14ac:dyDescent="0.25">
      <c r="A4213" s="22" t="s">
        <v>860</v>
      </c>
      <c r="B4213" s="23" t="s">
        <v>553</v>
      </c>
      <c r="C4213" s="25">
        <v>20</v>
      </c>
      <c r="D4213" s="7"/>
      <c r="E4213" s="25"/>
      <c r="F4213" s="7"/>
      <c r="G4213" s="25"/>
      <c r="H4213" s="7"/>
      <c r="I4213" s="3">
        <f t="shared" si="149"/>
        <v>0</v>
      </c>
    </row>
    <row r="4214" spans="1:9" x14ac:dyDescent="0.25">
      <c r="A4214" s="22" t="s">
        <v>861</v>
      </c>
      <c r="B4214" s="23" t="s">
        <v>554</v>
      </c>
      <c r="C4214" s="25">
        <v>20</v>
      </c>
      <c r="D4214" s="7"/>
      <c r="E4214" s="25"/>
      <c r="F4214" s="7"/>
      <c r="G4214" s="25"/>
      <c r="H4214" s="7"/>
      <c r="I4214" s="3">
        <f t="shared" si="149"/>
        <v>0</v>
      </c>
    </row>
    <row r="4215" spans="1:9" x14ac:dyDescent="0.25">
      <c r="A4215" s="22" t="s">
        <v>862</v>
      </c>
      <c r="B4215" s="23" t="s">
        <v>555</v>
      </c>
      <c r="C4215" s="25">
        <v>17</v>
      </c>
      <c r="D4215" s="7"/>
      <c r="E4215" s="25">
        <v>37</v>
      </c>
      <c r="F4215" s="7"/>
      <c r="G4215" s="25"/>
      <c r="H4215" s="7"/>
      <c r="I4215" s="3">
        <f t="shared" si="149"/>
        <v>0</v>
      </c>
    </row>
    <row r="4216" spans="1:9" x14ac:dyDescent="0.25">
      <c r="A4216" s="22" t="s">
        <v>863</v>
      </c>
      <c r="B4216" s="23" t="s">
        <v>556</v>
      </c>
      <c r="C4216" s="25">
        <v>13</v>
      </c>
      <c r="D4216" s="7"/>
      <c r="E4216" s="25">
        <v>37</v>
      </c>
      <c r="F4216" s="7"/>
      <c r="G4216" s="25">
        <v>80</v>
      </c>
      <c r="H4216" s="7"/>
      <c r="I4216" s="3">
        <f t="shared" si="149"/>
        <v>0</v>
      </c>
    </row>
    <row r="4217" spans="1:9" x14ac:dyDescent="0.25">
      <c r="A4217" s="22" t="s">
        <v>864</v>
      </c>
      <c r="B4217" s="23" t="s">
        <v>557</v>
      </c>
      <c r="C4217" s="25" t="s">
        <v>3183</v>
      </c>
      <c r="D4217" s="7"/>
      <c r="E4217" s="25"/>
      <c r="F4217" s="7"/>
      <c r="G4217" s="25"/>
      <c r="H4217" s="7"/>
      <c r="I4217" s="3">
        <f>(E4217*F4217)+(G4217*H4217)</f>
        <v>0</v>
      </c>
    </row>
    <row r="4218" spans="1:9" x14ac:dyDescent="0.25">
      <c r="A4218" s="24" t="s">
        <v>7194</v>
      </c>
      <c r="B4218" s="23" t="s">
        <v>7195</v>
      </c>
      <c r="C4218" s="85"/>
      <c r="D4218" s="86"/>
      <c r="E4218" s="85">
        <v>47</v>
      </c>
      <c r="F4218" s="86"/>
      <c r="G4218" s="85"/>
      <c r="H4218" s="86"/>
      <c r="I4218" s="3">
        <f t="shared" ref="I4218" si="150">(C4218*D4218)+(E4218*F4218)+(G4218*H4218)</f>
        <v>0</v>
      </c>
    </row>
    <row r="4219" spans="1:9" x14ac:dyDescent="0.25">
      <c r="A4219" s="22" t="s">
        <v>865</v>
      </c>
      <c r="B4219" s="23" t="s">
        <v>558</v>
      </c>
      <c r="C4219" s="25"/>
      <c r="D4219" s="7"/>
      <c r="E4219" s="25" t="s">
        <v>3183</v>
      </c>
      <c r="F4219" s="7"/>
      <c r="G4219" s="25"/>
      <c r="H4219" s="7"/>
      <c r="I4219" s="3">
        <f>(C4219*D4219)+(G4219*H4219)</f>
        <v>0</v>
      </c>
    </row>
    <row r="4220" spans="1:9" x14ac:dyDescent="0.25">
      <c r="A4220" s="22" t="s">
        <v>866</v>
      </c>
      <c r="B4220" s="23" t="s">
        <v>7196</v>
      </c>
      <c r="C4220" s="25">
        <v>20</v>
      </c>
      <c r="D4220" s="7"/>
      <c r="E4220" s="25"/>
      <c r="F4220" s="7"/>
      <c r="G4220" s="25"/>
      <c r="H4220" s="7"/>
      <c r="I4220" s="3">
        <f>(C4220*D4220)+(E4220*F4220)+(G4220*H4220)</f>
        <v>0</v>
      </c>
    </row>
    <row r="4221" spans="1:9" x14ac:dyDescent="0.25">
      <c r="A4221" s="22" t="s">
        <v>867</v>
      </c>
      <c r="B4221" s="23" t="s">
        <v>559</v>
      </c>
      <c r="C4221" s="25">
        <v>20</v>
      </c>
      <c r="D4221" s="7"/>
      <c r="E4221" s="25">
        <v>40</v>
      </c>
      <c r="F4221" s="7"/>
      <c r="G4221" s="25">
        <v>100</v>
      </c>
      <c r="H4221" s="7"/>
      <c r="I4221" s="3">
        <f>(C4221*D4221)+(E4221*F4221)+(G4221*H4221)</f>
        <v>0</v>
      </c>
    </row>
    <row r="4222" spans="1:9" x14ac:dyDescent="0.25">
      <c r="A4222" s="22" t="s">
        <v>868</v>
      </c>
      <c r="B4222" s="23" t="s">
        <v>560</v>
      </c>
      <c r="C4222" s="25">
        <v>17</v>
      </c>
      <c r="D4222" s="7"/>
      <c r="E4222" s="25">
        <v>40</v>
      </c>
      <c r="F4222" s="7"/>
      <c r="G4222" s="25" t="s">
        <v>3183</v>
      </c>
      <c r="H4222" s="7"/>
      <c r="I4222" s="3">
        <f>(C4222*D4222)+(E4222*F4222)</f>
        <v>0</v>
      </c>
    </row>
    <row r="4223" spans="1:9" x14ac:dyDescent="0.25">
      <c r="A4223" s="22" t="s">
        <v>869</v>
      </c>
      <c r="B4223" s="23" t="s">
        <v>561</v>
      </c>
      <c r="C4223" s="25"/>
      <c r="D4223" s="7"/>
      <c r="E4223" s="25"/>
      <c r="F4223" s="7"/>
      <c r="G4223" s="25"/>
      <c r="H4223" s="7"/>
      <c r="I4223" s="3">
        <f t="shared" ref="I4223:I4242" si="151">(C4223*D4223)+(E4223*F4223)+(G4223*H4223)</f>
        <v>0</v>
      </c>
    </row>
    <row r="4224" spans="1:9" x14ac:dyDescent="0.25">
      <c r="A4224" s="22" t="s">
        <v>870</v>
      </c>
      <c r="B4224" s="23" t="s">
        <v>562</v>
      </c>
      <c r="C4224" s="25">
        <v>20</v>
      </c>
      <c r="D4224" s="7"/>
      <c r="E4224" s="25"/>
      <c r="F4224" s="7"/>
      <c r="G4224" s="25"/>
      <c r="H4224" s="7"/>
      <c r="I4224" s="3">
        <f t="shared" si="151"/>
        <v>0</v>
      </c>
    </row>
    <row r="4225" spans="1:9" x14ac:dyDescent="0.25">
      <c r="A4225" s="22" t="s">
        <v>871</v>
      </c>
      <c r="B4225" s="23" t="s">
        <v>563</v>
      </c>
      <c r="C4225" s="25">
        <v>20</v>
      </c>
      <c r="D4225" s="7"/>
      <c r="E4225" s="25">
        <v>40</v>
      </c>
      <c r="F4225" s="7"/>
      <c r="G4225" s="25"/>
      <c r="H4225" s="7"/>
      <c r="I4225" s="3">
        <f t="shared" si="151"/>
        <v>0</v>
      </c>
    </row>
    <row r="4226" spans="1:9" x14ac:dyDescent="0.25">
      <c r="A4226" s="22" t="s">
        <v>872</v>
      </c>
      <c r="B4226" s="23" t="s">
        <v>564</v>
      </c>
      <c r="C4226" s="25">
        <v>67</v>
      </c>
      <c r="D4226" s="7"/>
      <c r="E4226" s="25"/>
      <c r="F4226" s="7"/>
      <c r="G4226" s="25"/>
      <c r="H4226" s="7"/>
      <c r="I4226" s="3">
        <f t="shared" si="151"/>
        <v>0</v>
      </c>
    </row>
    <row r="4227" spans="1:9" x14ac:dyDescent="0.25">
      <c r="A4227" s="22" t="s">
        <v>873</v>
      </c>
      <c r="B4227" s="23" t="s">
        <v>565</v>
      </c>
      <c r="C4227" s="25">
        <v>27</v>
      </c>
      <c r="D4227" s="7"/>
      <c r="E4227" s="25">
        <v>40</v>
      </c>
      <c r="F4227" s="7"/>
      <c r="G4227" s="25"/>
      <c r="H4227" s="7"/>
      <c r="I4227" s="3">
        <f t="shared" si="151"/>
        <v>0</v>
      </c>
    </row>
    <row r="4228" spans="1:9" x14ac:dyDescent="0.25">
      <c r="A4228" s="22" t="s">
        <v>874</v>
      </c>
      <c r="B4228" s="23" t="s">
        <v>566</v>
      </c>
      <c r="C4228" s="25">
        <v>13</v>
      </c>
      <c r="D4228" s="7"/>
      <c r="E4228" s="25"/>
      <c r="F4228" s="7"/>
      <c r="G4228" s="25"/>
      <c r="H4228" s="7"/>
      <c r="I4228" s="3">
        <f t="shared" si="151"/>
        <v>0</v>
      </c>
    </row>
    <row r="4229" spans="1:9" x14ac:dyDescent="0.25">
      <c r="A4229" s="22" t="s">
        <v>875</v>
      </c>
      <c r="B4229" s="23" t="s">
        <v>567</v>
      </c>
      <c r="C4229" s="25">
        <v>20</v>
      </c>
      <c r="D4229" s="7"/>
      <c r="E4229" s="25">
        <v>47</v>
      </c>
      <c r="F4229" s="7"/>
      <c r="G4229" s="25"/>
      <c r="H4229" s="7"/>
      <c r="I4229" s="3">
        <f t="shared" si="151"/>
        <v>0</v>
      </c>
    </row>
    <row r="4230" spans="1:9" x14ac:dyDescent="0.25">
      <c r="A4230" s="22" t="s">
        <v>876</v>
      </c>
      <c r="B4230" s="23" t="s">
        <v>568</v>
      </c>
      <c r="C4230" s="25">
        <v>40</v>
      </c>
      <c r="D4230" s="7"/>
      <c r="E4230" s="25"/>
      <c r="F4230" s="7"/>
      <c r="G4230" s="25"/>
      <c r="H4230" s="7"/>
      <c r="I4230" s="3">
        <f t="shared" si="151"/>
        <v>0</v>
      </c>
    </row>
    <row r="4231" spans="1:9" x14ac:dyDescent="0.25">
      <c r="A4231" s="22" t="s">
        <v>877</v>
      </c>
      <c r="B4231" s="23" t="s">
        <v>569</v>
      </c>
      <c r="C4231" s="25"/>
      <c r="D4231" s="7"/>
      <c r="E4231" s="25">
        <v>53</v>
      </c>
      <c r="F4231" s="7"/>
      <c r="G4231" s="25"/>
      <c r="H4231" s="7"/>
      <c r="I4231" s="3">
        <f t="shared" si="151"/>
        <v>0</v>
      </c>
    </row>
    <row r="4232" spans="1:9" x14ac:dyDescent="0.25">
      <c r="A4232" s="22" t="s">
        <v>878</v>
      </c>
      <c r="B4232" s="23" t="s">
        <v>570</v>
      </c>
      <c r="C4232" s="25">
        <v>33</v>
      </c>
      <c r="D4232" s="7"/>
      <c r="E4232" s="25">
        <v>53</v>
      </c>
      <c r="F4232" s="7"/>
      <c r="G4232" s="25"/>
      <c r="H4232" s="7"/>
      <c r="I4232" s="3">
        <f t="shared" si="151"/>
        <v>0</v>
      </c>
    </row>
    <row r="4233" spans="1:9" x14ac:dyDescent="0.25">
      <c r="A4233" s="22" t="s">
        <v>879</v>
      </c>
      <c r="B4233" s="23" t="s">
        <v>480</v>
      </c>
      <c r="C4233" s="25"/>
      <c r="D4233" s="7"/>
      <c r="E4233" s="25"/>
      <c r="F4233" s="7"/>
      <c r="G4233" s="25"/>
      <c r="H4233" s="7"/>
      <c r="I4233" s="3">
        <f t="shared" si="151"/>
        <v>0</v>
      </c>
    </row>
    <row r="4234" spans="1:9" x14ac:dyDescent="0.25">
      <c r="A4234" s="22" t="s">
        <v>880</v>
      </c>
      <c r="B4234" s="23" t="s">
        <v>7197</v>
      </c>
      <c r="C4234" s="25">
        <v>53</v>
      </c>
      <c r="D4234" s="7"/>
      <c r="E4234" s="25"/>
      <c r="F4234" s="7"/>
      <c r="G4234" s="25"/>
      <c r="H4234" s="7"/>
      <c r="I4234" s="3">
        <f t="shared" si="151"/>
        <v>0</v>
      </c>
    </row>
    <row r="4235" spans="1:9" x14ac:dyDescent="0.25">
      <c r="A4235" s="22" t="s">
        <v>881</v>
      </c>
      <c r="B4235" s="23" t="s">
        <v>571</v>
      </c>
      <c r="C4235" s="25"/>
      <c r="D4235" s="7"/>
      <c r="E4235" s="25"/>
      <c r="F4235" s="7"/>
      <c r="G4235" s="25"/>
      <c r="H4235" s="7"/>
      <c r="I4235" s="3">
        <f t="shared" si="151"/>
        <v>0</v>
      </c>
    </row>
    <row r="4236" spans="1:9" x14ac:dyDescent="0.25">
      <c r="A4236" s="24" t="s">
        <v>7198</v>
      </c>
      <c r="B4236" s="23" t="s">
        <v>7199</v>
      </c>
      <c r="C4236" s="85">
        <v>66</v>
      </c>
      <c r="D4236" s="86"/>
      <c r="E4236" s="85"/>
      <c r="F4236" s="86"/>
      <c r="G4236" s="85"/>
      <c r="H4236" s="86"/>
      <c r="I4236" s="3">
        <f t="shared" si="151"/>
        <v>0</v>
      </c>
    </row>
    <row r="4237" spans="1:9" x14ac:dyDescent="0.25">
      <c r="A4237" s="24" t="s">
        <v>7200</v>
      </c>
      <c r="B4237" s="23" t="s">
        <v>7201</v>
      </c>
      <c r="C4237" s="85"/>
      <c r="D4237" s="86"/>
      <c r="E4237" s="85"/>
      <c r="F4237" s="86"/>
      <c r="G4237" s="85"/>
      <c r="H4237" s="86"/>
      <c r="I4237" s="3">
        <f t="shared" si="151"/>
        <v>0</v>
      </c>
    </row>
    <row r="4238" spans="1:9" x14ac:dyDescent="0.25">
      <c r="A4238" s="22" t="s">
        <v>882</v>
      </c>
      <c r="B4238" s="23" t="s">
        <v>572</v>
      </c>
      <c r="C4238" s="25">
        <v>33</v>
      </c>
      <c r="D4238" s="7"/>
      <c r="E4238" s="25">
        <v>40</v>
      </c>
      <c r="F4238" s="7"/>
      <c r="G4238" s="25"/>
      <c r="H4238" s="7"/>
      <c r="I4238" s="3">
        <f t="shared" si="151"/>
        <v>0</v>
      </c>
    </row>
    <row r="4239" spans="1:9" x14ac:dyDescent="0.25">
      <c r="A4239" s="22" t="s">
        <v>883</v>
      </c>
      <c r="B4239" s="23" t="s">
        <v>573</v>
      </c>
      <c r="C4239" s="25">
        <v>33</v>
      </c>
      <c r="D4239" s="7"/>
      <c r="E4239" s="25">
        <v>50</v>
      </c>
      <c r="F4239" s="7"/>
      <c r="G4239" s="25"/>
      <c r="H4239" s="7"/>
      <c r="I4239" s="3">
        <f t="shared" si="151"/>
        <v>0</v>
      </c>
    </row>
    <row r="4240" spans="1:9" x14ac:dyDescent="0.25">
      <c r="A4240" s="22" t="s">
        <v>884</v>
      </c>
      <c r="B4240" s="23" t="s">
        <v>574</v>
      </c>
      <c r="C4240" s="25">
        <v>20</v>
      </c>
      <c r="D4240" s="7"/>
      <c r="E4240" s="25">
        <v>37</v>
      </c>
      <c r="F4240" s="7"/>
      <c r="G4240" s="25">
        <v>67</v>
      </c>
      <c r="H4240" s="7"/>
      <c r="I4240" s="3">
        <f t="shared" si="151"/>
        <v>0</v>
      </c>
    </row>
    <row r="4241" spans="1:9" x14ac:dyDescent="0.25">
      <c r="A4241" s="22" t="s">
        <v>885</v>
      </c>
      <c r="B4241" s="23" t="s">
        <v>575</v>
      </c>
      <c r="C4241" s="25">
        <v>27</v>
      </c>
      <c r="D4241" s="7"/>
      <c r="E4241" s="25"/>
      <c r="F4241" s="7"/>
      <c r="G4241" s="25"/>
      <c r="H4241" s="7"/>
      <c r="I4241" s="3">
        <f t="shared" si="151"/>
        <v>0</v>
      </c>
    </row>
    <row r="4242" spans="1:9" x14ac:dyDescent="0.25">
      <c r="A4242" s="22" t="s">
        <v>886</v>
      </c>
      <c r="B4242" s="23" t="s">
        <v>576</v>
      </c>
      <c r="C4242" s="25"/>
      <c r="D4242" s="7"/>
      <c r="E4242" s="25">
        <v>40</v>
      </c>
      <c r="F4242" s="7"/>
      <c r="G4242" s="25"/>
      <c r="H4242" s="7"/>
      <c r="I4242" s="3">
        <f t="shared" si="151"/>
        <v>0</v>
      </c>
    </row>
    <row r="4243" spans="1:9" x14ac:dyDescent="0.25">
      <c r="A4243" s="22" t="s">
        <v>887</v>
      </c>
      <c r="B4243" s="23" t="s">
        <v>577</v>
      </c>
      <c r="C4243" s="25" t="s">
        <v>3183</v>
      </c>
      <c r="D4243" s="7"/>
      <c r="E4243" s="25"/>
      <c r="F4243" s="7"/>
      <c r="G4243" s="25"/>
      <c r="H4243" s="7"/>
      <c r="I4243" s="3">
        <f>(E4243*F4243)+(G4243*H4243)</f>
        <v>0</v>
      </c>
    </row>
    <row r="4244" spans="1:9" x14ac:dyDescent="0.25">
      <c r="A4244" s="24" t="s">
        <v>7202</v>
      </c>
      <c r="B4244" s="23" t="s">
        <v>7203</v>
      </c>
      <c r="C4244" s="85">
        <v>27</v>
      </c>
      <c r="D4244" s="86"/>
      <c r="E4244" s="85"/>
      <c r="F4244" s="86"/>
      <c r="G4244" s="85"/>
      <c r="H4244" s="86"/>
      <c r="I4244" s="3">
        <f t="shared" ref="I4244" si="152">(C4244*D4244)+(E4244*F4244)+(G4244*H4244)</f>
        <v>0</v>
      </c>
    </row>
    <row r="4245" spans="1:9" x14ac:dyDescent="0.25">
      <c r="A4245" s="22" t="s">
        <v>888</v>
      </c>
      <c r="B4245" s="23" t="s">
        <v>578</v>
      </c>
      <c r="C4245" s="25"/>
      <c r="D4245" s="7"/>
      <c r="E4245" s="25"/>
      <c r="F4245" s="7"/>
      <c r="G4245" s="25"/>
      <c r="H4245" s="7"/>
      <c r="I4245" s="3">
        <f>(C4245*D4245)+(E4245*F4245)+(G4245*H4245)</f>
        <v>0</v>
      </c>
    </row>
    <row r="4246" spans="1:9" x14ac:dyDescent="0.25">
      <c r="A4246" s="22" t="s">
        <v>889</v>
      </c>
      <c r="B4246" s="23" t="s">
        <v>579</v>
      </c>
      <c r="C4246" s="25"/>
      <c r="D4246" s="7"/>
      <c r="E4246" s="25"/>
      <c r="F4246" s="7"/>
      <c r="G4246" s="25"/>
      <c r="H4246" s="7"/>
      <c r="I4246" s="3">
        <f>(C4246*D4246)+(E4246*F4246)+(G4246*H4246)</f>
        <v>0</v>
      </c>
    </row>
    <row r="4247" spans="1:9" x14ac:dyDescent="0.25">
      <c r="A4247" s="22" t="s">
        <v>890</v>
      </c>
      <c r="B4247" s="23" t="s">
        <v>580</v>
      </c>
      <c r="C4247" s="25"/>
      <c r="D4247" s="7"/>
      <c r="E4247" s="25">
        <v>43</v>
      </c>
      <c r="F4247" s="7"/>
      <c r="G4247" s="25"/>
      <c r="H4247" s="7"/>
      <c r="I4247" s="3">
        <f>(C4247*D4247)+(E4247*F4247)+(G4247*H4247)</f>
        <v>0</v>
      </c>
    </row>
    <row r="4248" spans="1:9" x14ac:dyDescent="0.25">
      <c r="A4248" s="22" t="s">
        <v>891</v>
      </c>
      <c r="B4248" s="23" t="s">
        <v>581</v>
      </c>
      <c r="C4248" s="25">
        <v>17</v>
      </c>
      <c r="D4248" s="7"/>
      <c r="E4248" s="25">
        <v>37</v>
      </c>
      <c r="F4248" s="7"/>
      <c r="G4248" s="25">
        <v>80</v>
      </c>
      <c r="H4248" s="7"/>
      <c r="I4248" s="3">
        <f>(C4248*D4248)+(E4248*F4248)+(G4248*H4248)</f>
        <v>0</v>
      </c>
    </row>
    <row r="4249" spans="1:9" x14ac:dyDescent="0.25">
      <c r="A4249" s="22" t="s">
        <v>892</v>
      </c>
      <c r="B4249" s="23" t="s">
        <v>7270</v>
      </c>
      <c r="C4249" s="25" t="s">
        <v>3183</v>
      </c>
      <c r="D4249" s="7"/>
      <c r="E4249" s="25">
        <v>133</v>
      </c>
      <c r="F4249" s="7"/>
      <c r="G4249" s="25"/>
      <c r="H4249" s="7"/>
      <c r="I4249" s="3">
        <f>(E4249*F4249)+(G4249*H4249)</f>
        <v>0</v>
      </c>
    </row>
    <row r="4250" spans="1:9" x14ac:dyDescent="0.25">
      <c r="A4250" s="24" t="s">
        <v>7204</v>
      </c>
      <c r="B4250" s="23" t="s">
        <v>7205</v>
      </c>
      <c r="C4250" s="85"/>
      <c r="D4250" s="86"/>
      <c r="E4250" s="85">
        <v>66</v>
      </c>
      <c r="F4250" s="86"/>
      <c r="G4250" s="85"/>
      <c r="H4250" s="86"/>
      <c r="I4250" s="3">
        <f t="shared" ref="I4250" si="153">(C4250*D4250)+(E4250*F4250)+(G4250*H4250)</f>
        <v>0</v>
      </c>
    </row>
    <row r="4251" spans="1:9" x14ac:dyDescent="0.25">
      <c r="A4251" s="22" t="s">
        <v>893</v>
      </c>
      <c r="B4251" s="23" t="s">
        <v>582</v>
      </c>
      <c r="C4251" s="25"/>
      <c r="D4251" s="7"/>
      <c r="E4251" s="25"/>
      <c r="F4251" s="7"/>
      <c r="G4251" s="25"/>
      <c r="H4251" s="7"/>
      <c r="I4251" s="3">
        <f>(C4251*D4251)+(E4251*F4251)+(G4251*H4251)</f>
        <v>0</v>
      </c>
    </row>
    <row r="4252" spans="1:9" x14ac:dyDescent="0.25">
      <c r="A4252" s="22" t="s">
        <v>894</v>
      </c>
      <c r="B4252" s="23" t="s">
        <v>583</v>
      </c>
      <c r="C4252" s="25">
        <v>20</v>
      </c>
      <c r="D4252" s="7"/>
      <c r="E4252" s="25">
        <v>40</v>
      </c>
      <c r="F4252" s="7"/>
      <c r="G4252" s="25">
        <v>83</v>
      </c>
      <c r="H4252" s="7"/>
      <c r="I4252" s="3">
        <f>(C4252*D4252)+(E4252*F4252)+(G4252*H4252)</f>
        <v>0</v>
      </c>
    </row>
    <row r="4253" spans="1:9" x14ac:dyDescent="0.25">
      <c r="A4253" s="22" t="s">
        <v>895</v>
      </c>
      <c r="B4253" s="23" t="s">
        <v>773</v>
      </c>
      <c r="C4253" s="25" t="s">
        <v>3183</v>
      </c>
      <c r="D4253" s="7"/>
      <c r="E4253" s="25"/>
      <c r="F4253" s="7"/>
      <c r="G4253" s="25"/>
      <c r="H4253" s="7"/>
      <c r="I4253" s="3">
        <f>(E4253*F4253)+(G4253*H4253)</f>
        <v>0</v>
      </c>
    </row>
    <row r="4254" spans="1:9" x14ac:dyDescent="0.25">
      <c r="A4254" s="22" t="s">
        <v>896</v>
      </c>
      <c r="B4254" s="23" t="s">
        <v>584</v>
      </c>
      <c r="C4254" s="25"/>
      <c r="D4254" s="7"/>
      <c r="E4254" s="25">
        <v>43</v>
      </c>
      <c r="F4254" s="7"/>
      <c r="G4254" s="25">
        <v>83</v>
      </c>
      <c r="H4254" s="7"/>
      <c r="I4254" s="3">
        <f>(C4254*D4254)+(E4254*F4254)+(G4254*H4254)</f>
        <v>0</v>
      </c>
    </row>
    <row r="4255" spans="1:9" x14ac:dyDescent="0.25">
      <c r="A4255" s="22" t="s">
        <v>897</v>
      </c>
      <c r="B4255" s="23" t="s">
        <v>585</v>
      </c>
      <c r="C4255" s="25">
        <v>33</v>
      </c>
      <c r="D4255" s="7"/>
      <c r="E4255" s="25"/>
      <c r="F4255" s="7"/>
      <c r="G4255" s="25"/>
      <c r="H4255" s="7"/>
      <c r="I4255" s="3">
        <f>(C4255*D4255)+(E4255*F4255)+(G4255*H4255)</f>
        <v>0</v>
      </c>
    </row>
    <row r="4256" spans="1:9" x14ac:dyDescent="0.25">
      <c r="A4256" s="24" t="s">
        <v>7206</v>
      </c>
      <c r="B4256" s="23" t="s">
        <v>7208</v>
      </c>
      <c r="C4256" s="85">
        <v>30</v>
      </c>
      <c r="D4256" s="86"/>
      <c r="E4256" s="85">
        <v>66</v>
      </c>
      <c r="F4256" s="86"/>
      <c r="G4256" s="85"/>
      <c r="H4256" s="86"/>
      <c r="I4256" s="3">
        <f t="shared" ref="I4256:I4257" si="154">(C4256*D4256)+(E4256*F4256)+(G4256*H4256)</f>
        <v>0</v>
      </c>
    </row>
    <row r="4257" spans="1:9" x14ac:dyDescent="0.25">
      <c r="A4257" s="24" t="s">
        <v>7207</v>
      </c>
      <c r="B4257" s="23" t="s">
        <v>7209</v>
      </c>
      <c r="C4257" s="85"/>
      <c r="D4257" s="86"/>
      <c r="E4257" s="85"/>
      <c r="F4257" s="86"/>
      <c r="G4257" s="85"/>
      <c r="H4257" s="86"/>
      <c r="I4257" s="3">
        <f t="shared" si="154"/>
        <v>0</v>
      </c>
    </row>
    <row r="4258" spans="1:9" x14ac:dyDescent="0.25">
      <c r="A4258" s="22" t="s">
        <v>898</v>
      </c>
      <c r="B4258" s="23" t="s">
        <v>774</v>
      </c>
      <c r="C4258" s="25" t="s">
        <v>3183</v>
      </c>
      <c r="D4258" s="7"/>
      <c r="E4258" s="25"/>
      <c r="F4258" s="7"/>
      <c r="G4258" s="25"/>
      <c r="H4258" s="7"/>
      <c r="I4258" s="3">
        <f>(E4258*F4258)+(G4258*H4258)</f>
        <v>0</v>
      </c>
    </row>
    <row r="4259" spans="1:9" x14ac:dyDescent="0.25">
      <c r="A4259" s="24" t="s">
        <v>7210</v>
      </c>
      <c r="B4259" s="23" t="s">
        <v>7211</v>
      </c>
      <c r="C4259" s="85">
        <v>33</v>
      </c>
      <c r="D4259" s="86"/>
      <c r="E4259" s="85"/>
      <c r="F4259" s="86"/>
      <c r="G4259" s="85"/>
      <c r="H4259" s="86"/>
      <c r="I4259" s="3">
        <f t="shared" ref="I4259:I4260" si="155">(C4259*D4259)+(E4259*F4259)+(G4259*H4259)</f>
        <v>0</v>
      </c>
    </row>
    <row r="4260" spans="1:9" x14ac:dyDescent="0.25">
      <c r="A4260" s="24" t="s">
        <v>7212</v>
      </c>
      <c r="B4260" s="23" t="s">
        <v>7271</v>
      </c>
      <c r="C4260" s="85">
        <v>99</v>
      </c>
      <c r="D4260" s="86"/>
      <c r="E4260" s="85"/>
      <c r="F4260" s="86"/>
      <c r="G4260" s="85"/>
      <c r="H4260" s="86"/>
      <c r="I4260" s="3">
        <f t="shared" si="155"/>
        <v>0</v>
      </c>
    </row>
    <row r="4261" spans="1:9" x14ac:dyDescent="0.25">
      <c r="A4261" s="22" t="s">
        <v>899</v>
      </c>
      <c r="B4261" s="23" t="s">
        <v>586</v>
      </c>
      <c r="C4261" s="25">
        <v>20</v>
      </c>
      <c r="D4261" s="7"/>
      <c r="E4261" s="25"/>
      <c r="F4261" s="7"/>
      <c r="G4261" s="25"/>
      <c r="H4261" s="7"/>
      <c r="I4261" s="3">
        <f>(C4261*D4261)+(E4261*F4261)+(G4261*H4261)</f>
        <v>0</v>
      </c>
    </row>
    <row r="4262" spans="1:9" x14ac:dyDescent="0.25">
      <c r="A4262" s="22" t="s">
        <v>900</v>
      </c>
      <c r="B4262" s="23" t="s">
        <v>587</v>
      </c>
      <c r="C4262" s="25"/>
      <c r="D4262" s="7"/>
      <c r="E4262" s="25"/>
      <c r="F4262" s="7"/>
      <c r="G4262" s="25"/>
      <c r="H4262" s="7"/>
      <c r="I4262" s="3">
        <f>(C4262*D4262)+(E4262*F4262)+(G4262*H4262)</f>
        <v>0</v>
      </c>
    </row>
    <row r="4263" spans="1:9" x14ac:dyDescent="0.25">
      <c r="A4263" s="22" t="s">
        <v>901</v>
      </c>
      <c r="B4263" s="23" t="s">
        <v>588</v>
      </c>
      <c r="C4263" s="25" t="s">
        <v>3183</v>
      </c>
      <c r="D4263" s="7"/>
      <c r="E4263" s="25"/>
      <c r="F4263" s="7"/>
      <c r="G4263" s="25"/>
      <c r="H4263" s="7"/>
      <c r="I4263" s="3">
        <f>(E4263*F4263)+(G4263*H4263)</f>
        <v>0</v>
      </c>
    </row>
    <row r="4264" spans="1:9" x14ac:dyDescent="0.25">
      <c r="A4264" s="22" t="s">
        <v>902</v>
      </c>
      <c r="B4264" s="23" t="s">
        <v>7272</v>
      </c>
      <c r="C4264" s="25"/>
      <c r="D4264" s="7"/>
      <c r="E4264" s="25">
        <v>99</v>
      </c>
      <c r="F4264" s="7"/>
      <c r="G4264" s="25"/>
      <c r="H4264" s="7"/>
      <c r="I4264" s="3">
        <f>(C4264*D4264)+(E4264*F4264)+(G4264*H4264)</f>
        <v>0</v>
      </c>
    </row>
    <row r="4265" spans="1:9" x14ac:dyDescent="0.25">
      <c r="A4265" s="22" t="s">
        <v>903</v>
      </c>
      <c r="B4265" s="23" t="s">
        <v>589</v>
      </c>
      <c r="C4265" s="25">
        <v>23</v>
      </c>
      <c r="D4265" s="7"/>
      <c r="E4265" s="25">
        <v>37</v>
      </c>
      <c r="F4265" s="7"/>
      <c r="G4265" s="25"/>
      <c r="H4265" s="7"/>
      <c r="I4265" s="3">
        <f>(C4265*D4265)+(E4265*F4265)+(G4265*H4265)</f>
        <v>0</v>
      </c>
    </row>
    <row r="4266" spans="1:9" x14ac:dyDescent="0.25">
      <c r="A4266" s="22" t="s">
        <v>904</v>
      </c>
      <c r="B4266" s="23" t="s">
        <v>590</v>
      </c>
      <c r="C4266" s="25">
        <v>27</v>
      </c>
      <c r="D4266" s="7"/>
      <c r="E4266" s="25">
        <v>57</v>
      </c>
      <c r="F4266" s="7"/>
      <c r="G4266" s="25"/>
      <c r="H4266" s="7"/>
      <c r="I4266" s="3">
        <f>(C4266*D4266)+(E4266*F4266)+(G4266*H4266)</f>
        <v>0</v>
      </c>
    </row>
    <row r="4267" spans="1:9" x14ac:dyDescent="0.25">
      <c r="A4267" s="22" t="s">
        <v>905</v>
      </c>
      <c r="B4267" s="23" t="s">
        <v>591</v>
      </c>
      <c r="C4267" s="25"/>
      <c r="D4267" s="7"/>
      <c r="E4267" s="25"/>
      <c r="F4267" s="7"/>
      <c r="G4267" s="25"/>
      <c r="H4267" s="7"/>
      <c r="I4267" s="3">
        <f>(C4267*D4267)+(E4267*F4267)+(G4267*H4267)</f>
        <v>0</v>
      </c>
    </row>
    <row r="4268" spans="1:9" x14ac:dyDescent="0.25">
      <c r="A4268" s="22" t="s">
        <v>906</v>
      </c>
      <c r="B4268" s="23" t="s">
        <v>592</v>
      </c>
      <c r="C4268" s="25"/>
      <c r="D4268" s="7"/>
      <c r="E4268" s="25" t="s">
        <v>3183</v>
      </c>
      <c r="F4268" s="7"/>
      <c r="G4268" s="25"/>
      <c r="H4268" s="7"/>
      <c r="I4268" s="3">
        <f>(C4268*D4268)+(G4268*H4268)</f>
        <v>0</v>
      </c>
    </row>
    <row r="4269" spans="1:9" x14ac:dyDescent="0.25">
      <c r="A4269" s="24" t="s">
        <v>7213</v>
      </c>
      <c r="B4269" s="23" t="s">
        <v>7214</v>
      </c>
      <c r="C4269" s="85">
        <v>53</v>
      </c>
      <c r="D4269" s="86"/>
      <c r="E4269" s="85"/>
      <c r="F4269" s="86"/>
      <c r="G4269" s="85"/>
      <c r="H4269" s="86"/>
      <c r="I4269" s="3">
        <f t="shared" ref="I4269" si="156">(C4269*D4269)+(E4269*F4269)+(G4269*H4269)</f>
        <v>0</v>
      </c>
    </row>
    <row r="4270" spans="1:9" x14ac:dyDescent="0.25">
      <c r="A4270" s="22" t="s">
        <v>907</v>
      </c>
      <c r="B4270" s="23" t="s">
        <v>593</v>
      </c>
      <c r="C4270" s="25">
        <v>33</v>
      </c>
      <c r="D4270" s="7"/>
      <c r="E4270" s="25">
        <v>67</v>
      </c>
      <c r="F4270" s="7"/>
      <c r="G4270" s="25">
        <v>100</v>
      </c>
      <c r="H4270" s="7"/>
      <c r="I4270" s="3">
        <f t="shared" ref="I4270:I4275" si="157">(C4270*D4270)+(E4270*F4270)+(G4270*H4270)</f>
        <v>0</v>
      </c>
    </row>
    <row r="4271" spans="1:9" x14ac:dyDescent="0.25">
      <c r="A4271" s="22" t="s">
        <v>908</v>
      </c>
      <c r="B4271" s="23" t="s">
        <v>594</v>
      </c>
      <c r="C4271" s="25">
        <v>27</v>
      </c>
      <c r="D4271" s="7"/>
      <c r="E4271" s="25">
        <v>40</v>
      </c>
      <c r="F4271" s="7"/>
      <c r="G4271" s="25">
        <v>80</v>
      </c>
      <c r="H4271" s="7"/>
      <c r="I4271" s="3">
        <f t="shared" si="157"/>
        <v>0</v>
      </c>
    </row>
    <row r="4272" spans="1:9" x14ac:dyDescent="0.25">
      <c r="A4272" s="22" t="s">
        <v>909</v>
      </c>
      <c r="B4272" s="23" t="s">
        <v>7273</v>
      </c>
      <c r="C4272" s="25"/>
      <c r="D4272" s="7"/>
      <c r="E4272" s="25">
        <v>47</v>
      </c>
      <c r="F4272" s="7"/>
      <c r="G4272" s="25"/>
      <c r="H4272" s="7"/>
      <c r="I4272" s="3">
        <f t="shared" si="157"/>
        <v>0</v>
      </c>
    </row>
    <row r="4273" spans="1:9" x14ac:dyDescent="0.25">
      <c r="A4273" s="22" t="s">
        <v>910</v>
      </c>
      <c r="B4273" s="23" t="s">
        <v>595</v>
      </c>
      <c r="C4273" s="25">
        <v>20</v>
      </c>
      <c r="D4273" s="7"/>
      <c r="E4273" s="25">
        <v>43</v>
      </c>
      <c r="F4273" s="7"/>
      <c r="G4273" s="25">
        <v>99</v>
      </c>
      <c r="H4273" s="7"/>
      <c r="I4273" s="3">
        <f t="shared" si="157"/>
        <v>0</v>
      </c>
    </row>
    <row r="4274" spans="1:9" x14ac:dyDescent="0.25">
      <c r="A4274" s="22" t="s">
        <v>911</v>
      </c>
      <c r="B4274" s="23" t="s">
        <v>596</v>
      </c>
      <c r="C4274" s="25">
        <v>40</v>
      </c>
      <c r="D4274" s="7"/>
      <c r="E4274" s="25">
        <v>67</v>
      </c>
      <c r="F4274" s="7"/>
      <c r="G4274" s="25"/>
      <c r="H4274" s="7"/>
      <c r="I4274" s="3">
        <f t="shared" si="157"/>
        <v>0</v>
      </c>
    </row>
    <row r="4275" spans="1:9" x14ac:dyDescent="0.25">
      <c r="A4275" s="22" t="s">
        <v>912</v>
      </c>
      <c r="B4275" s="23" t="s">
        <v>597</v>
      </c>
      <c r="C4275" s="25"/>
      <c r="D4275" s="7"/>
      <c r="E4275" s="25">
        <v>79</v>
      </c>
      <c r="F4275" s="7"/>
      <c r="G4275" s="25"/>
      <c r="H4275" s="7"/>
      <c r="I4275" s="3">
        <f t="shared" si="157"/>
        <v>0</v>
      </c>
    </row>
    <row r="4276" spans="1:9" x14ac:dyDescent="0.25">
      <c r="A4276" s="22" t="s">
        <v>913</v>
      </c>
      <c r="B4276" s="23" t="s">
        <v>7274</v>
      </c>
      <c r="C4276" s="25">
        <v>53</v>
      </c>
      <c r="D4276" s="7"/>
      <c r="E4276" s="25"/>
      <c r="F4276" s="7"/>
      <c r="G4276" s="25"/>
      <c r="H4276" s="7"/>
      <c r="I4276" s="3">
        <f t="shared" ref="I4276:I4286" si="158">(C4276*D4276)+(E4276*F4276)+(G4276*H4276)</f>
        <v>0</v>
      </c>
    </row>
    <row r="4277" spans="1:9" x14ac:dyDescent="0.25">
      <c r="A4277" s="24" t="s">
        <v>7215</v>
      </c>
      <c r="B4277" s="23" t="s">
        <v>7216</v>
      </c>
      <c r="C4277" s="85">
        <v>20</v>
      </c>
      <c r="D4277" s="86"/>
      <c r="E4277" s="85"/>
      <c r="F4277" s="86"/>
      <c r="G4277" s="85"/>
      <c r="H4277" s="86"/>
      <c r="I4277" s="3">
        <f t="shared" si="158"/>
        <v>0</v>
      </c>
    </row>
    <row r="4278" spans="1:9" x14ac:dyDescent="0.25">
      <c r="A4278" s="22" t="s">
        <v>914</v>
      </c>
      <c r="B4278" s="23" t="s">
        <v>598</v>
      </c>
      <c r="C4278" s="25"/>
      <c r="D4278" s="7"/>
      <c r="E4278" s="25">
        <v>40</v>
      </c>
      <c r="F4278" s="7"/>
      <c r="G4278" s="25"/>
      <c r="H4278" s="7"/>
      <c r="I4278" s="3">
        <f t="shared" si="158"/>
        <v>0</v>
      </c>
    </row>
    <row r="4279" spans="1:9" x14ac:dyDescent="0.25">
      <c r="A4279" s="22" t="s">
        <v>915</v>
      </c>
      <c r="B4279" s="23" t="s">
        <v>599</v>
      </c>
      <c r="C4279" s="25"/>
      <c r="D4279" s="7"/>
      <c r="E4279" s="25">
        <v>43</v>
      </c>
      <c r="F4279" s="7"/>
      <c r="G4279" s="25"/>
      <c r="H4279" s="7"/>
      <c r="I4279" s="3">
        <f t="shared" si="158"/>
        <v>0</v>
      </c>
    </row>
    <row r="4280" spans="1:9" x14ac:dyDescent="0.25">
      <c r="A4280" s="22" t="s">
        <v>916</v>
      </c>
      <c r="B4280" s="23" t="s">
        <v>600</v>
      </c>
      <c r="C4280" s="25">
        <v>17</v>
      </c>
      <c r="D4280" s="7"/>
      <c r="E4280" s="25">
        <v>40</v>
      </c>
      <c r="F4280" s="7"/>
      <c r="G4280" s="25"/>
      <c r="H4280" s="7"/>
      <c r="I4280" s="3">
        <f t="shared" si="158"/>
        <v>0</v>
      </c>
    </row>
    <row r="4281" spans="1:9" x14ac:dyDescent="0.25">
      <c r="A4281" s="22" t="s">
        <v>917</v>
      </c>
      <c r="B4281" s="23" t="s">
        <v>601</v>
      </c>
      <c r="C4281" s="25">
        <v>13</v>
      </c>
      <c r="D4281" s="7"/>
      <c r="E4281" s="25">
        <v>33</v>
      </c>
      <c r="F4281" s="7"/>
      <c r="G4281" s="25"/>
      <c r="H4281" s="7"/>
      <c r="I4281" s="3">
        <f t="shared" si="158"/>
        <v>0</v>
      </c>
    </row>
    <row r="4282" spans="1:9" x14ac:dyDescent="0.25">
      <c r="A4282" s="22" t="s">
        <v>918</v>
      </c>
      <c r="B4282" s="23" t="s">
        <v>602</v>
      </c>
      <c r="C4282" s="25">
        <v>13</v>
      </c>
      <c r="D4282" s="7"/>
      <c r="E4282" s="25">
        <v>47</v>
      </c>
      <c r="F4282" s="7"/>
      <c r="G4282" s="25"/>
      <c r="H4282" s="7"/>
      <c r="I4282" s="3">
        <f t="shared" si="158"/>
        <v>0</v>
      </c>
    </row>
    <row r="4283" spans="1:9" x14ac:dyDescent="0.25">
      <c r="A4283" s="22" t="s">
        <v>919</v>
      </c>
      <c r="B4283" s="23" t="s">
        <v>603</v>
      </c>
      <c r="C4283" s="25">
        <v>20</v>
      </c>
      <c r="D4283" s="7"/>
      <c r="E4283" s="25">
        <v>40</v>
      </c>
      <c r="F4283" s="7"/>
      <c r="G4283" s="25">
        <v>80</v>
      </c>
      <c r="H4283" s="7"/>
      <c r="I4283" s="3">
        <f t="shared" si="158"/>
        <v>0</v>
      </c>
    </row>
    <row r="4284" spans="1:9" x14ac:dyDescent="0.25">
      <c r="A4284" s="22" t="s">
        <v>920</v>
      </c>
      <c r="B4284" s="23" t="s">
        <v>604</v>
      </c>
      <c r="C4284" s="25">
        <v>20</v>
      </c>
      <c r="D4284" s="7"/>
      <c r="E4284" s="25">
        <v>33</v>
      </c>
      <c r="F4284" s="7"/>
      <c r="G4284" s="25"/>
      <c r="H4284" s="7"/>
      <c r="I4284" s="3">
        <f t="shared" si="158"/>
        <v>0</v>
      </c>
    </row>
    <row r="4285" spans="1:9" x14ac:dyDescent="0.25">
      <c r="A4285" s="22" t="s">
        <v>921</v>
      </c>
      <c r="B4285" s="23" t="s">
        <v>605</v>
      </c>
      <c r="C4285" s="25">
        <v>13</v>
      </c>
      <c r="D4285" s="7"/>
      <c r="E4285" s="25">
        <v>37</v>
      </c>
      <c r="F4285" s="7"/>
      <c r="G4285" s="25"/>
      <c r="H4285" s="7"/>
      <c r="I4285" s="3">
        <f t="shared" si="158"/>
        <v>0</v>
      </c>
    </row>
    <row r="4286" spans="1:9" x14ac:dyDescent="0.25">
      <c r="A4286" s="24" t="s">
        <v>7217</v>
      </c>
      <c r="B4286" s="23" t="s">
        <v>7275</v>
      </c>
      <c r="C4286" s="85">
        <v>66</v>
      </c>
      <c r="D4286" s="86"/>
      <c r="E4286" s="85"/>
      <c r="F4286" s="86"/>
      <c r="G4286" s="85"/>
      <c r="H4286" s="86"/>
      <c r="I4286" s="3">
        <f t="shared" si="158"/>
        <v>0</v>
      </c>
    </row>
    <row r="4287" spans="1:9" x14ac:dyDescent="0.25">
      <c r="A4287" s="22" t="s">
        <v>922</v>
      </c>
      <c r="B4287" s="23" t="s">
        <v>606</v>
      </c>
      <c r="C4287" s="25">
        <v>20</v>
      </c>
      <c r="D4287" s="7"/>
      <c r="E4287" s="25">
        <v>47</v>
      </c>
      <c r="F4287" s="7"/>
      <c r="G4287" s="25" t="s">
        <v>3183</v>
      </c>
      <c r="H4287" s="7"/>
      <c r="I4287" s="3">
        <f>(C4287*D4287)+(E4287*F4287)</f>
        <v>0</v>
      </c>
    </row>
    <row r="4288" spans="1:9" x14ac:dyDescent="0.25">
      <c r="A4288" s="24" t="s">
        <v>7218</v>
      </c>
      <c r="B4288" s="23" t="s">
        <v>7276</v>
      </c>
      <c r="C4288" s="85"/>
      <c r="D4288" s="86"/>
      <c r="E4288" s="85"/>
      <c r="F4288" s="86"/>
      <c r="G4288" s="85"/>
      <c r="H4288" s="86"/>
      <c r="I4288" s="3">
        <f t="shared" ref="I4288" si="159">(C4288*D4288)+(E4288*F4288)+(G4288*H4288)</f>
        <v>0</v>
      </c>
    </row>
    <row r="4289" spans="1:9" x14ac:dyDescent="0.25">
      <c r="A4289" s="22" t="s">
        <v>923</v>
      </c>
      <c r="B4289" s="23" t="s">
        <v>607</v>
      </c>
      <c r="C4289" s="25" t="s">
        <v>3183</v>
      </c>
      <c r="D4289" s="7"/>
      <c r="E4289" s="25"/>
      <c r="F4289" s="7"/>
      <c r="G4289" s="25"/>
      <c r="H4289" s="7"/>
      <c r="I4289" s="3">
        <f>(E4289*F4289)+(G4289*H4289)</f>
        <v>0</v>
      </c>
    </row>
    <row r="4290" spans="1:9" x14ac:dyDescent="0.25">
      <c r="A4290" s="24" t="s">
        <v>7219</v>
      </c>
      <c r="B4290" s="23" t="s">
        <v>7277</v>
      </c>
      <c r="C4290" s="85"/>
      <c r="D4290" s="86"/>
      <c r="E4290" s="85"/>
      <c r="F4290" s="86"/>
      <c r="G4290" s="85"/>
      <c r="H4290" s="86"/>
      <c r="I4290" s="3">
        <f t="shared" ref="I4290" si="160">(C4290*D4290)+(E4290*F4290)+(G4290*H4290)</f>
        <v>0</v>
      </c>
    </row>
    <row r="4291" spans="1:9" x14ac:dyDescent="0.25">
      <c r="A4291" s="22" t="s">
        <v>924</v>
      </c>
      <c r="B4291" s="23" t="s">
        <v>608</v>
      </c>
      <c r="C4291" s="25">
        <v>17</v>
      </c>
      <c r="D4291" s="7"/>
      <c r="E4291" s="25">
        <v>40</v>
      </c>
      <c r="F4291" s="7"/>
      <c r="G4291" s="25">
        <v>80</v>
      </c>
      <c r="H4291" s="7"/>
      <c r="I4291" s="3">
        <f>(C4291*D4291)+(E4291*F4291)+(G4291*H4291)</f>
        <v>0</v>
      </c>
    </row>
    <row r="4292" spans="1:9" x14ac:dyDescent="0.25">
      <c r="A4292" s="22" t="s">
        <v>925</v>
      </c>
      <c r="B4292" s="23" t="s">
        <v>609</v>
      </c>
      <c r="C4292" s="25"/>
      <c r="D4292" s="7"/>
      <c r="E4292" s="25"/>
      <c r="F4292" s="7"/>
      <c r="G4292" s="25"/>
      <c r="H4292" s="7"/>
      <c r="I4292" s="3">
        <f>(C4292*D4292)+(E4292*F4292)+(G4292*H4292)</f>
        <v>0</v>
      </c>
    </row>
    <row r="4293" spans="1:9" x14ac:dyDescent="0.25">
      <c r="A4293" s="22" t="s">
        <v>926</v>
      </c>
      <c r="B4293" s="23" t="s">
        <v>775</v>
      </c>
      <c r="C4293" s="25"/>
      <c r="D4293" s="7"/>
      <c r="E4293" s="25" t="s">
        <v>3183</v>
      </c>
      <c r="F4293" s="7"/>
      <c r="G4293" s="25"/>
      <c r="H4293" s="7"/>
      <c r="I4293" s="3">
        <f>(C4293*D4293)+(G4293*H4293)</f>
        <v>0</v>
      </c>
    </row>
    <row r="4294" spans="1:9" x14ac:dyDescent="0.25">
      <c r="A4294" s="22" t="s">
        <v>927</v>
      </c>
      <c r="B4294" s="23" t="s">
        <v>610</v>
      </c>
      <c r="C4294" s="25"/>
      <c r="D4294" s="7"/>
      <c r="E4294" s="25"/>
      <c r="F4294" s="7"/>
      <c r="G4294" s="25"/>
      <c r="H4294" s="7"/>
      <c r="I4294" s="3">
        <f t="shared" ref="I4294:I4301" si="161">(C4294*D4294)+(E4294*F4294)+(G4294*H4294)</f>
        <v>0</v>
      </c>
    </row>
    <row r="4295" spans="1:9" x14ac:dyDescent="0.25">
      <c r="A4295" s="22" t="s">
        <v>928</v>
      </c>
      <c r="B4295" s="23" t="s">
        <v>7278</v>
      </c>
      <c r="C4295" s="25">
        <v>23</v>
      </c>
      <c r="D4295" s="7"/>
      <c r="E4295" s="25">
        <v>47</v>
      </c>
      <c r="F4295" s="7"/>
      <c r="G4295" s="25"/>
      <c r="H4295" s="7"/>
      <c r="I4295" s="3">
        <f t="shared" si="161"/>
        <v>0</v>
      </c>
    </row>
    <row r="4296" spans="1:9" x14ac:dyDescent="0.25">
      <c r="A4296" s="24" t="s">
        <v>7220</v>
      </c>
      <c r="B4296" s="23" t="s">
        <v>7221</v>
      </c>
      <c r="C4296" s="85">
        <v>27</v>
      </c>
      <c r="D4296" s="86"/>
      <c r="E4296" s="85"/>
      <c r="F4296" s="86"/>
      <c r="G4296" s="85"/>
      <c r="H4296" s="86"/>
      <c r="I4296" s="3">
        <f t="shared" si="161"/>
        <v>0</v>
      </c>
    </row>
    <row r="4297" spans="1:9" x14ac:dyDescent="0.25">
      <c r="A4297" s="22" t="s">
        <v>929</v>
      </c>
      <c r="B4297" s="23" t="s">
        <v>611</v>
      </c>
      <c r="C4297" s="25">
        <v>20</v>
      </c>
      <c r="D4297" s="7"/>
      <c r="E4297" s="25">
        <v>43</v>
      </c>
      <c r="F4297" s="7"/>
      <c r="G4297" s="25"/>
      <c r="H4297" s="7"/>
      <c r="I4297" s="3">
        <f t="shared" si="161"/>
        <v>0</v>
      </c>
    </row>
    <row r="4298" spans="1:9" x14ac:dyDescent="0.25">
      <c r="A4298" s="22" t="s">
        <v>930</v>
      </c>
      <c r="B4298" s="23" t="s">
        <v>612</v>
      </c>
      <c r="C4298" s="25">
        <v>33</v>
      </c>
      <c r="D4298" s="7"/>
      <c r="E4298" s="25">
        <v>50</v>
      </c>
      <c r="F4298" s="7"/>
      <c r="G4298" s="25"/>
      <c r="H4298" s="7"/>
      <c r="I4298" s="3">
        <f t="shared" si="161"/>
        <v>0</v>
      </c>
    </row>
    <row r="4299" spans="1:9" x14ac:dyDescent="0.25">
      <c r="A4299" s="22" t="s">
        <v>931</v>
      </c>
      <c r="B4299" s="23" t="s">
        <v>613</v>
      </c>
      <c r="C4299" s="25"/>
      <c r="D4299" s="7"/>
      <c r="E4299" s="25">
        <v>53</v>
      </c>
      <c r="F4299" s="7"/>
      <c r="G4299" s="25"/>
      <c r="H4299" s="7"/>
      <c r="I4299" s="3">
        <f t="shared" si="161"/>
        <v>0</v>
      </c>
    </row>
    <row r="4300" spans="1:9" x14ac:dyDescent="0.25">
      <c r="A4300" s="22" t="s">
        <v>932</v>
      </c>
      <c r="B4300" s="23" t="s">
        <v>614</v>
      </c>
      <c r="C4300" s="25">
        <v>17</v>
      </c>
      <c r="D4300" s="7"/>
      <c r="E4300" s="25"/>
      <c r="F4300" s="7"/>
      <c r="G4300" s="25"/>
      <c r="H4300" s="7"/>
      <c r="I4300" s="3">
        <f t="shared" si="161"/>
        <v>0</v>
      </c>
    </row>
    <row r="4301" spans="1:9" x14ac:dyDescent="0.25">
      <c r="A4301" s="24" t="s">
        <v>7222</v>
      </c>
      <c r="B4301" s="23" t="s">
        <v>7223</v>
      </c>
      <c r="C4301" s="85">
        <v>13</v>
      </c>
      <c r="D4301" s="86"/>
      <c r="E4301" s="85"/>
      <c r="F4301" s="86"/>
      <c r="G4301" s="85"/>
      <c r="H4301" s="86"/>
      <c r="I4301" s="3">
        <f t="shared" si="161"/>
        <v>0</v>
      </c>
    </row>
    <row r="4302" spans="1:9" x14ac:dyDescent="0.25">
      <c r="A4302" s="22" t="s">
        <v>933</v>
      </c>
      <c r="B4302" s="23" t="s">
        <v>615</v>
      </c>
      <c r="C4302" s="25"/>
      <c r="D4302" s="7"/>
      <c r="E4302" s="25"/>
      <c r="F4302" s="7"/>
      <c r="G4302" s="25" t="s">
        <v>3183</v>
      </c>
      <c r="H4302" s="7"/>
      <c r="I4302" s="3">
        <f>(C4302*D4302)+(E4302*F4302)</f>
        <v>0</v>
      </c>
    </row>
    <row r="4303" spans="1:9" x14ac:dyDescent="0.25">
      <c r="A4303" s="22" t="s">
        <v>934</v>
      </c>
      <c r="B4303" s="23" t="s">
        <v>616</v>
      </c>
      <c r="C4303" s="25">
        <v>17</v>
      </c>
      <c r="D4303" s="7"/>
      <c r="E4303" s="25">
        <v>40</v>
      </c>
      <c r="F4303" s="7"/>
      <c r="G4303" s="25">
        <v>83</v>
      </c>
      <c r="H4303" s="7"/>
      <c r="I4303" s="3">
        <f t="shared" ref="I4303:I4315" si="162">(C4303*D4303)+(E4303*F4303)+(G4303*H4303)</f>
        <v>0</v>
      </c>
    </row>
    <row r="4304" spans="1:9" x14ac:dyDescent="0.25">
      <c r="A4304" s="22" t="s">
        <v>935</v>
      </c>
      <c r="B4304" s="23" t="s">
        <v>617</v>
      </c>
      <c r="C4304" s="25">
        <v>13</v>
      </c>
      <c r="D4304" s="7"/>
      <c r="E4304" s="25">
        <v>37</v>
      </c>
      <c r="F4304" s="7"/>
      <c r="G4304" s="25">
        <v>80</v>
      </c>
      <c r="H4304" s="7"/>
      <c r="I4304" s="3">
        <f t="shared" si="162"/>
        <v>0</v>
      </c>
    </row>
    <row r="4305" spans="1:9" x14ac:dyDescent="0.25">
      <c r="A4305" s="22" t="s">
        <v>936</v>
      </c>
      <c r="B4305" s="23" t="s">
        <v>117</v>
      </c>
      <c r="C4305" s="25">
        <v>13</v>
      </c>
      <c r="D4305" s="7"/>
      <c r="E4305" s="25"/>
      <c r="F4305" s="7"/>
      <c r="G4305" s="25"/>
      <c r="H4305" s="7"/>
      <c r="I4305" s="3">
        <f t="shared" si="162"/>
        <v>0</v>
      </c>
    </row>
    <row r="4306" spans="1:9" x14ac:dyDescent="0.25">
      <c r="A4306" s="22" t="s">
        <v>937</v>
      </c>
      <c r="B4306" s="23" t="s">
        <v>618</v>
      </c>
      <c r="C4306" s="25">
        <v>20</v>
      </c>
      <c r="D4306" s="7"/>
      <c r="E4306" s="25">
        <v>40</v>
      </c>
      <c r="F4306" s="7"/>
      <c r="G4306" s="25">
        <v>99</v>
      </c>
      <c r="H4306" s="7"/>
      <c r="I4306" s="3">
        <f t="shared" si="162"/>
        <v>0</v>
      </c>
    </row>
    <row r="4307" spans="1:9" x14ac:dyDescent="0.25">
      <c r="A4307" s="22" t="s">
        <v>938</v>
      </c>
      <c r="B4307" s="23" t="s">
        <v>619</v>
      </c>
      <c r="C4307" s="25"/>
      <c r="D4307" s="7"/>
      <c r="E4307" s="25"/>
      <c r="F4307" s="7"/>
      <c r="G4307" s="25"/>
      <c r="H4307" s="7"/>
      <c r="I4307" s="3">
        <f t="shared" si="162"/>
        <v>0</v>
      </c>
    </row>
    <row r="4308" spans="1:9" x14ac:dyDescent="0.25">
      <c r="A4308" s="22" t="s">
        <v>939</v>
      </c>
      <c r="B4308" s="23" t="s">
        <v>620</v>
      </c>
      <c r="C4308" s="25">
        <v>23</v>
      </c>
      <c r="D4308" s="7"/>
      <c r="E4308" s="25">
        <v>40</v>
      </c>
      <c r="F4308" s="7"/>
      <c r="G4308" s="25"/>
      <c r="H4308" s="7"/>
      <c r="I4308" s="3">
        <f t="shared" si="162"/>
        <v>0</v>
      </c>
    </row>
    <row r="4309" spans="1:9" x14ac:dyDescent="0.25">
      <c r="A4309" s="22" t="s">
        <v>940</v>
      </c>
      <c r="B4309" s="23" t="s">
        <v>621</v>
      </c>
      <c r="C4309" s="25"/>
      <c r="D4309" s="7"/>
      <c r="E4309" s="25">
        <v>40</v>
      </c>
      <c r="F4309" s="7"/>
      <c r="G4309" s="25"/>
      <c r="H4309" s="7"/>
      <c r="I4309" s="3">
        <f t="shared" si="162"/>
        <v>0</v>
      </c>
    </row>
    <row r="4310" spans="1:9" x14ac:dyDescent="0.25">
      <c r="A4310" s="24" t="s">
        <v>7224</v>
      </c>
      <c r="B4310" s="23" t="s">
        <v>7279</v>
      </c>
      <c r="C4310" s="85"/>
      <c r="D4310" s="86"/>
      <c r="E4310" s="85">
        <v>66</v>
      </c>
      <c r="F4310" s="86"/>
      <c r="G4310" s="85"/>
      <c r="H4310" s="86"/>
      <c r="I4310" s="3">
        <f t="shared" si="162"/>
        <v>0</v>
      </c>
    </row>
    <row r="4311" spans="1:9" x14ac:dyDescent="0.25">
      <c r="A4311" s="22" t="s">
        <v>941</v>
      </c>
      <c r="B4311" s="23" t="s">
        <v>622</v>
      </c>
      <c r="C4311" s="25"/>
      <c r="D4311" s="7"/>
      <c r="E4311" s="25"/>
      <c r="F4311" s="7"/>
      <c r="G4311" s="25"/>
      <c r="H4311" s="7"/>
      <c r="I4311" s="3">
        <f t="shared" si="162"/>
        <v>0</v>
      </c>
    </row>
    <row r="4312" spans="1:9" x14ac:dyDescent="0.25">
      <c r="A4312" s="22" t="s">
        <v>942</v>
      </c>
      <c r="B4312" s="23" t="s">
        <v>7225</v>
      </c>
      <c r="C4312" s="25">
        <v>20</v>
      </c>
      <c r="D4312" s="7"/>
      <c r="E4312" s="25"/>
      <c r="F4312" s="7"/>
      <c r="G4312" s="25"/>
      <c r="H4312" s="7"/>
      <c r="I4312" s="3">
        <f t="shared" si="162"/>
        <v>0</v>
      </c>
    </row>
    <row r="4313" spans="1:9" x14ac:dyDescent="0.25">
      <c r="A4313" s="22" t="s">
        <v>943</v>
      </c>
      <c r="B4313" s="23" t="s">
        <v>623</v>
      </c>
      <c r="C4313" s="25"/>
      <c r="D4313" s="7"/>
      <c r="E4313" s="25"/>
      <c r="F4313" s="7"/>
      <c r="G4313" s="25"/>
      <c r="H4313" s="7"/>
      <c r="I4313" s="3">
        <f t="shared" si="162"/>
        <v>0</v>
      </c>
    </row>
    <row r="4314" spans="1:9" x14ac:dyDescent="0.25">
      <c r="A4314" s="22" t="s">
        <v>944</v>
      </c>
      <c r="B4314" s="23" t="s">
        <v>624</v>
      </c>
      <c r="C4314" s="25">
        <v>20</v>
      </c>
      <c r="D4314" s="7"/>
      <c r="E4314" s="25"/>
      <c r="F4314" s="7"/>
      <c r="G4314" s="25"/>
      <c r="H4314" s="7"/>
      <c r="I4314" s="3">
        <f t="shared" si="162"/>
        <v>0</v>
      </c>
    </row>
    <row r="4315" spans="1:9" x14ac:dyDescent="0.25">
      <c r="A4315" s="22" t="s">
        <v>945</v>
      </c>
      <c r="B4315" s="23" t="s">
        <v>625</v>
      </c>
      <c r="C4315" s="25">
        <v>17</v>
      </c>
      <c r="D4315" s="7"/>
      <c r="E4315" s="25">
        <v>37</v>
      </c>
      <c r="F4315" s="7"/>
      <c r="G4315" s="25">
        <v>79</v>
      </c>
      <c r="H4315" s="7"/>
      <c r="I4315" s="3">
        <f t="shared" si="162"/>
        <v>0</v>
      </c>
    </row>
    <row r="4316" spans="1:9" x14ac:dyDescent="0.25">
      <c r="A4316" s="22" t="s">
        <v>946</v>
      </c>
      <c r="B4316" s="23" t="s">
        <v>626</v>
      </c>
      <c r="C4316" s="25" t="s">
        <v>3183</v>
      </c>
      <c r="D4316" s="7"/>
      <c r="E4316" s="25"/>
      <c r="F4316" s="7"/>
      <c r="G4316" s="25"/>
      <c r="H4316" s="7"/>
      <c r="I4316" s="3">
        <f>(E4316*F4316)+(G4316*H4316)</f>
        <v>0</v>
      </c>
    </row>
    <row r="4317" spans="1:9" x14ac:dyDescent="0.25">
      <c r="A4317" s="22" t="s">
        <v>947</v>
      </c>
      <c r="B4317" s="23" t="s">
        <v>627</v>
      </c>
      <c r="C4317" s="25"/>
      <c r="D4317" s="7"/>
      <c r="E4317" s="25">
        <v>40</v>
      </c>
      <c r="F4317" s="7"/>
      <c r="G4317" s="25">
        <v>83</v>
      </c>
      <c r="H4317" s="7"/>
      <c r="I4317" s="3">
        <f>(C4317*D4317)+(E4317*F4317)+(G4317*H4317)</f>
        <v>0</v>
      </c>
    </row>
    <row r="4318" spans="1:9" x14ac:dyDescent="0.25">
      <c r="A4318" s="22" t="s">
        <v>948</v>
      </c>
      <c r="B4318" s="23" t="s">
        <v>628</v>
      </c>
      <c r="C4318" s="25">
        <v>10</v>
      </c>
      <c r="D4318" s="7"/>
      <c r="E4318" s="25"/>
      <c r="F4318" s="7"/>
      <c r="G4318" s="25"/>
      <c r="H4318" s="7"/>
      <c r="I4318" s="3">
        <f>(C4318*D4318)+(E4318*F4318)+(G4318*H4318)</f>
        <v>0</v>
      </c>
    </row>
    <row r="4319" spans="1:9" x14ac:dyDescent="0.25">
      <c r="A4319" s="22" t="s">
        <v>949</v>
      </c>
      <c r="B4319" s="23" t="s">
        <v>629</v>
      </c>
      <c r="C4319" s="25">
        <v>20</v>
      </c>
      <c r="D4319" s="7"/>
      <c r="E4319" s="25">
        <v>40</v>
      </c>
      <c r="F4319" s="7"/>
      <c r="G4319" s="25">
        <v>83</v>
      </c>
      <c r="H4319" s="7"/>
      <c r="I4319" s="3">
        <f>(C4319*D4319)+(E4319*F4319)+(G4319*H4319)</f>
        <v>0</v>
      </c>
    </row>
    <row r="4320" spans="1:9" x14ac:dyDescent="0.25">
      <c r="A4320" s="22" t="s">
        <v>950</v>
      </c>
      <c r="B4320" s="23" t="s">
        <v>630</v>
      </c>
      <c r="C4320" s="25">
        <v>20</v>
      </c>
      <c r="D4320" s="7"/>
      <c r="E4320" s="25"/>
      <c r="F4320" s="7"/>
      <c r="G4320" s="25"/>
      <c r="H4320" s="7"/>
      <c r="I4320" s="3">
        <f>(C4320*D4320)+(E4320*F4320)+(G4320*H4320)</f>
        <v>0</v>
      </c>
    </row>
    <row r="4321" spans="1:9" x14ac:dyDescent="0.25">
      <c r="A4321" s="22" t="s">
        <v>951</v>
      </c>
      <c r="B4321" s="23" t="s">
        <v>631</v>
      </c>
      <c r="C4321" s="25">
        <v>20</v>
      </c>
      <c r="D4321" s="7"/>
      <c r="E4321" s="25">
        <v>43</v>
      </c>
      <c r="F4321" s="7"/>
      <c r="G4321" s="25"/>
      <c r="H4321" s="7"/>
      <c r="I4321" s="3">
        <f>(E4321*F4321)+(G4321*H4321)</f>
        <v>0</v>
      </c>
    </row>
    <row r="4322" spans="1:9" x14ac:dyDescent="0.25">
      <c r="A4322" s="22" t="s">
        <v>952</v>
      </c>
      <c r="B4322" s="23" t="s">
        <v>632</v>
      </c>
      <c r="C4322" s="25">
        <v>17</v>
      </c>
      <c r="D4322" s="7"/>
      <c r="E4322" s="25"/>
      <c r="F4322" s="7"/>
      <c r="G4322" s="25"/>
      <c r="H4322" s="7"/>
      <c r="I4322" s="3">
        <f t="shared" ref="I4322:I4327" si="163">(C4322*D4322)+(E4322*F4322)+(G4322*H4322)</f>
        <v>0</v>
      </c>
    </row>
    <row r="4323" spans="1:9" x14ac:dyDescent="0.25">
      <c r="A4323" s="22" t="s">
        <v>953</v>
      </c>
      <c r="B4323" s="23" t="s">
        <v>633</v>
      </c>
      <c r="C4323" s="25">
        <v>20</v>
      </c>
      <c r="D4323" s="7"/>
      <c r="E4323" s="25">
        <v>40</v>
      </c>
      <c r="F4323" s="7"/>
      <c r="G4323" s="25">
        <v>80</v>
      </c>
      <c r="H4323" s="7"/>
      <c r="I4323" s="3">
        <f t="shared" si="163"/>
        <v>0</v>
      </c>
    </row>
    <row r="4324" spans="1:9" x14ac:dyDescent="0.25">
      <c r="A4324" s="22" t="s">
        <v>954</v>
      </c>
      <c r="B4324" s="23" t="s">
        <v>634</v>
      </c>
      <c r="C4324" s="25"/>
      <c r="D4324" s="7"/>
      <c r="E4324" s="25"/>
      <c r="F4324" s="7"/>
      <c r="G4324" s="25"/>
      <c r="H4324" s="7"/>
      <c r="I4324" s="3">
        <f t="shared" si="163"/>
        <v>0</v>
      </c>
    </row>
    <row r="4325" spans="1:9" x14ac:dyDescent="0.25">
      <c r="A4325" s="22" t="s">
        <v>955</v>
      </c>
      <c r="B4325" s="23" t="s">
        <v>635</v>
      </c>
      <c r="C4325" s="25">
        <v>20</v>
      </c>
      <c r="D4325" s="7"/>
      <c r="E4325" s="25">
        <v>33</v>
      </c>
      <c r="F4325" s="7"/>
      <c r="G4325" s="25"/>
      <c r="H4325" s="7"/>
      <c r="I4325" s="3">
        <f t="shared" si="163"/>
        <v>0</v>
      </c>
    </row>
    <row r="4326" spans="1:9" x14ac:dyDescent="0.25">
      <c r="A4326" s="22" t="s">
        <v>956</v>
      </c>
      <c r="B4326" s="23" t="s">
        <v>636</v>
      </c>
      <c r="C4326" s="25"/>
      <c r="D4326" s="7"/>
      <c r="E4326" s="25"/>
      <c r="F4326" s="7"/>
      <c r="G4326" s="25"/>
      <c r="H4326" s="7"/>
      <c r="I4326" s="3">
        <f t="shared" si="163"/>
        <v>0</v>
      </c>
    </row>
    <row r="4327" spans="1:9" x14ac:dyDescent="0.25">
      <c r="A4327" s="22" t="s">
        <v>957</v>
      </c>
      <c r="B4327" s="23" t="s">
        <v>7280</v>
      </c>
      <c r="C4327" s="25">
        <v>27</v>
      </c>
      <c r="D4327" s="7"/>
      <c r="E4327" s="25"/>
      <c r="F4327" s="7"/>
      <c r="G4327" s="25"/>
      <c r="H4327" s="7"/>
      <c r="I4327" s="3">
        <f t="shared" si="163"/>
        <v>0</v>
      </c>
    </row>
    <row r="4328" spans="1:9" x14ac:dyDescent="0.25">
      <c r="A4328" s="22" t="s">
        <v>958</v>
      </c>
      <c r="B4328" s="23" t="s">
        <v>637</v>
      </c>
      <c r="C4328" s="25" t="s">
        <v>3183</v>
      </c>
      <c r="D4328" s="7"/>
      <c r="E4328" s="25"/>
      <c r="F4328" s="7"/>
      <c r="G4328" s="25"/>
      <c r="H4328" s="7"/>
      <c r="I4328" s="3">
        <f>(E4328*F4328)+(G4328*H4328)</f>
        <v>0</v>
      </c>
    </row>
    <row r="4329" spans="1:9" x14ac:dyDescent="0.25">
      <c r="A4329" s="22" t="s">
        <v>959</v>
      </c>
      <c r="B4329" s="23" t="s">
        <v>7281</v>
      </c>
      <c r="C4329" s="25">
        <v>20</v>
      </c>
      <c r="D4329" s="7"/>
      <c r="E4329" s="25">
        <v>40</v>
      </c>
      <c r="F4329" s="7"/>
      <c r="G4329" s="25"/>
      <c r="H4329" s="7"/>
      <c r="I4329" s="3">
        <f t="shared" ref="I4329:I4339" si="164">(C4329*D4329)+(E4329*F4329)+(G4329*H4329)</f>
        <v>0</v>
      </c>
    </row>
    <row r="4330" spans="1:9" x14ac:dyDescent="0.25">
      <c r="A4330" s="22" t="s">
        <v>960</v>
      </c>
      <c r="B4330" s="23" t="s">
        <v>7282</v>
      </c>
      <c r="C4330" s="25">
        <v>27</v>
      </c>
      <c r="D4330" s="7"/>
      <c r="E4330" s="25">
        <v>40</v>
      </c>
      <c r="F4330" s="7"/>
      <c r="G4330" s="25"/>
      <c r="H4330" s="7"/>
      <c r="I4330" s="3">
        <f t="shared" si="164"/>
        <v>0</v>
      </c>
    </row>
    <row r="4331" spans="1:9" x14ac:dyDescent="0.25">
      <c r="A4331" s="22" t="s">
        <v>961</v>
      </c>
      <c r="B4331" s="23" t="s">
        <v>638</v>
      </c>
      <c r="C4331" s="25">
        <v>20</v>
      </c>
      <c r="D4331" s="7"/>
      <c r="E4331" s="25">
        <v>67</v>
      </c>
      <c r="F4331" s="7"/>
      <c r="G4331" s="25"/>
      <c r="H4331" s="7"/>
      <c r="I4331" s="3">
        <f t="shared" si="164"/>
        <v>0</v>
      </c>
    </row>
    <row r="4332" spans="1:9" x14ac:dyDescent="0.25">
      <c r="A4332" s="22" t="s">
        <v>962</v>
      </c>
      <c r="B4332" s="23" t="s">
        <v>639</v>
      </c>
      <c r="C4332" s="25">
        <v>27</v>
      </c>
      <c r="D4332" s="7"/>
      <c r="E4332" s="25">
        <v>47</v>
      </c>
      <c r="F4332" s="7"/>
      <c r="G4332" s="25">
        <v>100</v>
      </c>
      <c r="H4332" s="7"/>
      <c r="I4332" s="3">
        <f t="shared" si="164"/>
        <v>0</v>
      </c>
    </row>
    <row r="4333" spans="1:9" x14ac:dyDescent="0.25">
      <c r="A4333" s="22" t="s">
        <v>963</v>
      </c>
      <c r="B4333" s="23" t="s">
        <v>640</v>
      </c>
      <c r="C4333" s="25"/>
      <c r="D4333" s="7"/>
      <c r="E4333" s="25">
        <v>53</v>
      </c>
      <c r="F4333" s="7"/>
      <c r="G4333" s="25">
        <v>80</v>
      </c>
      <c r="H4333" s="7"/>
      <c r="I4333" s="3">
        <f t="shared" si="164"/>
        <v>0</v>
      </c>
    </row>
    <row r="4334" spans="1:9" x14ac:dyDescent="0.25">
      <c r="A4334" s="22" t="s">
        <v>964</v>
      </c>
      <c r="B4334" s="23" t="s">
        <v>641</v>
      </c>
      <c r="C4334" s="25"/>
      <c r="D4334" s="7"/>
      <c r="E4334" s="25"/>
      <c r="F4334" s="7"/>
      <c r="G4334" s="25"/>
      <c r="H4334" s="7"/>
      <c r="I4334" s="3">
        <f t="shared" si="164"/>
        <v>0</v>
      </c>
    </row>
    <row r="4335" spans="1:9" x14ac:dyDescent="0.25">
      <c r="A4335" s="22" t="s">
        <v>965</v>
      </c>
      <c r="B4335" s="23" t="s">
        <v>642</v>
      </c>
      <c r="C4335" s="25">
        <v>20</v>
      </c>
      <c r="D4335" s="7"/>
      <c r="E4335" s="25">
        <v>43</v>
      </c>
      <c r="F4335" s="7"/>
      <c r="G4335" s="25"/>
      <c r="H4335" s="7"/>
      <c r="I4335" s="3">
        <f t="shared" si="164"/>
        <v>0</v>
      </c>
    </row>
    <row r="4336" spans="1:9" x14ac:dyDescent="0.25">
      <c r="A4336" s="22" t="s">
        <v>966</v>
      </c>
      <c r="B4336" s="23" t="s">
        <v>643</v>
      </c>
      <c r="C4336" s="25">
        <v>27</v>
      </c>
      <c r="D4336" s="7"/>
      <c r="E4336" s="25">
        <v>53</v>
      </c>
      <c r="F4336" s="7"/>
      <c r="G4336" s="25"/>
      <c r="H4336" s="7"/>
      <c r="I4336" s="3">
        <f t="shared" si="164"/>
        <v>0</v>
      </c>
    </row>
    <row r="4337" spans="1:9" x14ac:dyDescent="0.25">
      <c r="A4337" s="22" t="s">
        <v>967</v>
      </c>
      <c r="B4337" s="23" t="s">
        <v>7283</v>
      </c>
      <c r="C4337" s="25">
        <v>23</v>
      </c>
      <c r="D4337" s="7"/>
      <c r="E4337" s="25">
        <v>53</v>
      </c>
      <c r="F4337" s="7"/>
      <c r="G4337" s="25"/>
      <c r="H4337" s="7"/>
      <c r="I4337" s="3">
        <f t="shared" si="164"/>
        <v>0</v>
      </c>
    </row>
    <row r="4338" spans="1:9" x14ac:dyDescent="0.25">
      <c r="A4338" s="22" t="s">
        <v>968</v>
      </c>
      <c r="B4338" s="23" t="s">
        <v>644</v>
      </c>
      <c r="C4338" s="25"/>
      <c r="D4338" s="7"/>
      <c r="E4338" s="25">
        <v>53</v>
      </c>
      <c r="F4338" s="7"/>
      <c r="G4338" s="25"/>
      <c r="H4338" s="7"/>
      <c r="I4338" s="3">
        <f t="shared" si="164"/>
        <v>0</v>
      </c>
    </row>
    <row r="4339" spans="1:9" x14ac:dyDescent="0.25">
      <c r="A4339" s="22" t="s">
        <v>969</v>
      </c>
      <c r="B4339" s="23" t="s">
        <v>645</v>
      </c>
      <c r="C4339" s="25"/>
      <c r="D4339" s="7"/>
      <c r="E4339" s="25">
        <v>37</v>
      </c>
      <c r="F4339" s="7"/>
      <c r="G4339" s="25"/>
      <c r="H4339" s="7"/>
      <c r="I4339" s="3">
        <f t="shared" si="164"/>
        <v>0</v>
      </c>
    </row>
    <row r="4340" spans="1:9" x14ac:dyDescent="0.25">
      <c r="A4340" s="22" t="s">
        <v>970</v>
      </c>
      <c r="B4340" s="23" t="s">
        <v>646</v>
      </c>
      <c r="C4340" s="25" t="s">
        <v>3183</v>
      </c>
      <c r="D4340" s="7"/>
      <c r="E4340" s="25">
        <v>33</v>
      </c>
      <c r="F4340" s="7"/>
      <c r="G4340" s="25">
        <v>80</v>
      </c>
      <c r="H4340" s="7"/>
      <c r="I4340" s="3">
        <f>(E4340*F4340)+(G4340*H4340)</f>
        <v>0</v>
      </c>
    </row>
    <row r="4341" spans="1:9" x14ac:dyDescent="0.25">
      <c r="A4341" s="22" t="s">
        <v>971</v>
      </c>
      <c r="B4341" s="23" t="s">
        <v>647</v>
      </c>
      <c r="C4341" s="25"/>
      <c r="D4341" s="7"/>
      <c r="E4341" s="25"/>
      <c r="F4341" s="7"/>
      <c r="G4341" s="25"/>
      <c r="H4341" s="7"/>
      <c r="I4341" s="3">
        <f>(C4341*D4341)+(E4341*F4341)+(G4341*H4341)</f>
        <v>0</v>
      </c>
    </row>
    <row r="4342" spans="1:9" x14ac:dyDescent="0.25">
      <c r="A4342" s="22" t="s">
        <v>972</v>
      </c>
      <c r="B4342" s="23" t="s">
        <v>648</v>
      </c>
      <c r="C4342" s="25">
        <v>20</v>
      </c>
      <c r="D4342" s="7"/>
      <c r="E4342" s="25">
        <v>67</v>
      </c>
      <c r="F4342" s="7"/>
      <c r="G4342" s="25">
        <v>100</v>
      </c>
      <c r="H4342" s="7"/>
      <c r="I4342" s="3">
        <f>(E4342*F4342)+(G4342*H4342)</f>
        <v>0</v>
      </c>
    </row>
    <row r="4343" spans="1:9" x14ac:dyDescent="0.25">
      <c r="A4343" s="22" t="s">
        <v>973</v>
      </c>
      <c r="B4343" s="23" t="s">
        <v>649</v>
      </c>
      <c r="C4343" s="25"/>
      <c r="D4343" s="7"/>
      <c r="E4343" s="25"/>
      <c r="F4343" s="7"/>
      <c r="G4343" s="25"/>
      <c r="H4343" s="7"/>
      <c r="I4343" s="3">
        <f>(C4343*D4343)+(E4343*F4343)+(G4343*H4343)</f>
        <v>0</v>
      </c>
    </row>
    <row r="4344" spans="1:9" x14ac:dyDescent="0.25">
      <c r="A4344" s="22" t="s">
        <v>974</v>
      </c>
      <c r="B4344" s="23" t="s">
        <v>650</v>
      </c>
      <c r="C4344" s="25"/>
      <c r="D4344" s="7"/>
      <c r="E4344" s="25">
        <v>47</v>
      </c>
      <c r="F4344" s="7"/>
      <c r="G4344" s="25"/>
      <c r="H4344" s="7"/>
      <c r="I4344" s="3">
        <f>(C4344*D4344)+(E4344*F4344)+(G4344*H4344)</f>
        <v>0</v>
      </c>
    </row>
    <row r="4345" spans="1:9" x14ac:dyDescent="0.25">
      <c r="A4345" s="22" t="s">
        <v>975</v>
      </c>
      <c r="B4345" s="23" t="s">
        <v>651</v>
      </c>
      <c r="C4345" s="25"/>
      <c r="D4345" s="7"/>
      <c r="E4345" s="25"/>
      <c r="F4345" s="7"/>
      <c r="G4345" s="25"/>
      <c r="H4345" s="7"/>
      <c r="I4345" s="3">
        <f>(C4345*D4345)+(E4345*F4345)+(G4345*H4345)</f>
        <v>0</v>
      </c>
    </row>
    <row r="4346" spans="1:9" x14ac:dyDescent="0.25">
      <c r="A4346" s="22" t="s">
        <v>976</v>
      </c>
      <c r="B4346" s="23" t="s">
        <v>652</v>
      </c>
      <c r="C4346" s="25"/>
      <c r="D4346" s="7"/>
      <c r="E4346" s="25"/>
      <c r="F4346" s="7"/>
      <c r="G4346" s="25" t="s">
        <v>3183</v>
      </c>
      <c r="H4346" s="7"/>
      <c r="I4346" s="3">
        <f>(C4346*D4346)+(E4346*F4346)</f>
        <v>0</v>
      </c>
    </row>
    <row r="4347" spans="1:9" x14ac:dyDescent="0.25">
      <c r="A4347" s="24" t="s">
        <v>7226</v>
      </c>
      <c r="B4347" s="23" t="s">
        <v>7227</v>
      </c>
      <c r="C4347" s="85">
        <v>53</v>
      </c>
      <c r="D4347" s="86"/>
      <c r="E4347" s="85"/>
      <c r="F4347" s="86"/>
      <c r="G4347" s="85"/>
      <c r="H4347" s="86"/>
      <c r="I4347" s="3">
        <f t="shared" ref="I4347:I4360" si="165">(C4347*D4347)+(E4347*F4347)+(G4347*H4347)</f>
        <v>0</v>
      </c>
    </row>
    <row r="4348" spans="1:9" x14ac:dyDescent="0.25">
      <c r="A4348" s="22" t="s">
        <v>977</v>
      </c>
      <c r="B4348" s="23" t="s">
        <v>653</v>
      </c>
      <c r="C4348" s="25">
        <v>33</v>
      </c>
      <c r="D4348" s="7"/>
      <c r="E4348" s="25">
        <v>53</v>
      </c>
      <c r="F4348" s="7"/>
      <c r="G4348" s="25"/>
      <c r="H4348" s="7"/>
      <c r="I4348" s="3">
        <f t="shared" si="165"/>
        <v>0</v>
      </c>
    </row>
    <row r="4349" spans="1:9" x14ac:dyDescent="0.25">
      <c r="A4349" s="22" t="s">
        <v>978</v>
      </c>
      <c r="B4349" s="23" t="s">
        <v>654</v>
      </c>
      <c r="C4349" s="25">
        <v>33</v>
      </c>
      <c r="D4349" s="7"/>
      <c r="E4349" s="25"/>
      <c r="F4349" s="7"/>
      <c r="G4349" s="25"/>
      <c r="H4349" s="7"/>
      <c r="I4349" s="3">
        <f t="shared" si="165"/>
        <v>0</v>
      </c>
    </row>
    <row r="4350" spans="1:9" x14ac:dyDescent="0.25">
      <c r="A4350" s="22" t="s">
        <v>979</v>
      </c>
      <c r="B4350" s="23" t="s">
        <v>655</v>
      </c>
      <c r="C4350" s="25">
        <v>27</v>
      </c>
      <c r="D4350" s="7"/>
      <c r="E4350" s="25"/>
      <c r="F4350" s="7"/>
      <c r="G4350" s="25"/>
      <c r="H4350" s="7"/>
      <c r="I4350" s="3">
        <f t="shared" si="165"/>
        <v>0</v>
      </c>
    </row>
    <row r="4351" spans="1:9" x14ac:dyDescent="0.25">
      <c r="A4351" s="22" t="s">
        <v>980</v>
      </c>
      <c r="B4351" s="23" t="s">
        <v>656</v>
      </c>
      <c r="C4351" s="25"/>
      <c r="D4351" s="7"/>
      <c r="E4351" s="25">
        <v>40</v>
      </c>
      <c r="F4351" s="7"/>
      <c r="G4351" s="25"/>
      <c r="H4351" s="7"/>
      <c r="I4351" s="3">
        <f t="shared" si="165"/>
        <v>0</v>
      </c>
    </row>
    <row r="4352" spans="1:9" x14ac:dyDescent="0.25">
      <c r="A4352" s="22" t="s">
        <v>981</v>
      </c>
      <c r="B4352" s="23" t="s">
        <v>7284</v>
      </c>
      <c r="C4352" s="25"/>
      <c r="D4352" s="7"/>
      <c r="E4352" s="25">
        <v>40</v>
      </c>
      <c r="F4352" s="7"/>
      <c r="G4352" s="25"/>
      <c r="H4352" s="7"/>
      <c r="I4352" s="3">
        <f t="shared" si="165"/>
        <v>0</v>
      </c>
    </row>
    <row r="4353" spans="1:9" x14ac:dyDescent="0.25">
      <c r="A4353" s="22" t="s">
        <v>982</v>
      </c>
      <c r="B4353" s="23" t="s">
        <v>657</v>
      </c>
      <c r="C4353" s="25">
        <v>33</v>
      </c>
      <c r="D4353" s="7"/>
      <c r="E4353" s="25"/>
      <c r="F4353" s="7"/>
      <c r="G4353" s="25"/>
      <c r="H4353" s="7"/>
      <c r="I4353" s="3">
        <f t="shared" si="165"/>
        <v>0</v>
      </c>
    </row>
    <row r="4354" spans="1:9" x14ac:dyDescent="0.25">
      <c r="A4354" s="22" t="s">
        <v>983</v>
      </c>
      <c r="B4354" s="23" t="s">
        <v>658</v>
      </c>
      <c r="C4354" s="25">
        <v>23</v>
      </c>
      <c r="D4354" s="7"/>
      <c r="E4354" s="25"/>
      <c r="F4354" s="7"/>
      <c r="G4354" s="25"/>
      <c r="H4354" s="7"/>
      <c r="I4354" s="3">
        <f t="shared" si="165"/>
        <v>0</v>
      </c>
    </row>
    <row r="4355" spans="1:9" x14ac:dyDescent="0.25">
      <c r="A4355" s="22" t="s">
        <v>984</v>
      </c>
      <c r="B4355" s="23" t="s">
        <v>659</v>
      </c>
      <c r="C4355" s="25">
        <v>33</v>
      </c>
      <c r="D4355" s="7"/>
      <c r="E4355" s="25"/>
      <c r="F4355" s="7"/>
      <c r="G4355" s="25"/>
      <c r="H4355" s="7"/>
      <c r="I4355" s="3">
        <f t="shared" si="165"/>
        <v>0</v>
      </c>
    </row>
    <row r="4356" spans="1:9" x14ac:dyDescent="0.25">
      <c r="A4356" s="22" t="s">
        <v>985</v>
      </c>
      <c r="B4356" s="23" t="s">
        <v>660</v>
      </c>
      <c r="C4356" s="25">
        <v>27</v>
      </c>
      <c r="D4356" s="7"/>
      <c r="E4356" s="25"/>
      <c r="F4356" s="7"/>
      <c r="G4356" s="25"/>
      <c r="H4356" s="7"/>
      <c r="I4356" s="3">
        <f t="shared" si="165"/>
        <v>0</v>
      </c>
    </row>
    <row r="4357" spans="1:9" x14ac:dyDescent="0.25">
      <c r="A4357" s="22" t="s">
        <v>986</v>
      </c>
      <c r="B4357" s="23" t="s">
        <v>7228</v>
      </c>
      <c r="C4357" s="25">
        <v>27</v>
      </c>
      <c r="D4357" s="7"/>
      <c r="E4357" s="25">
        <v>40</v>
      </c>
      <c r="F4357" s="7"/>
      <c r="G4357" s="25"/>
      <c r="H4357" s="7"/>
      <c r="I4357" s="3">
        <f t="shared" si="165"/>
        <v>0</v>
      </c>
    </row>
    <row r="4358" spans="1:9" x14ac:dyDescent="0.25">
      <c r="A4358" s="24" t="s">
        <v>7229</v>
      </c>
      <c r="B4358" s="23" t="s">
        <v>7230</v>
      </c>
      <c r="C4358" s="85"/>
      <c r="D4358" s="86"/>
      <c r="E4358" s="85">
        <v>46</v>
      </c>
      <c r="F4358" s="86"/>
      <c r="G4358" s="85"/>
      <c r="H4358" s="86"/>
      <c r="I4358" s="3">
        <f t="shared" si="165"/>
        <v>0</v>
      </c>
    </row>
    <row r="4359" spans="1:9" x14ac:dyDescent="0.25">
      <c r="A4359" s="22" t="s">
        <v>987</v>
      </c>
      <c r="B4359" s="23" t="s">
        <v>7285</v>
      </c>
      <c r="C4359" s="25">
        <v>33</v>
      </c>
      <c r="D4359" s="7"/>
      <c r="E4359" s="25"/>
      <c r="F4359" s="7"/>
      <c r="G4359" s="25"/>
      <c r="H4359" s="7"/>
      <c r="I4359" s="3">
        <f t="shared" si="165"/>
        <v>0</v>
      </c>
    </row>
    <row r="4360" spans="1:9" x14ac:dyDescent="0.25">
      <c r="A4360" s="22" t="s">
        <v>988</v>
      </c>
      <c r="B4360" s="23" t="s">
        <v>661</v>
      </c>
      <c r="C4360" s="25">
        <v>23</v>
      </c>
      <c r="D4360" s="7"/>
      <c r="E4360" s="25"/>
      <c r="F4360" s="7"/>
      <c r="G4360" s="25"/>
      <c r="H4360" s="7"/>
      <c r="I4360" s="3">
        <f t="shared" si="165"/>
        <v>0</v>
      </c>
    </row>
    <row r="4361" spans="1:9" x14ac:dyDescent="0.25">
      <c r="A4361" s="22" t="s">
        <v>989</v>
      </c>
      <c r="B4361" s="23" t="s">
        <v>662</v>
      </c>
      <c r="C4361" s="25"/>
      <c r="D4361" s="7"/>
      <c r="E4361" s="25" t="s">
        <v>3183</v>
      </c>
      <c r="F4361" s="7"/>
      <c r="G4361" s="25"/>
      <c r="H4361" s="7"/>
      <c r="I4361" s="3">
        <f>(C4361*D4361)+(G4361*H4361)</f>
        <v>0</v>
      </c>
    </row>
    <row r="4362" spans="1:9" x14ac:dyDescent="0.25">
      <c r="A4362" s="22" t="s">
        <v>990</v>
      </c>
      <c r="B4362" s="23" t="s">
        <v>663</v>
      </c>
      <c r="C4362" s="25">
        <v>17</v>
      </c>
      <c r="D4362" s="7"/>
      <c r="E4362" s="25">
        <v>40</v>
      </c>
      <c r="F4362" s="7"/>
      <c r="G4362" s="25"/>
      <c r="H4362" s="7"/>
      <c r="I4362" s="3">
        <f>(C4362*D4362)+(E4362*F4362)+(G4362*H4362)</f>
        <v>0</v>
      </c>
    </row>
    <row r="4363" spans="1:9" x14ac:dyDescent="0.25">
      <c r="A4363" s="22" t="s">
        <v>991</v>
      </c>
      <c r="B4363" s="23" t="s">
        <v>664</v>
      </c>
      <c r="C4363" s="25">
        <v>23</v>
      </c>
      <c r="D4363" s="7"/>
      <c r="E4363" s="25">
        <v>43</v>
      </c>
      <c r="F4363" s="7"/>
      <c r="G4363" s="25"/>
      <c r="H4363" s="7"/>
      <c r="I4363" s="3">
        <f>(C4363*D4363)+(E4363*F4363)+(G4363*H4363)</f>
        <v>0</v>
      </c>
    </row>
    <row r="4364" spans="1:9" x14ac:dyDescent="0.25">
      <c r="A4364" s="22" t="s">
        <v>992</v>
      </c>
      <c r="B4364" s="23" t="s">
        <v>665</v>
      </c>
      <c r="C4364" s="25" t="s">
        <v>3183</v>
      </c>
      <c r="D4364" s="7"/>
      <c r="E4364" s="25"/>
      <c r="F4364" s="7"/>
      <c r="G4364" s="25"/>
      <c r="H4364" s="7"/>
      <c r="I4364" s="3">
        <f>(E4364*F4364)+(G4364*H4364)</f>
        <v>0</v>
      </c>
    </row>
    <row r="4365" spans="1:9" x14ac:dyDescent="0.25">
      <c r="A4365" s="22" t="s">
        <v>993</v>
      </c>
      <c r="B4365" s="23" t="s">
        <v>666</v>
      </c>
      <c r="C4365" s="25" t="s">
        <v>3183</v>
      </c>
      <c r="D4365" s="7"/>
      <c r="E4365" s="25">
        <v>33</v>
      </c>
      <c r="F4365" s="7"/>
      <c r="G4365" s="25"/>
      <c r="H4365" s="7"/>
      <c r="I4365" s="3">
        <f>(E4365*F4365)+(G4365*H4365)</f>
        <v>0</v>
      </c>
    </row>
    <row r="4366" spans="1:9" x14ac:dyDescent="0.25">
      <c r="A4366" s="22" t="s">
        <v>994</v>
      </c>
      <c r="B4366" s="23" t="s">
        <v>667</v>
      </c>
      <c r="C4366" s="25"/>
      <c r="D4366" s="7"/>
      <c r="E4366" s="25">
        <v>40</v>
      </c>
      <c r="F4366" s="7"/>
      <c r="G4366" s="25"/>
      <c r="H4366" s="7"/>
      <c r="I4366" s="3">
        <f t="shared" ref="I4366:I4378" si="166">(C4366*D4366)+(E4366*F4366)+(G4366*H4366)</f>
        <v>0</v>
      </c>
    </row>
    <row r="4367" spans="1:9" x14ac:dyDescent="0.25">
      <c r="A4367" s="22" t="s">
        <v>995</v>
      </c>
      <c r="B4367" s="23" t="s">
        <v>668</v>
      </c>
      <c r="C4367" s="25">
        <v>20</v>
      </c>
      <c r="D4367" s="7"/>
      <c r="E4367" s="25"/>
      <c r="F4367" s="7"/>
      <c r="G4367" s="25"/>
      <c r="H4367" s="7"/>
      <c r="I4367" s="3">
        <f t="shared" si="166"/>
        <v>0</v>
      </c>
    </row>
    <row r="4368" spans="1:9" x14ac:dyDescent="0.25">
      <c r="A4368" s="22" t="s">
        <v>996</v>
      </c>
      <c r="B4368" s="23" t="s">
        <v>669</v>
      </c>
      <c r="C4368" s="25"/>
      <c r="D4368" s="7"/>
      <c r="E4368" s="25">
        <v>40</v>
      </c>
      <c r="F4368" s="7"/>
      <c r="G4368" s="25"/>
      <c r="H4368" s="7"/>
      <c r="I4368" s="3">
        <f t="shared" si="166"/>
        <v>0</v>
      </c>
    </row>
    <row r="4369" spans="1:9" x14ac:dyDescent="0.25">
      <c r="A4369" s="22" t="s">
        <v>997</v>
      </c>
      <c r="B4369" s="23" t="s">
        <v>670</v>
      </c>
      <c r="C4369" s="25"/>
      <c r="D4369" s="7"/>
      <c r="E4369" s="25">
        <v>47</v>
      </c>
      <c r="F4369" s="7"/>
      <c r="G4369" s="25"/>
      <c r="H4369" s="7"/>
      <c r="I4369" s="3">
        <f t="shared" si="166"/>
        <v>0</v>
      </c>
    </row>
    <row r="4370" spans="1:9" x14ac:dyDescent="0.25">
      <c r="A4370" s="22" t="s">
        <v>998</v>
      </c>
      <c r="B4370" s="23" t="s">
        <v>671</v>
      </c>
      <c r="C4370" s="25"/>
      <c r="D4370" s="7"/>
      <c r="E4370" s="25"/>
      <c r="F4370" s="7"/>
      <c r="G4370" s="25"/>
      <c r="H4370" s="7"/>
      <c r="I4370" s="3">
        <f t="shared" si="166"/>
        <v>0</v>
      </c>
    </row>
    <row r="4371" spans="1:9" x14ac:dyDescent="0.25">
      <c r="A4371" s="22" t="s">
        <v>999</v>
      </c>
      <c r="B4371" s="23" t="s">
        <v>672</v>
      </c>
      <c r="C4371" s="25">
        <v>20</v>
      </c>
      <c r="D4371" s="7"/>
      <c r="E4371" s="25">
        <v>37</v>
      </c>
      <c r="F4371" s="7"/>
      <c r="G4371" s="25"/>
      <c r="H4371" s="7"/>
      <c r="I4371" s="3">
        <f t="shared" si="166"/>
        <v>0</v>
      </c>
    </row>
    <row r="4372" spans="1:9" x14ac:dyDescent="0.25">
      <c r="A4372" s="22" t="s">
        <v>1000</v>
      </c>
      <c r="B4372" s="23" t="s">
        <v>481</v>
      </c>
      <c r="C4372" s="25"/>
      <c r="D4372" s="7"/>
      <c r="E4372" s="25"/>
      <c r="F4372" s="7"/>
      <c r="G4372" s="25"/>
      <c r="H4372" s="7"/>
      <c r="I4372" s="3">
        <f t="shared" si="166"/>
        <v>0</v>
      </c>
    </row>
    <row r="4373" spans="1:9" x14ac:dyDescent="0.25">
      <c r="A4373" s="22" t="s">
        <v>1001</v>
      </c>
      <c r="B4373" s="23" t="s">
        <v>673</v>
      </c>
      <c r="C4373" s="25">
        <v>13</v>
      </c>
      <c r="D4373" s="7"/>
      <c r="E4373" s="25">
        <v>40</v>
      </c>
      <c r="F4373" s="7"/>
      <c r="G4373" s="25">
        <v>80</v>
      </c>
      <c r="H4373" s="7"/>
      <c r="I4373" s="3">
        <f t="shared" si="166"/>
        <v>0</v>
      </c>
    </row>
    <row r="4374" spans="1:9" x14ac:dyDescent="0.25">
      <c r="A4374" s="22" t="s">
        <v>1002</v>
      </c>
      <c r="B4374" s="23" t="s">
        <v>7286</v>
      </c>
      <c r="C4374" s="25">
        <v>43</v>
      </c>
      <c r="D4374" s="7"/>
      <c r="E4374" s="25">
        <v>67</v>
      </c>
      <c r="F4374" s="7"/>
      <c r="G4374" s="25"/>
      <c r="H4374" s="7"/>
      <c r="I4374" s="3">
        <f t="shared" si="166"/>
        <v>0</v>
      </c>
    </row>
    <row r="4375" spans="1:9" x14ac:dyDescent="0.25">
      <c r="A4375" s="24" t="s">
        <v>7229</v>
      </c>
      <c r="B4375" s="23" t="s">
        <v>7287</v>
      </c>
      <c r="C4375" s="85">
        <v>33</v>
      </c>
      <c r="D4375" s="86"/>
      <c r="E4375" s="85"/>
      <c r="F4375" s="86"/>
      <c r="G4375" s="85"/>
      <c r="H4375" s="86"/>
      <c r="I4375" s="3">
        <f t="shared" si="166"/>
        <v>0</v>
      </c>
    </row>
    <row r="4376" spans="1:9" x14ac:dyDescent="0.25">
      <c r="A4376" s="22" t="s">
        <v>1003</v>
      </c>
      <c r="B4376" s="23" t="s">
        <v>7288</v>
      </c>
      <c r="C4376" s="25">
        <v>33</v>
      </c>
      <c r="D4376" s="7"/>
      <c r="E4376" s="25"/>
      <c r="F4376" s="7"/>
      <c r="G4376" s="25"/>
      <c r="H4376" s="7"/>
      <c r="I4376" s="3">
        <f t="shared" si="166"/>
        <v>0</v>
      </c>
    </row>
    <row r="4377" spans="1:9" x14ac:dyDescent="0.25">
      <c r="A4377" s="22" t="s">
        <v>1004</v>
      </c>
      <c r="B4377" s="23" t="s">
        <v>674</v>
      </c>
      <c r="C4377" s="25">
        <v>33</v>
      </c>
      <c r="D4377" s="7"/>
      <c r="E4377" s="25">
        <v>67</v>
      </c>
      <c r="F4377" s="7"/>
      <c r="G4377" s="25"/>
      <c r="H4377" s="7"/>
      <c r="I4377" s="3">
        <f t="shared" si="166"/>
        <v>0</v>
      </c>
    </row>
    <row r="4378" spans="1:9" x14ac:dyDescent="0.25">
      <c r="A4378" s="22" t="s">
        <v>1005</v>
      </c>
      <c r="B4378" s="23" t="s">
        <v>675</v>
      </c>
      <c r="C4378" s="25">
        <v>40</v>
      </c>
      <c r="D4378" s="7"/>
      <c r="E4378" s="25">
        <v>56</v>
      </c>
      <c r="F4378" s="7"/>
      <c r="G4378" s="25"/>
      <c r="H4378" s="7"/>
      <c r="I4378" s="3">
        <f t="shared" si="166"/>
        <v>0</v>
      </c>
    </row>
    <row r="4379" spans="1:9" x14ac:dyDescent="0.25">
      <c r="A4379" s="22" t="s">
        <v>1006</v>
      </c>
      <c r="B4379" s="23" t="s">
        <v>7289</v>
      </c>
      <c r="C4379" s="25" t="s">
        <v>3183</v>
      </c>
      <c r="D4379" s="7"/>
      <c r="E4379" s="25">
        <v>80</v>
      </c>
      <c r="F4379" s="7"/>
      <c r="G4379" s="25"/>
      <c r="H4379" s="7"/>
      <c r="I4379" s="3">
        <f>(E4379*F4379)+(G4379*H4379)</f>
        <v>0</v>
      </c>
    </row>
    <row r="4380" spans="1:9" x14ac:dyDescent="0.25">
      <c r="A4380" s="22" t="s">
        <v>1007</v>
      </c>
      <c r="B4380" s="23" t="s">
        <v>7290</v>
      </c>
      <c r="C4380" s="25">
        <v>53</v>
      </c>
      <c r="D4380" s="7"/>
      <c r="E4380" s="25">
        <v>100</v>
      </c>
      <c r="F4380" s="7"/>
      <c r="G4380" s="25"/>
      <c r="H4380" s="7"/>
      <c r="I4380" s="3">
        <f t="shared" ref="I4380:I4390" si="167">(C4380*D4380)+(E4380*F4380)+(G4380*H4380)</f>
        <v>0</v>
      </c>
    </row>
    <row r="4381" spans="1:9" x14ac:dyDescent="0.25">
      <c r="A4381" s="22" t="s">
        <v>1008</v>
      </c>
      <c r="B4381" s="23" t="s">
        <v>676</v>
      </c>
      <c r="C4381" s="25">
        <v>33</v>
      </c>
      <c r="D4381" s="7"/>
      <c r="E4381" s="25">
        <v>66</v>
      </c>
      <c r="F4381" s="7"/>
      <c r="G4381" s="25"/>
      <c r="H4381" s="7"/>
      <c r="I4381" s="3">
        <f t="shared" si="167"/>
        <v>0</v>
      </c>
    </row>
    <row r="4382" spans="1:9" x14ac:dyDescent="0.25">
      <c r="A4382" s="22" t="s">
        <v>1009</v>
      </c>
      <c r="B4382" s="23" t="s">
        <v>677</v>
      </c>
      <c r="C4382" s="25">
        <v>23</v>
      </c>
      <c r="D4382" s="7"/>
      <c r="E4382" s="25">
        <v>66</v>
      </c>
      <c r="F4382" s="7"/>
      <c r="G4382" s="25"/>
      <c r="H4382" s="7"/>
      <c r="I4382" s="3">
        <f t="shared" si="167"/>
        <v>0</v>
      </c>
    </row>
    <row r="4383" spans="1:9" x14ac:dyDescent="0.25">
      <c r="A4383" s="22" t="s">
        <v>1010</v>
      </c>
      <c r="B4383" s="23" t="s">
        <v>678</v>
      </c>
      <c r="C4383" s="25">
        <v>20</v>
      </c>
      <c r="D4383" s="7"/>
      <c r="E4383" s="25">
        <v>47</v>
      </c>
      <c r="F4383" s="7"/>
      <c r="G4383" s="25"/>
      <c r="H4383" s="7"/>
      <c r="I4383" s="3">
        <f t="shared" si="167"/>
        <v>0</v>
      </c>
    </row>
    <row r="4384" spans="1:9" x14ac:dyDescent="0.25">
      <c r="A4384" s="22" t="s">
        <v>1011</v>
      </c>
      <c r="B4384" s="23" t="s">
        <v>679</v>
      </c>
      <c r="C4384" s="25">
        <v>30</v>
      </c>
      <c r="D4384" s="7"/>
      <c r="E4384" s="25">
        <v>67</v>
      </c>
      <c r="F4384" s="7"/>
      <c r="G4384" s="25">
        <v>100</v>
      </c>
      <c r="H4384" s="7"/>
      <c r="I4384" s="3">
        <f t="shared" si="167"/>
        <v>0</v>
      </c>
    </row>
    <row r="4385" spans="1:9" x14ac:dyDescent="0.25">
      <c r="A4385" s="22" t="s">
        <v>1012</v>
      </c>
      <c r="B4385" s="23" t="s">
        <v>680</v>
      </c>
      <c r="C4385" s="25"/>
      <c r="D4385" s="7"/>
      <c r="E4385" s="25"/>
      <c r="F4385" s="7"/>
      <c r="G4385" s="25">
        <v>133</v>
      </c>
      <c r="H4385" s="7"/>
      <c r="I4385" s="3">
        <f t="shared" si="167"/>
        <v>0</v>
      </c>
    </row>
    <row r="4386" spans="1:9" x14ac:dyDescent="0.25">
      <c r="A4386" s="24" t="s">
        <v>7231</v>
      </c>
      <c r="B4386" s="23" t="s">
        <v>7232</v>
      </c>
      <c r="C4386" s="85"/>
      <c r="D4386" s="86"/>
      <c r="E4386" s="85">
        <v>46</v>
      </c>
      <c r="F4386" s="86"/>
      <c r="G4386" s="85"/>
      <c r="H4386" s="86"/>
      <c r="I4386" s="3">
        <f t="shared" si="167"/>
        <v>0</v>
      </c>
    </row>
    <row r="4387" spans="1:9" x14ac:dyDescent="0.25">
      <c r="A4387" s="22" t="s">
        <v>1013</v>
      </c>
      <c r="B4387" s="23" t="s">
        <v>681</v>
      </c>
      <c r="C4387" s="25"/>
      <c r="D4387" s="7"/>
      <c r="E4387" s="25"/>
      <c r="F4387" s="7"/>
      <c r="G4387" s="25"/>
      <c r="H4387" s="7"/>
      <c r="I4387" s="3">
        <f t="shared" si="167"/>
        <v>0</v>
      </c>
    </row>
    <row r="4388" spans="1:9" x14ac:dyDescent="0.25">
      <c r="A4388" s="22" t="s">
        <v>1014</v>
      </c>
      <c r="B4388" s="23" t="s">
        <v>7291</v>
      </c>
      <c r="C4388" s="25">
        <v>33</v>
      </c>
      <c r="D4388" s="7"/>
      <c r="E4388" s="25"/>
      <c r="F4388" s="7"/>
      <c r="G4388" s="25">
        <v>99</v>
      </c>
      <c r="H4388" s="7"/>
      <c r="I4388" s="3">
        <f t="shared" si="167"/>
        <v>0</v>
      </c>
    </row>
    <row r="4389" spans="1:9" x14ac:dyDescent="0.25">
      <c r="A4389" s="22" t="s">
        <v>1015</v>
      </c>
      <c r="B4389" s="23" t="s">
        <v>682</v>
      </c>
      <c r="C4389" s="25"/>
      <c r="D4389" s="7"/>
      <c r="E4389" s="25"/>
      <c r="F4389" s="7"/>
      <c r="G4389" s="25"/>
      <c r="H4389" s="7"/>
      <c r="I4389" s="3">
        <f t="shared" si="167"/>
        <v>0</v>
      </c>
    </row>
    <row r="4390" spans="1:9" x14ac:dyDescent="0.25">
      <c r="A4390" s="22" t="s">
        <v>1016</v>
      </c>
      <c r="B4390" s="23" t="s">
        <v>683</v>
      </c>
      <c r="C4390" s="25"/>
      <c r="D4390" s="7"/>
      <c r="E4390" s="25"/>
      <c r="F4390" s="7"/>
      <c r="G4390" s="25"/>
      <c r="H4390" s="7"/>
      <c r="I4390" s="3">
        <f t="shared" si="167"/>
        <v>0</v>
      </c>
    </row>
    <row r="4391" spans="1:9" x14ac:dyDescent="0.25">
      <c r="A4391" s="22" t="s">
        <v>1017</v>
      </c>
      <c r="B4391" s="23" t="s">
        <v>776</v>
      </c>
      <c r="C4391" s="25" t="s">
        <v>3183</v>
      </c>
      <c r="D4391" s="7"/>
      <c r="E4391" s="25"/>
      <c r="F4391" s="7"/>
      <c r="G4391" s="25"/>
      <c r="H4391" s="7"/>
      <c r="I4391" s="3">
        <f>(E4391*F4391)+(G4391*H4391)</f>
        <v>0</v>
      </c>
    </row>
    <row r="4392" spans="1:9" x14ac:dyDescent="0.25">
      <c r="A4392" s="22" t="s">
        <v>1018</v>
      </c>
      <c r="B4392" s="23" t="s">
        <v>684</v>
      </c>
      <c r="C4392" s="25">
        <v>13</v>
      </c>
      <c r="D4392" s="7"/>
      <c r="E4392" s="25"/>
      <c r="F4392" s="7"/>
      <c r="G4392" s="25"/>
      <c r="H4392" s="7"/>
      <c r="I4392" s="3">
        <f>(C4392*D4392)+(E4392*F4392)+(G4392*H4392)</f>
        <v>0</v>
      </c>
    </row>
    <row r="4393" spans="1:9" x14ac:dyDescent="0.25">
      <c r="A4393" s="24" t="s">
        <v>7233</v>
      </c>
      <c r="B4393" s="23" t="s">
        <v>7234</v>
      </c>
      <c r="C4393" s="85">
        <v>33</v>
      </c>
      <c r="D4393" s="86"/>
      <c r="E4393" s="85"/>
      <c r="F4393" s="86"/>
      <c r="G4393" s="85"/>
      <c r="H4393" s="86"/>
      <c r="I4393" s="3">
        <f t="shared" ref="I4393" si="168">(C4393*D4393)+(E4393*F4393)+(G4393*H4393)</f>
        <v>0</v>
      </c>
    </row>
    <row r="4394" spans="1:9" x14ac:dyDescent="0.25">
      <c r="A4394" s="22" t="s">
        <v>1019</v>
      </c>
      <c r="B4394" s="23" t="s">
        <v>777</v>
      </c>
      <c r="C4394" s="25" t="s">
        <v>3183</v>
      </c>
      <c r="D4394" s="7"/>
      <c r="E4394" s="25"/>
      <c r="F4394" s="7"/>
      <c r="G4394" s="25"/>
      <c r="H4394" s="7"/>
      <c r="I4394" s="3">
        <f>(E4394*F4394)+(G4394*H4394)</f>
        <v>0</v>
      </c>
    </row>
    <row r="4395" spans="1:9" x14ac:dyDescent="0.25">
      <c r="A4395" s="22" t="s">
        <v>1020</v>
      </c>
      <c r="B4395" s="23" t="s">
        <v>685</v>
      </c>
      <c r="C4395" s="25">
        <v>13</v>
      </c>
      <c r="D4395" s="7"/>
      <c r="E4395" s="25">
        <v>33</v>
      </c>
      <c r="F4395" s="7"/>
      <c r="G4395" s="25"/>
      <c r="H4395" s="7"/>
      <c r="I4395" s="3">
        <f>(C4395*D4395)+(E4395*F4395)+(G4395*H4395)</f>
        <v>0</v>
      </c>
    </row>
    <row r="4396" spans="1:9" x14ac:dyDescent="0.25">
      <c r="A4396" s="22" t="s">
        <v>1021</v>
      </c>
      <c r="B4396" s="23" t="s">
        <v>686</v>
      </c>
      <c r="C4396" s="25" t="s">
        <v>3183</v>
      </c>
      <c r="D4396" s="7"/>
      <c r="E4396" s="25"/>
      <c r="F4396" s="7"/>
      <c r="G4396" s="25"/>
      <c r="H4396" s="7"/>
      <c r="I4396" s="3">
        <f>(E4396*F4396)+(G4396*H4396)</f>
        <v>0</v>
      </c>
    </row>
    <row r="4397" spans="1:9" x14ac:dyDescent="0.25">
      <c r="A4397" s="24" t="s">
        <v>7233</v>
      </c>
      <c r="B4397" s="23" t="s">
        <v>7292</v>
      </c>
      <c r="C4397" s="85">
        <v>53</v>
      </c>
      <c r="D4397" s="86"/>
      <c r="E4397" s="85"/>
      <c r="F4397" s="86"/>
      <c r="G4397" s="85"/>
      <c r="H4397" s="86"/>
      <c r="I4397" s="3">
        <f t="shared" ref="I4397:I4405" si="169">(C4397*D4397)+(E4397*F4397)+(G4397*H4397)</f>
        <v>0</v>
      </c>
    </row>
    <row r="4398" spans="1:9" x14ac:dyDescent="0.25">
      <c r="A4398" s="22" t="s">
        <v>1022</v>
      </c>
      <c r="B4398" s="23" t="s">
        <v>687</v>
      </c>
      <c r="C4398" s="25">
        <v>27</v>
      </c>
      <c r="D4398" s="7"/>
      <c r="E4398" s="25"/>
      <c r="F4398" s="7"/>
      <c r="G4398" s="25"/>
      <c r="H4398" s="7"/>
      <c r="I4398" s="3">
        <f t="shared" si="169"/>
        <v>0</v>
      </c>
    </row>
    <row r="4399" spans="1:9" x14ac:dyDescent="0.25">
      <c r="A4399" s="22" t="s">
        <v>1023</v>
      </c>
      <c r="B4399" s="23" t="s">
        <v>688</v>
      </c>
      <c r="C4399" s="25"/>
      <c r="D4399" s="7"/>
      <c r="E4399" s="25"/>
      <c r="F4399" s="7"/>
      <c r="G4399" s="25"/>
      <c r="H4399" s="7"/>
      <c r="I4399" s="3">
        <f t="shared" si="169"/>
        <v>0</v>
      </c>
    </row>
    <row r="4400" spans="1:9" x14ac:dyDescent="0.25">
      <c r="A4400" s="24" t="s">
        <v>7235</v>
      </c>
      <c r="B4400" s="23" t="s">
        <v>7293</v>
      </c>
      <c r="C4400" s="85">
        <v>99</v>
      </c>
      <c r="D4400" s="86"/>
      <c r="E4400" s="85"/>
      <c r="F4400" s="86"/>
      <c r="G4400" s="85"/>
      <c r="H4400" s="86"/>
      <c r="I4400" s="3">
        <f t="shared" si="169"/>
        <v>0</v>
      </c>
    </row>
    <row r="4401" spans="1:9" x14ac:dyDescent="0.25">
      <c r="A4401" s="22" t="s">
        <v>1024</v>
      </c>
      <c r="B4401" s="23" t="s">
        <v>689</v>
      </c>
      <c r="C4401" s="25">
        <v>17</v>
      </c>
      <c r="D4401" s="7"/>
      <c r="E4401" s="25">
        <v>53</v>
      </c>
      <c r="F4401" s="7"/>
      <c r="G4401" s="25"/>
      <c r="H4401" s="7"/>
      <c r="I4401" s="3">
        <f t="shared" si="169"/>
        <v>0</v>
      </c>
    </row>
    <row r="4402" spans="1:9" x14ac:dyDescent="0.25">
      <c r="A4402" s="22" t="s">
        <v>1025</v>
      </c>
      <c r="B4402" s="23" t="s">
        <v>690</v>
      </c>
      <c r="C4402" s="25">
        <v>20</v>
      </c>
      <c r="D4402" s="7"/>
      <c r="E4402" s="25"/>
      <c r="F4402" s="7"/>
      <c r="G4402" s="25"/>
      <c r="H4402" s="7"/>
      <c r="I4402" s="3">
        <f t="shared" si="169"/>
        <v>0</v>
      </c>
    </row>
    <row r="4403" spans="1:9" x14ac:dyDescent="0.25">
      <c r="A4403" s="22" t="s">
        <v>1026</v>
      </c>
      <c r="B4403" s="23" t="s">
        <v>691</v>
      </c>
      <c r="C4403" s="25">
        <v>17</v>
      </c>
      <c r="D4403" s="7"/>
      <c r="E4403" s="25">
        <v>40</v>
      </c>
      <c r="F4403" s="7"/>
      <c r="G4403" s="25"/>
      <c r="H4403" s="7"/>
      <c r="I4403" s="3">
        <f t="shared" si="169"/>
        <v>0</v>
      </c>
    </row>
    <row r="4404" spans="1:9" x14ac:dyDescent="0.25">
      <c r="A4404" s="22" t="s">
        <v>1027</v>
      </c>
      <c r="B4404" s="23" t="s">
        <v>692</v>
      </c>
      <c r="C4404" s="25">
        <v>27</v>
      </c>
      <c r="D4404" s="7"/>
      <c r="E4404" s="25">
        <v>57</v>
      </c>
      <c r="F4404" s="7"/>
      <c r="G4404" s="25"/>
      <c r="H4404" s="7"/>
      <c r="I4404" s="3">
        <f t="shared" si="169"/>
        <v>0</v>
      </c>
    </row>
    <row r="4405" spans="1:9" x14ac:dyDescent="0.25">
      <c r="A4405" s="22" t="s">
        <v>1028</v>
      </c>
      <c r="B4405" s="23" t="s">
        <v>693</v>
      </c>
      <c r="C4405" s="25"/>
      <c r="D4405" s="7"/>
      <c r="E4405" s="25"/>
      <c r="F4405" s="7"/>
      <c r="G4405" s="25"/>
      <c r="H4405" s="7"/>
      <c r="I4405" s="3">
        <f t="shared" si="169"/>
        <v>0</v>
      </c>
    </row>
    <row r="4406" spans="1:9" x14ac:dyDescent="0.25">
      <c r="A4406" s="22" t="s">
        <v>1029</v>
      </c>
      <c r="B4406" s="23" t="s">
        <v>694</v>
      </c>
      <c r="C4406" s="25" t="s">
        <v>3183</v>
      </c>
      <c r="D4406" s="7"/>
      <c r="E4406" s="25"/>
      <c r="F4406" s="7"/>
      <c r="G4406" s="25"/>
      <c r="H4406" s="7"/>
      <c r="I4406" s="3">
        <f>(E4406*F4406)+(G4406*H4406)</f>
        <v>0</v>
      </c>
    </row>
    <row r="4407" spans="1:9" x14ac:dyDescent="0.25">
      <c r="A4407" s="22" t="s">
        <v>1030</v>
      </c>
      <c r="B4407" s="23" t="s">
        <v>695</v>
      </c>
      <c r="C4407" s="25">
        <v>33</v>
      </c>
      <c r="D4407" s="7"/>
      <c r="E4407" s="25"/>
      <c r="F4407" s="7"/>
      <c r="G4407" s="25"/>
      <c r="H4407" s="7"/>
      <c r="I4407" s="3">
        <f t="shared" ref="I4407:I4418" si="170">(C4407*D4407)+(E4407*F4407)+(G4407*H4407)</f>
        <v>0</v>
      </c>
    </row>
    <row r="4408" spans="1:9" x14ac:dyDescent="0.25">
      <c r="A4408" s="22" t="s">
        <v>1031</v>
      </c>
      <c r="B4408" s="23" t="s">
        <v>7294</v>
      </c>
      <c r="C4408" s="25"/>
      <c r="D4408" s="7"/>
      <c r="E4408" s="25">
        <v>53</v>
      </c>
      <c r="F4408" s="7"/>
      <c r="G4408" s="25"/>
      <c r="H4408" s="7"/>
      <c r="I4408" s="3">
        <f t="shared" si="170"/>
        <v>0</v>
      </c>
    </row>
    <row r="4409" spans="1:9" x14ac:dyDescent="0.25">
      <c r="A4409" s="24" t="s">
        <v>7235</v>
      </c>
      <c r="B4409" s="23" t="s">
        <v>7295</v>
      </c>
      <c r="C4409" s="85">
        <v>46</v>
      </c>
      <c r="D4409" s="86"/>
      <c r="E4409" s="85"/>
      <c r="F4409" s="86"/>
      <c r="G4409" s="85"/>
      <c r="H4409" s="86"/>
      <c r="I4409" s="3">
        <f t="shared" si="170"/>
        <v>0</v>
      </c>
    </row>
    <row r="4410" spans="1:9" x14ac:dyDescent="0.25">
      <c r="A4410" s="22" t="s">
        <v>1032</v>
      </c>
      <c r="B4410" s="23" t="s">
        <v>696</v>
      </c>
      <c r="C4410" s="25">
        <v>27</v>
      </c>
      <c r="D4410" s="7"/>
      <c r="E4410" s="25">
        <v>43</v>
      </c>
      <c r="F4410" s="7"/>
      <c r="G4410" s="25"/>
      <c r="H4410" s="7"/>
      <c r="I4410" s="3">
        <f t="shared" si="170"/>
        <v>0</v>
      </c>
    </row>
    <row r="4411" spans="1:9" x14ac:dyDescent="0.25">
      <c r="A4411" s="22" t="s">
        <v>1033</v>
      </c>
      <c r="B4411" s="23" t="s">
        <v>697</v>
      </c>
      <c r="C4411" s="25"/>
      <c r="D4411" s="7"/>
      <c r="E4411" s="25">
        <v>67</v>
      </c>
      <c r="F4411" s="7"/>
      <c r="G4411" s="25"/>
      <c r="H4411" s="7"/>
      <c r="I4411" s="3">
        <f t="shared" si="170"/>
        <v>0</v>
      </c>
    </row>
    <row r="4412" spans="1:9" x14ac:dyDescent="0.25">
      <c r="A4412" s="24" t="s">
        <v>7236</v>
      </c>
      <c r="B4412" s="23" t="s">
        <v>7237</v>
      </c>
      <c r="C4412" s="85">
        <v>26</v>
      </c>
      <c r="D4412" s="86"/>
      <c r="E4412" s="85"/>
      <c r="F4412" s="86"/>
      <c r="G4412" s="85"/>
      <c r="H4412" s="86"/>
      <c r="I4412" s="3">
        <f t="shared" si="170"/>
        <v>0</v>
      </c>
    </row>
    <row r="4413" spans="1:9" x14ac:dyDescent="0.25">
      <c r="A4413" s="22" t="s">
        <v>1034</v>
      </c>
      <c r="B4413" s="23" t="s">
        <v>698</v>
      </c>
      <c r="C4413" s="25">
        <v>13</v>
      </c>
      <c r="D4413" s="7"/>
      <c r="E4413" s="25"/>
      <c r="F4413" s="7"/>
      <c r="G4413" s="25"/>
      <c r="H4413" s="7"/>
      <c r="I4413" s="3">
        <f t="shared" si="170"/>
        <v>0</v>
      </c>
    </row>
    <row r="4414" spans="1:9" x14ac:dyDescent="0.25">
      <c r="A4414" s="24" t="s">
        <v>7238</v>
      </c>
      <c r="B4414" s="23" t="s">
        <v>7239</v>
      </c>
      <c r="C4414" s="85">
        <v>17</v>
      </c>
      <c r="D4414" s="86"/>
      <c r="E4414" s="85"/>
      <c r="F4414" s="86"/>
      <c r="G4414" s="85"/>
      <c r="H4414" s="86"/>
      <c r="I4414" s="3">
        <f t="shared" si="170"/>
        <v>0</v>
      </c>
    </row>
    <row r="4415" spans="1:9" x14ac:dyDescent="0.25">
      <c r="A4415" s="22" t="s">
        <v>1035</v>
      </c>
      <c r="B4415" s="23" t="s">
        <v>699</v>
      </c>
      <c r="C4415" s="25">
        <v>27</v>
      </c>
      <c r="D4415" s="7"/>
      <c r="E4415" s="25">
        <v>43</v>
      </c>
      <c r="F4415" s="7"/>
      <c r="G4415" s="25">
        <v>83</v>
      </c>
      <c r="H4415" s="7"/>
      <c r="I4415" s="3">
        <f t="shared" si="170"/>
        <v>0</v>
      </c>
    </row>
    <row r="4416" spans="1:9" x14ac:dyDescent="0.25">
      <c r="A4416" s="22" t="s">
        <v>1036</v>
      </c>
      <c r="B4416" s="23" t="s">
        <v>700</v>
      </c>
      <c r="C4416" s="25"/>
      <c r="D4416" s="7"/>
      <c r="E4416" s="25"/>
      <c r="F4416" s="7"/>
      <c r="G4416" s="25"/>
      <c r="H4416" s="7"/>
      <c r="I4416" s="3">
        <f t="shared" si="170"/>
        <v>0</v>
      </c>
    </row>
    <row r="4417" spans="1:9" x14ac:dyDescent="0.25">
      <c r="A4417" s="22" t="s">
        <v>1037</v>
      </c>
      <c r="B4417" s="23" t="s">
        <v>701</v>
      </c>
      <c r="C4417" s="25">
        <v>13</v>
      </c>
      <c r="D4417" s="7"/>
      <c r="E4417" s="25">
        <v>40</v>
      </c>
      <c r="F4417" s="7"/>
      <c r="G4417" s="25"/>
      <c r="H4417" s="7"/>
      <c r="I4417" s="3">
        <f t="shared" si="170"/>
        <v>0</v>
      </c>
    </row>
    <row r="4418" spans="1:9" x14ac:dyDescent="0.25">
      <c r="A4418" s="24" t="s">
        <v>7238</v>
      </c>
      <c r="B4418" s="23" t="s">
        <v>7240</v>
      </c>
      <c r="C4418" s="85">
        <v>27</v>
      </c>
      <c r="D4418" s="86"/>
      <c r="E4418" s="85"/>
      <c r="F4418" s="86"/>
      <c r="G4418" s="85"/>
      <c r="H4418" s="86"/>
      <c r="I4418" s="3">
        <f t="shared" si="170"/>
        <v>0</v>
      </c>
    </row>
    <row r="4419" spans="1:9" x14ac:dyDescent="0.25">
      <c r="A4419" s="22" t="s">
        <v>1038</v>
      </c>
      <c r="B4419" s="23" t="s">
        <v>702</v>
      </c>
      <c r="C4419" s="25" t="s">
        <v>3183</v>
      </c>
      <c r="D4419" s="7"/>
      <c r="E4419" s="25">
        <v>53</v>
      </c>
      <c r="F4419" s="7"/>
      <c r="G4419" s="25">
        <v>100</v>
      </c>
      <c r="H4419" s="7"/>
      <c r="I4419" s="3">
        <f>(E4419*F4419)+(G4419*H4419)</f>
        <v>0</v>
      </c>
    </row>
    <row r="4420" spans="1:9" x14ac:dyDescent="0.25">
      <c r="A4420" s="24" t="s">
        <v>7241</v>
      </c>
      <c r="B4420" s="23" t="s">
        <v>7242</v>
      </c>
      <c r="C4420" s="85">
        <v>53</v>
      </c>
      <c r="D4420" s="86"/>
      <c r="E4420" s="85"/>
      <c r="F4420" s="86"/>
      <c r="G4420" s="85"/>
      <c r="H4420" s="86"/>
      <c r="I4420" s="3">
        <f t="shared" ref="I4420:I4457" si="171">(C4420*D4420)+(E4420*F4420)+(G4420*H4420)</f>
        <v>0</v>
      </c>
    </row>
    <row r="4421" spans="1:9" x14ac:dyDescent="0.25">
      <c r="A4421" s="22" t="s">
        <v>1039</v>
      </c>
      <c r="B4421" s="23" t="s">
        <v>703</v>
      </c>
      <c r="C4421" s="25"/>
      <c r="D4421" s="7"/>
      <c r="E4421" s="25"/>
      <c r="F4421" s="7"/>
      <c r="G4421" s="25">
        <v>100</v>
      </c>
      <c r="H4421" s="7"/>
      <c r="I4421" s="3">
        <f t="shared" si="171"/>
        <v>0</v>
      </c>
    </row>
    <row r="4422" spans="1:9" x14ac:dyDescent="0.25">
      <c r="A4422" s="22" t="s">
        <v>1040</v>
      </c>
      <c r="B4422" s="23" t="s">
        <v>704</v>
      </c>
      <c r="C4422" s="25">
        <v>13</v>
      </c>
      <c r="D4422" s="7"/>
      <c r="E4422" s="25"/>
      <c r="F4422" s="7"/>
      <c r="G4422" s="25"/>
      <c r="H4422" s="7"/>
      <c r="I4422" s="3">
        <f t="shared" si="171"/>
        <v>0</v>
      </c>
    </row>
    <row r="4423" spans="1:9" x14ac:dyDescent="0.25">
      <c r="A4423" s="24" t="s">
        <v>7243</v>
      </c>
      <c r="B4423" s="23" t="s">
        <v>7244</v>
      </c>
      <c r="C4423" s="85">
        <v>13</v>
      </c>
      <c r="D4423" s="86"/>
      <c r="E4423" s="85"/>
      <c r="F4423" s="86"/>
      <c r="G4423" s="85"/>
      <c r="H4423" s="86"/>
      <c r="I4423" s="3">
        <f t="shared" si="171"/>
        <v>0</v>
      </c>
    </row>
    <row r="4424" spans="1:9" x14ac:dyDescent="0.25">
      <c r="A4424" s="24" t="s">
        <v>7245</v>
      </c>
      <c r="B4424" s="23" t="s">
        <v>7246</v>
      </c>
      <c r="C4424" s="85">
        <v>33</v>
      </c>
      <c r="D4424" s="86"/>
      <c r="E4424" s="85"/>
      <c r="F4424" s="86"/>
      <c r="G4424" s="85"/>
      <c r="H4424" s="86"/>
      <c r="I4424" s="3">
        <f t="shared" si="171"/>
        <v>0</v>
      </c>
    </row>
    <row r="4425" spans="1:9" x14ac:dyDescent="0.25">
      <c r="A4425" s="22" t="s">
        <v>1041</v>
      </c>
      <c r="B4425" s="23" t="s">
        <v>705</v>
      </c>
      <c r="C4425" s="25"/>
      <c r="D4425" s="7"/>
      <c r="E4425" s="25">
        <v>66</v>
      </c>
      <c r="F4425" s="7"/>
      <c r="G4425" s="25"/>
      <c r="H4425" s="7"/>
      <c r="I4425" s="3">
        <f t="shared" si="171"/>
        <v>0</v>
      </c>
    </row>
    <row r="4426" spans="1:9" x14ac:dyDescent="0.25">
      <c r="A4426" s="24" t="s">
        <v>7247</v>
      </c>
      <c r="B4426" s="23" t="s">
        <v>7296</v>
      </c>
      <c r="C4426" s="85"/>
      <c r="D4426" s="86"/>
      <c r="E4426" s="85"/>
      <c r="F4426" s="86"/>
      <c r="G4426" s="85">
        <v>132</v>
      </c>
      <c r="H4426" s="86"/>
      <c r="I4426" s="3">
        <f t="shared" si="171"/>
        <v>0</v>
      </c>
    </row>
    <row r="4427" spans="1:9" x14ac:dyDescent="0.25">
      <c r="A4427" s="22" t="s">
        <v>1042</v>
      </c>
      <c r="B4427" s="23" t="s">
        <v>706</v>
      </c>
      <c r="C4427" s="25">
        <v>33</v>
      </c>
      <c r="D4427" s="7"/>
      <c r="E4427" s="25">
        <v>66</v>
      </c>
      <c r="F4427" s="7"/>
      <c r="G4427" s="25"/>
      <c r="H4427" s="7"/>
      <c r="I4427" s="3">
        <f t="shared" si="171"/>
        <v>0</v>
      </c>
    </row>
    <row r="4428" spans="1:9" x14ac:dyDescent="0.25">
      <c r="A4428" s="24" t="s">
        <v>7248</v>
      </c>
      <c r="B4428" s="23" t="s">
        <v>7297</v>
      </c>
      <c r="C4428" s="85">
        <v>40</v>
      </c>
      <c r="D4428" s="86"/>
      <c r="E4428" s="85"/>
      <c r="F4428" s="86"/>
      <c r="G4428" s="85"/>
      <c r="H4428" s="86"/>
      <c r="I4428" s="3">
        <f t="shared" si="171"/>
        <v>0</v>
      </c>
    </row>
    <row r="4429" spans="1:9" x14ac:dyDescent="0.25">
      <c r="A4429" s="24" t="s">
        <v>7249</v>
      </c>
      <c r="B4429" s="23" t="s">
        <v>7250</v>
      </c>
      <c r="C4429" s="85">
        <v>33</v>
      </c>
      <c r="D4429" s="86"/>
      <c r="E4429" s="85"/>
      <c r="F4429" s="86"/>
      <c r="G4429" s="85">
        <v>132</v>
      </c>
      <c r="H4429" s="86"/>
      <c r="I4429" s="3">
        <f t="shared" si="171"/>
        <v>0</v>
      </c>
    </row>
    <row r="4430" spans="1:9" x14ac:dyDescent="0.25">
      <c r="A4430" s="24" t="s">
        <v>7252</v>
      </c>
      <c r="B4430" s="23" t="s">
        <v>7251</v>
      </c>
      <c r="C4430" s="85"/>
      <c r="D4430" s="86"/>
      <c r="E4430" s="85">
        <v>83</v>
      </c>
      <c r="F4430" s="86"/>
      <c r="G4430" s="85">
        <v>132</v>
      </c>
      <c r="H4430" s="86"/>
      <c r="I4430" s="3">
        <f t="shared" si="171"/>
        <v>0</v>
      </c>
    </row>
    <row r="4431" spans="1:9" x14ac:dyDescent="0.25">
      <c r="A4431" s="22" t="s">
        <v>1043</v>
      </c>
      <c r="B4431" s="23" t="s">
        <v>707</v>
      </c>
      <c r="C4431" s="25"/>
      <c r="D4431" s="7"/>
      <c r="E4431" s="25"/>
      <c r="F4431" s="7"/>
      <c r="G4431" s="25"/>
      <c r="H4431" s="7"/>
      <c r="I4431" s="3">
        <f t="shared" si="171"/>
        <v>0</v>
      </c>
    </row>
    <row r="4432" spans="1:9" x14ac:dyDescent="0.25">
      <c r="A4432" s="22" t="s">
        <v>1044</v>
      </c>
      <c r="B4432" s="23" t="s">
        <v>708</v>
      </c>
      <c r="C4432" s="25">
        <v>23</v>
      </c>
      <c r="D4432" s="7"/>
      <c r="E4432" s="25">
        <v>43</v>
      </c>
      <c r="F4432" s="7"/>
      <c r="G4432" s="25">
        <v>100</v>
      </c>
      <c r="H4432" s="7"/>
      <c r="I4432" s="3">
        <f t="shared" si="171"/>
        <v>0</v>
      </c>
    </row>
    <row r="4433" spans="1:9" x14ac:dyDescent="0.25">
      <c r="A4433" s="22" t="s">
        <v>1045</v>
      </c>
      <c r="B4433" s="23" t="s">
        <v>709</v>
      </c>
      <c r="C4433" s="25">
        <v>27</v>
      </c>
      <c r="D4433" s="7"/>
      <c r="E4433" s="25"/>
      <c r="F4433" s="7"/>
      <c r="G4433" s="25"/>
      <c r="H4433" s="7"/>
      <c r="I4433" s="3">
        <f t="shared" si="171"/>
        <v>0</v>
      </c>
    </row>
    <row r="4434" spans="1:9" x14ac:dyDescent="0.25">
      <c r="A4434" s="22" t="s">
        <v>1046</v>
      </c>
      <c r="B4434" s="23" t="s">
        <v>710</v>
      </c>
      <c r="C4434" s="25"/>
      <c r="D4434" s="7"/>
      <c r="E4434" s="25"/>
      <c r="F4434" s="7"/>
      <c r="G4434" s="25"/>
      <c r="H4434" s="7"/>
      <c r="I4434" s="3">
        <f t="shared" si="171"/>
        <v>0</v>
      </c>
    </row>
    <row r="4435" spans="1:9" x14ac:dyDescent="0.25">
      <c r="A4435" s="22" t="s">
        <v>1047</v>
      </c>
      <c r="B4435" s="23" t="s">
        <v>711</v>
      </c>
      <c r="C4435" s="25">
        <v>13</v>
      </c>
      <c r="D4435" s="7"/>
      <c r="E4435" s="25"/>
      <c r="F4435" s="7"/>
      <c r="G4435" s="25"/>
      <c r="H4435" s="7"/>
      <c r="I4435" s="3">
        <f t="shared" si="171"/>
        <v>0</v>
      </c>
    </row>
    <row r="4436" spans="1:9" x14ac:dyDescent="0.25">
      <c r="A4436" s="22" t="s">
        <v>1048</v>
      </c>
      <c r="B4436" s="23" t="s">
        <v>712</v>
      </c>
      <c r="C4436" s="25"/>
      <c r="D4436" s="7"/>
      <c r="E4436" s="25"/>
      <c r="F4436" s="7"/>
      <c r="G4436" s="25"/>
      <c r="H4436" s="7"/>
      <c r="I4436" s="3">
        <f t="shared" si="171"/>
        <v>0</v>
      </c>
    </row>
    <row r="4437" spans="1:9" x14ac:dyDescent="0.25">
      <c r="A4437" s="22" t="s">
        <v>1049</v>
      </c>
      <c r="B4437" s="23" t="s">
        <v>713</v>
      </c>
      <c r="C4437" s="25">
        <v>20</v>
      </c>
      <c r="D4437" s="7"/>
      <c r="E4437" s="25"/>
      <c r="F4437" s="7"/>
      <c r="G4437" s="25"/>
      <c r="H4437" s="7"/>
      <c r="I4437" s="3">
        <f t="shared" si="171"/>
        <v>0</v>
      </c>
    </row>
    <row r="4438" spans="1:9" x14ac:dyDescent="0.25">
      <c r="A4438" s="22" t="s">
        <v>1050</v>
      </c>
      <c r="B4438" s="23" t="s">
        <v>714</v>
      </c>
      <c r="C4438" s="25"/>
      <c r="D4438" s="7"/>
      <c r="E4438" s="25"/>
      <c r="F4438" s="7"/>
      <c r="G4438" s="25"/>
      <c r="H4438" s="7"/>
      <c r="I4438" s="3">
        <f t="shared" si="171"/>
        <v>0</v>
      </c>
    </row>
    <row r="4439" spans="1:9" x14ac:dyDescent="0.25">
      <c r="A4439" s="22" t="s">
        <v>1051</v>
      </c>
      <c r="B4439" s="23" t="s">
        <v>715</v>
      </c>
      <c r="C4439" s="25">
        <v>33</v>
      </c>
      <c r="D4439" s="7"/>
      <c r="E4439" s="25"/>
      <c r="F4439" s="7"/>
      <c r="G4439" s="25"/>
      <c r="H4439" s="7"/>
      <c r="I4439" s="3">
        <f t="shared" si="171"/>
        <v>0</v>
      </c>
    </row>
    <row r="4440" spans="1:9" x14ac:dyDescent="0.25">
      <c r="A4440" s="22" t="s">
        <v>1052</v>
      </c>
      <c r="B4440" s="23" t="s">
        <v>716</v>
      </c>
      <c r="C4440" s="25">
        <v>13</v>
      </c>
      <c r="D4440" s="7"/>
      <c r="E4440" s="25">
        <v>37</v>
      </c>
      <c r="F4440" s="7"/>
      <c r="G4440" s="25">
        <v>83</v>
      </c>
      <c r="H4440" s="7"/>
      <c r="I4440" s="3">
        <f t="shared" si="171"/>
        <v>0</v>
      </c>
    </row>
    <row r="4441" spans="1:9" x14ac:dyDescent="0.25">
      <c r="A4441" s="22" t="s">
        <v>1053</v>
      </c>
      <c r="B4441" s="23" t="s">
        <v>717</v>
      </c>
      <c r="C4441" s="25"/>
      <c r="D4441" s="7"/>
      <c r="E4441" s="25"/>
      <c r="F4441" s="7"/>
      <c r="G4441" s="25"/>
      <c r="H4441" s="7"/>
      <c r="I4441" s="3">
        <f t="shared" si="171"/>
        <v>0</v>
      </c>
    </row>
    <row r="4442" spans="1:9" x14ac:dyDescent="0.25">
      <c r="A4442" s="22" t="s">
        <v>1054</v>
      </c>
      <c r="B4442" s="23" t="s">
        <v>718</v>
      </c>
      <c r="C4442" s="25">
        <v>20</v>
      </c>
      <c r="D4442" s="7"/>
      <c r="E4442" s="25"/>
      <c r="F4442" s="7"/>
      <c r="G4442" s="25"/>
      <c r="H4442" s="7"/>
      <c r="I4442" s="3">
        <f t="shared" si="171"/>
        <v>0</v>
      </c>
    </row>
    <row r="4443" spans="1:9" x14ac:dyDescent="0.25">
      <c r="A4443" s="22" t="s">
        <v>1055</v>
      </c>
      <c r="B4443" s="23" t="s">
        <v>719</v>
      </c>
      <c r="C4443" s="25">
        <v>10</v>
      </c>
      <c r="D4443" s="7"/>
      <c r="E4443" s="25"/>
      <c r="F4443" s="7"/>
      <c r="G4443" s="25"/>
      <c r="H4443" s="7"/>
      <c r="I4443" s="3">
        <f t="shared" si="171"/>
        <v>0</v>
      </c>
    </row>
    <row r="4444" spans="1:9" x14ac:dyDescent="0.25">
      <c r="A4444" s="22" t="s">
        <v>1056</v>
      </c>
      <c r="B4444" s="23" t="s">
        <v>720</v>
      </c>
      <c r="C4444" s="25">
        <v>20</v>
      </c>
      <c r="D4444" s="7"/>
      <c r="E4444" s="25">
        <v>47</v>
      </c>
      <c r="F4444" s="7"/>
      <c r="G4444" s="25"/>
      <c r="H4444" s="7"/>
      <c r="I4444" s="3">
        <f t="shared" si="171"/>
        <v>0</v>
      </c>
    </row>
    <row r="4445" spans="1:9" x14ac:dyDescent="0.25">
      <c r="A4445" s="22" t="s">
        <v>1057</v>
      </c>
      <c r="B4445" s="23" t="s">
        <v>721</v>
      </c>
      <c r="C4445" s="25">
        <v>20</v>
      </c>
      <c r="D4445" s="7"/>
      <c r="E4445" s="25"/>
      <c r="F4445" s="7"/>
      <c r="G4445" s="25"/>
      <c r="H4445" s="7"/>
      <c r="I4445" s="3">
        <f t="shared" si="171"/>
        <v>0</v>
      </c>
    </row>
    <row r="4446" spans="1:9" x14ac:dyDescent="0.25">
      <c r="A4446" s="22" t="s">
        <v>1058</v>
      </c>
      <c r="B4446" s="23" t="s">
        <v>722</v>
      </c>
      <c r="C4446" s="25"/>
      <c r="D4446" s="7"/>
      <c r="E4446" s="25"/>
      <c r="F4446" s="7"/>
      <c r="G4446" s="25"/>
      <c r="H4446" s="7"/>
      <c r="I4446" s="3">
        <f t="shared" si="171"/>
        <v>0</v>
      </c>
    </row>
    <row r="4447" spans="1:9" x14ac:dyDescent="0.25">
      <c r="A4447" s="22" t="s">
        <v>1059</v>
      </c>
      <c r="B4447" s="23" t="s">
        <v>723</v>
      </c>
      <c r="C4447" s="25">
        <v>33</v>
      </c>
      <c r="D4447" s="7"/>
      <c r="E4447" s="25"/>
      <c r="F4447" s="7"/>
      <c r="G4447" s="25"/>
      <c r="H4447" s="7"/>
      <c r="I4447" s="3">
        <f t="shared" si="171"/>
        <v>0</v>
      </c>
    </row>
    <row r="4448" spans="1:9" x14ac:dyDescent="0.25">
      <c r="A4448" s="22" t="s">
        <v>1060</v>
      </c>
      <c r="B4448" s="23" t="s">
        <v>724</v>
      </c>
      <c r="C4448" s="25">
        <v>13</v>
      </c>
      <c r="D4448" s="7"/>
      <c r="E4448" s="25">
        <v>40</v>
      </c>
      <c r="F4448" s="7"/>
      <c r="G4448" s="25">
        <v>80</v>
      </c>
      <c r="H4448" s="7"/>
      <c r="I4448" s="3">
        <f t="shared" si="171"/>
        <v>0</v>
      </c>
    </row>
    <row r="4449" spans="1:9" x14ac:dyDescent="0.25">
      <c r="A4449" s="22" t="s">
        <v>1061</v>
      </c>
      <c r="B4449" s="23" t="s">
        <v>725</v>
      </c>
      <c r="C4449" s="25">
        <v>20</v>
      </c>
      <c r="D4449" s="7"/>
      <c r="E4449" s="25">
        <v>40</v>
      </c>
      <c r="F4449" s="7"/>
      <c r="G4449" s="25"/>
      <c r="H4449" s="7"/>
      <c r="I4449" s="3">
        <f t="shared" si="171"/>
        <v>0</v>
      </c>
    </row>
    <row r="4450" spans="1:9" x14ac:dyDescent="0.25">
      <c r="A4450" s="22" t="s">
        <v>1062</v>
      </c>
      <c r="B4450" s="23" t="s">
        <v>726</v>
      </c>
      <c r="C4450" s="25">
        <v>33</v>
      </c>
      <c r="D4450" s="7"/>
      <c r="E4450" s="25"/>
      <c r="F4450" s="7"/>
      <c r="G4450" s="25"/>
      <c r="H4450" s="7"/>
      <c r="I4450" s="3">
        <f t="shared" si="171"/>
        <v>0</v>
      </c>
    </row>
    <row r="4451" spans="1:9" x14ac:dyDescent="0.25">
      <c r="A4451" s="22" t="s">
        <v>1063</v>
      </c>
      <c r="B4451" s="23" t="s">
        <v>727</v>
      </c>
      <c r="C4451" s="25">
        <v>27</v>
      </c>
      <c r="D4451" s="7"/>
      <c r="E4451" s="25">
        <v>53</v>
      </c>
      <c r="F4451" s="7"/>
      <c r="G4451" s="25"/>
      <c r="H4451" s="7"/>
      <c r="I4451" s="3">
        <f t="shared" si="171"/>
        <v>0</v>
      </c>
    </row>
    <row r="4452" spans="1:9" x14ac:dyDescent="0.25">
      <c r="A4452" s="22" t="s">
        <v>1064</v>
      </c>
      <c r="B4452" s="23" t="s">
        <v>728</v>
      </c>
      <c r="C4452" s="25">
        <v>20</v>
      </c>
      <c r="D4452" s="7"/>
      <c r="E4452" s="25"/>
      <c r="F4452" s="7"/>
      <c r="G4452" s="25"/>
      <c r="H4452" s="7"/>
      <c r="I4452" s="3">
        <f t="shared" si="171"/>
        <v>0</v>
      </c>
    </row>
    <row r="4453" spans="1:9" x14ac:dyDescent="0.25">
      <c r="A4453" s="22" t="s">
        <v>1065</v>
      </c>
      <c r="B4453" s="23" t="s">
        <v>729</v>
      </c>
      <c r="C4453" s="25">
        <v>23</v>
      </c>
      <c r="D4453" s="7"/>
      <c r="E4453" s="25"/>
      <c r="F4453" s="7"/>
      <c r="G4453" s="25"/>
      <c r="H4453" s="7"/>
      <c r="I4453" s="3">
        <f t="shared" si="171"/>
        <v>0</v>
      </c>
    </row>
    <row r="4454" spans="1:9" x14ac:dyDescent="0.25">
      <c r="A4454" s="22" t="s">
        <v>1066</v>
      </c>
      <c r="B4454" s="23" t="s">
        <v>730</v>
      </c>
      <c r="C4454" s="25"/>
      <c r="D4454" s="7"/>
      <c r="E4454" s="25"/>
      <c r="F4454" s="7"/>
      <c r="G4454" s="25"/>
      <c r="H4454" s="7"/>
      <c r="I4454" s="3">
        <f t="shared" si="171"/>
        <v>0</v>
      </c>
    </row>
    <row r="4455" spans="1:9" x14ac:dyDescent="0.25">
      <c r="A4455" s="22" t="s">
        <v>1067</v>
      </c>
      <c r="B4455" s="23" t="s">
        <v>731</v>
      </c>
      <c r="C4455" s="25">
        <v>23</v>
      </c>
      <c r="D4455" s="7"/>
      <c r="E4455" s="25">
        <v>43</v>
      </c>
      <c r="F4455" s="7"/>
      <c r="G4455" s="25"/>
      <c r="H4455" s="7"/>
      <c r="I4455" s="3">
        <f t="shared" si="171"/>
        <v>0</v>
      </c>
    </row>
    <row r="4456" spans="1:9" x14ac:dyDescent="0.25">
      <c r="A4456" s="22" t="s">
        <v>1068</v>
      </c>
      <c r="B4456" s="23" t="s">
        <v>732</v>
      </c>
      <c r="C4456" s="25">
        <v>23</v>
      </c>
      <c r="D4456" s="7"/>
      <c r="E4456" s="25"/>
      <c r="F4456" s="7"/>
      <c r="G4456" s="25"/>
      <c r="H4456" s="7"/>
      <c r="I4456" s="3">
        <f t="shared" si="171"/>
        <v>0</v>
      </c>
    </row>
    <row r="4457" spans="1:9" x14ac:dyDescent="0.25">
      <c r="A4457" s="22" t="s">
        <v>1069</v>
      </c>
      <c r="B4457" s="23" t="s">
        <v>733</v>
      </c>
      <c r="C4457" s="25">
        <v>13</v>
      </c>
      <c r="D4457" s="7"/>
      <c r="E4457" s="25">
        <v>40</v>
      </c>
      <c r="F4457" s="7"/>
      <c r="G4457" s="25"/>
      <c r="H4457" s="7"/>
      <c r="I4457" s="3">
        <f t="shared" si="171"/>
        <v>0</v>
      </c>
    </row>
    <row r="4458" spans="1:9" x14ac:dyDescent="0.25">
      <c r="A4458" s="22" t="s">
        <v>1070</v>
      </c>
      <c r="B4458" s="23" t="s">
        <v>778</v>
      </c>
      <c r="C4458" s="25" t="s">
        <v>3183</v>
      </c>
      <c r="D4458" s="7"/>
      <c r="E4458" s="25"/>
      <c r="F4458" s="7"/>
      <c r="G4458" s="25"/>
      <c r="H4458" s="7"/>
      <c r="I4458" s="3">
        <f>(E4458*F4458)+(G4458*H4458)</f>
        <v>0</v>
      </c>
    </row>
    <row r="4459" spans="1:9" x14ac:dyDescent="0.25">
      <c r="A4459" s="22" t="s">
        <v>1071</v>
      </c>
      <c r="B4459" s="23" t="s">
        <v>734</v>
      </c>
      <c r="C4459" s="25">
        <v>13</v>
      </c>
      <c r="D4459" s="7"/>
      <c r="E4459" s="25">
        <v>37</v>
      </c>
      <c r="F4459" s="7"/>
      <c r="G4459" s="25">
        <v>67</v>
      </c>
      <c r="H4459" s="7"/>
      <c r="I4459" s="3">
        <f t="shared" ref="I4459:I4465" si="172">(C4459*D4459)+(E4459*F4459)+(G4459*H4459)</f>
        <v>0</v>
      </c>
    </row>
    <row r="4460" spans="1:9" x14ac:dyDescent="0.25">
      <c r="A4460" s="22" t="s">
        <v>1072</v>
      </c>
      <c r="B4460" s="23" t="s">
        <v>735</v>
      </c>
      <c r="C4460" s="25">
        <v>20</v>
      </c>
      <c r="D4460" s="7"/>
      <c r="E4460" s="25"/>
      <c r="F4460" s="7"/>
      <c r="G4460" s="25"/>
      <c r="H4460" s="7"/>
      <c r="I4460" s="3">
        <f t="shared" si="172"/>
        <v>0</v>
      </c>
    </row>
    <row r="4461" spans="1:9" x14ac:dyDescent="0.25">
      <c r="A4461" s="22" t="s">
        <v>1073</v>
      </c>
      <c r="B4461" s="23" t="s">
        <v>736</v>
      </c>
      <c r="C4461" s="25">
        <v>20</v>
      </c>
      <c r="D4461" s="7"/>
      <c r="E4461" s="25">
        <v>43</v>
      </c>
      <c r="F4461" s="7"/>
      <c r="G4461" s="25"/>
      <c r="H4461" s="7"/>
      <c r="I4461" s="3">
        <f t="shared" si="172"/>
        <v>0</v>
      </c>
    </row>
    <row r="4462" spans="1:9" x14ac:dyDescent="0.25">
      <c r="A4462" s="22" t="s">
        <v>1074</v>
      </c>
      <c r="B4462" s="23" t="s">
        <v>737</v>
      </c>
      <c r="C4462" s="25"/>
      <c r="D4462" s="7"/>
      <c r="E4462" s="25"/>
      <c r="F4462" s="7"/>
      <c r="G4462" s="25"/>
      <c r="H4462" s="7"/>
      <c r="I4462" s="3">
        <f t="shared" si="172"/>
        <v>0</v>
      </c>
    </row>
    <row r="4463" spans="1:9" x14ac:dyDescent="0.25">
      <c r="A4463" s="22" t="s">
        <v>1075</v>
      </c>
      <c r="B4463" s="23" t="s">
        <v>738</v>
      </c>
      <c r="C4463" s="25">
        <v>20</v>
      </c>
      <c r="D4463" s="7"/>
      <c r="E4463" s="25"/>
      <c r="F4463" s="7"/>
      <c r="G4463" s="25"/>
      <c r="H4463" s="7"/>
      <c r="I4463" s="3">
        <f t="shared" si="172"/>
        <v>0</v>
      </c>
    </row>
    <row r="4464" spans="1:9" x14ac:dyDescent="0.25">
      <c r="A4464" s="22" t="s">
        <v>1076</v>
      </c>
      <c r="B4464" s="23" t="s">
        <v>739</v>
      </c>
      <c r="C4464" s="25">
        <v>17</v>
      </c>
      <c r="D4464" s="7"/>
      <c r="E4464" s="25">
        <v>43</v>
      </c>
      <c r="F4464" s="7"/>
      <c r="G4464" s="25">
        <v>83</v>
      </c>
      <c r="H4464" s="7"/>
      <c r="I4464" s="3">
        <f t="shared" si="172"/>
        <v>0</v>
      </c>
    </row>
    <row r="4465" spans="1:9" x14ac:dyDescent="0.25">
      <c r="A4465" s="22" t="s">
        <v>1077</v>
      </c>
      <c r="B4465" s="23" t="s">
        <v>740</v>
      </c>
      <c r="C4465" s="25">
        <v>33</v>
      </c>
      <c r="D4465" s="7"/>
      <c r="E4465" s="25">
        <v>53</v>
      </c>
      <c r="F4465" s="7"/>
      <c r="G4465" s="25"/>
      <c r="H4465" s="7"/>
      <c r="I4465" s="3">
        <f t="shared" si="172"/>
        <v>0</v>
      </c>
    </row>
    <row r="4466" spans="1:9" x14ac:dyDescent="0.25">
      <c r="A4466" s="22" t="s">
        <v>1078</v>
      </c>
      <c r="B4466" s="23" t="s">
        <v>779</v>
      </c>
      <c r="C4466" s="25" t="s">
        <v>3183</v>
      </c>
      <c r="D4466" s="7"/>
      <c r="E4466" s="25"/>
      <c r="F4466" s="7"/>
      <c r="G4466" s="25"/>
      <c r="H4466" s="7"/>
      <c r="I4466" s="3">
        <f>(E4466*F4466)+(G4466*H4466)</f>
        <v>0</v>
      </c>
    </row>
    <row r="4467" spans="1:9" x14ac:dyDescent="0.25">
      <c r="A4467" s="22" t="s">
        <v>1079</v>
      </c>
      <c r="B4467" s="23" t="s">
        <v>741</v>
      </c>
      <c r="C4467" s="25">
        <v>33</v>
      </c>
      <c r="D4467" s="7"/>
      <c r="E4467" s="25"/>
      <c r="F4467" s="7"/>
      <c r="G4467" s="25"/>
      <c r="H4467" s="7"/>
      <c r="I4467" s="3">
        <f t="shared" ref="I4467:I4478" si="173">(C4467*D4467)+(E4467*F4467)+(G4467*H4467)</f>
        <v>0</v>
      </c>
    </row>
    <row r="4468" spans="1:9" x14ac:dyDescent="0.25">
      <c r="A4468" s="24" t="s">
        <v>7253</v>
      </c>
      <c r="B4468" s="23" t="s">
        <v>7298</v>
      </c>
      <c r="C4468" s="85"/>
      <c r="D4468" s="86"/>
      <c r="E4468" s="85">
        <v>66</v>
      </c>
      <c r="F4468" s="86"/>
      <c r="G4468" s="85"/>
      <c r="H4468" s="86"/>
      <c r="I4468" s="3">
        <f>(C4468*D4468)+(E4468*F4468)+(G4468*H4468)</f>
        <v>0</v>
      </c>
    </row>
    <row r="4469" spans="1:9" x14ac:dyDescent="0.25">
      <c r="A4469" s="24" t="s">
        <v>7255</v>
      </c>
      <c r="B4469" s="23" t="s">
        <v>7256</v>
      </c>
      <c r="C4469" s="85"/>
      <c r="D4469" s="86"/>
      <c r="E4469" s="85">
        <v>66</v>
      </c>
      <c r="F4469" s="86"/>
      <c r="G4469" s="85"/>
      <c r="H4469" s="86"/>
      <c r="I4469" s="3">
        <f>(C4469*D4469)+(E4469*F4469)+(G4469*H4469)</f>
        <v>0</v>
      </c>
    </row>
    <row r="4470" spans="1:9" x14ac:dyDescent="0.25">
      <c r="A4470" s="22" t="s">
        <v>1080</v>
      </c>
      <c r="B4470" s="23" t="s">
        <v>7254</v>
      </c>
      <c r="C4470" s="25"/>
      <c r="D4470" s="7"/>
      <c r="E4470" s="25"/>
      <c r="F4470" s="7"/>
      <c r="G4470" s="25"/>
      <c r="H4470" s="7"/>
      <c r="I4470" s="3">
        <f t="shared" si="173"/>
        <v>0</v>
      </c>
    </row>
    <row r="4471" spans="1:9" x14ac:dyDescent="0.25">
      <c r="A4471" s="22" t="s">
        <v>1081</v>
      </c>
      <c r="B4471" s="23" t="s">
        <v>742</v>
      </c>
      <c r="C4471" s="25">
        <v>27</v>
      </c>
      <c r="D4471" s="7"/>
      <c r="E4471" s="25"/>
      <c r="F4471" s="7"/>
      <c r="G4471" s="25"/>
      <c r="H4471" s="7"/>
      <c r="I4471" s="3">
        <f t="shared" si="173"/>
        <v>0</v>
      </c>
    </row>
    <row r="4472" spans="1:9" x14ac:dyDescent="0.25">
      <c r="A4472" s="22" t="s">
        <v>1082</v>
      </c>
      <c r="B4472" s="23" t="s">
        <v>7299</v>
      </c>
      <c r="C4472" s="25">
        <v>33</v>
      </c>
      <c r="D4472" s="7"/>
      <c r="E4472" s="25"/>
      <c r="F4472" s="7"/>
      <c r="G4472" s="25"/>
      <c r="H4472" s="7"/>
      <c r="I4472" s="3">
        <f t="shared" si="173"/>
        <v>0</v>
      </c>
    </row>
    <row r="4473" spans="1:9" x14ac:dyDescent="0.25">
      <c r="A4473" s="22" t="s">
        <v>1083</v>
      </c>
      <c r="B4473" s="23" t="s">
        <v>743</v>
      </c>
      <c r="C4473" s="25">
        <v>13</v>
      </c>
      <c r="D4473" s="7"/>
      <c r="E4473" s="25"/>
      <c r="F4473" s="7"/>
      <c r="G4473" s="25"/>
      <c r="H4473" s="7"/>
      <c r="I4473" s="3">
        <f t="shared" si="173"/>
        <v>0</v>
      </c>
    </row>
    <row r="4474" spans="1:9" x14ac:dyDescent="0.25">
      <c r="A4474" s="22" t="s">
        <v>1084</v>
      </c>
      <c r="B4474" s="23" t="s">
        <v>744</v>
      </c>
      <c r="C4474" s="25">
        <v>12</v>
      </c>
      <c r="D4474" s="7"/>
      <c r="E4474" s="25"/>
      <c r="F4474" s="7"/>
      <c r="G4474" s="25"/>
      <c r="H4474" s="7"/>
      <c r="I4474" s="3">
        <f t="shared" si="173"/>
        <v>0</v>
      </c>
    </row>
    <row r="4475" spans="1:9" x14ac:dyDescent="0.25">
      <c r="A4475" s="22" t="s">
        <v>1085</v>
      </c>
      <c r="B4475" s="23" t="s">
        <v>745</v>
      </c>
      <c r="C4475" s="25">
        <v>20</v>
      </c>
      <c r="D4475" s="7"/>
      <c r="E4475" s="25"/>
      <c r="F4475" s="7"/>
      <c r="G4475" s="25"/>
      <c r="H4475" s="7"/>
      <c r="I4475" s="3">
        <f t="shared" si="173"/>
        <v>0</v>
      </c>
    </row>
    <row r="4476" spans="1:9" x14ac:dyDescent="0.25">
      <c r="A4476" s="22" t="s">
        <v>1086</v>
      </c>
      <c r="B4476" s="23" t="s">
        <v>746</v>
      </c>
      <c r="C4476" s="25">
        <v>23</v>
      </c>
      <c r="D4476" s="7"/>
      <c r="E4476" s="25"/>
      <c r="F4476" s="7"/>
      <c r="G4476" s="25"/>
      <c r="H4476" s="7"/>
      <c r="I4476" s="3">
        <f t="shared" si="173"/>
        <v>0</v>
      </c>
    </row>
    <row r="4477" spans="1:9" x14ac:dyDescent="0.25">
      <c r="A4477" s="22" t="s">
        <v>1087</v>
      </c>
      <c r="B4477" s="23" t="s">
        <v>747</v>
      </c>
      <c r="C4477" s="25">
        <v>27</v>
      </c>
      <c r="D4477" s="7"/>
      <c r="E4477" s="25"/>
      <c r="F4477" s="7"/>
      <c r="G4477" s="25"/>
      <c r="H4477" s="7"/>
      <c r="I4477" s="3">
        <f t="shared" si="173"/>
        <v>0</v>
      </c>
    </row>
    <row r="4478" spans="1:9" x14ac:dyDescent="0.25">
      <c r="A4478" s="22" t="s">
        <v>1088</v>
      </c>
      <c r="B4478" s="23" t="s">
        <v>748</v>
      </c>
      <c r="C4478" s="25">
        <v>23</v>
      </c>
      <c r="D4478" s="7"/>
      <c r="E4478" s="25">
        <v>40</v>
      </c>
      <c r="F4478" s="7"/>
      <c r="G4478" s="25">
        <v>80</v>
      </c>
      <c r="H4478" s="7"/>
      <c r="I4478" s="3">
        <f t="shared" si="173"/>
        <v>0</v>
      </c>
    </row>
    <row r="4479" spans="1:9" x14ac:dyDescent="0.25">
      <c r="A4479" s="22" t="s">
        <v>1089</v>
      </c>
      <c r="B4479" s="23" t="s">
        <v>780</v>
      </c>
      <c r="C4479" s="25" t="s">
        <v>3183</v>
      </c>
      <c r="D4479" s="7"/>
      <c r="E4479" s="25"/>
      <c r="F4479" s="7"/>
      <c r="G4479" s="25"/>
      <c r="H4479" s="7"/>
      <c r="I4479" s="3">
        <f>(E4479*F4479)+(G4479*H4479)</f>
        <v>0</v>
      </c>
    </row>
    <row r="4480" spans="1:9" x14ac:dyDescent="0.25">
      <c r="A4480" s="22" t="s">
        <v>1090</v>
      </c>
      <c r="B4480" s="23" t="s">
        <v>100</v>
      </c>
      <c r="C4480" s="25"/>
      <c r="D4480" s="7"/>
      <c r="E4480" s="25">
        <v>33</v>
      </c>
      <c r="F4480" s="7"/>
      <c r="G4480" s="25"/>
      <c r="H4480" s="7"/>
      <c r="I4480" s="3">
        <f t="shared" ref="I4480:I4487" si="174">(C4480*D4480)+(E4480*F4480)+(G4480*H4480)</f>
        <v>0</v>
      </c>
    </row>
    <row r="4481" spans="1:9" x14ac:dyDescent="0.25">
      <c r="A4481" s="22" t="s">
        <v>1091</v>
      </c>
      <c r="B4481" s="23" t="s">
        <v>749</v>
      </c>
      <c r="C4481" s="25">
        <v>20</v>
      </c>
      <c r="D4481" s="7"/>
      <c r="E4481" s="25">
        <v>50</v>
      </c>
      <c r="F4481" s="7"/>
      <c r="G4481" s="25"/>
      <c r="H4481" s="7"/>
      <c r="I4481" s="3">
        <f t="shared" si="174"/>
        <v>0</v>
      </c>
    </row>
    <row r="4482" spans="1:9" x14ac:dyDescent="0.25">
      <c r="A4482" s="22" t="s">
        <v>1092</v>
      </c>
      <c r="B4482" s="23" t="s">
        <v>750</v>
      </c>
      <c r="C4482" s="25">
        <v>13</v>
      </c>
      <c r="D4482" s="7"/>
      <c r="E4482" s="25">
        <v>40</v>
      </c>
      <c r="F4482" s="7"/>
      <c r="G4482" s="25"/>
      <c r="H4482" s="7"/>
      <c r="I4482" s="3">
        <f t="shared" si="174"/>
        <v>0</v>
      </c>
    </row>
    <row r="4483" spans="1:9" x14ac:dyDescent="0.25">
      <c r="A4483" s="22" t="s">
        <v>1093</v>
      </c>
      <c r="B4483" s="23" t="s">
        <v>7300</v>
      </c>
      <c r="C4483" s="25">
        <v>27</v>
      </c>
      <c r="D4483" s="7"/>
      <c r="E4483" s="25">
        <v>46</v>
      </c>
      <c r="F4483" s="7"/>
      <c r="G4483" s="25"/>
      <c r="H4483" s="7"/>
      <c r="I4483" s="3">
        <f t="shared" si="174"/>
        <v>0</v>
      </c>
    </row>
    <row r="4484" spans="1:9" x14ac:dyDescent="0.25">
      <c r="A4484" s="22" t="s">
        <v>1094</v>
      </c>
      <c r="B4484" s="23" t="s">
        <v>751</v>
      </c>
      <c r="C4484" s="25">
        <v>13</v>
      </c>
      <c r="D4484" s="7"/>
      <c r="E4484" s="25"/>
      <c r="F4484" s="7"/>
      <c r="G4484" s="25"/>
      <c r="H4484" s="7"/>
      <c r="I4484" s="3">
        <f t="shared" si="174"/>
        <v>0</v>
      </c>
    </row>
    <row r="4485" spans="1:9" x14ac:dyDescent="0.25">
      <c r="A4485" s="24" t="s">
        <v>7257</v>
      </c>
      <c r="B4485" s="23" t="s">
        <v>7258</v>
      </c>
      <c r="C4485" s="85">
        <v>26</v>
      </c>
      <c r="D4485" s="86"/>
      <c r="E4485" s="85"/>
      <c r="F4485" s="86"/>
      <c r="G4485" s="85"/>
      <c r="H4485" s="86"/>
      <c r="I4485" s="3">
        <f>(C4485*D4485)+(E4485*F4485)+(G4485*H4485)</f>
        <v>0</v>
      </c>
    </row>
    <row r="4486" spans="1:9" x14ac:dyDescent="0.25">
      <c r="A4486" s="22" t="s">
        <v>1095</v>
      </c>
      <c r="B4486" s="23" t="s">
        <v>752</v>
      </c>
      <c r="C4486" s="25">
        <v>20</v>
      </c>
      <c r="D4486" s="7"/>
      <c r="E4486" s="25">
        <v>40</v>
      </c>
      <c r="F4486" s="7"/>
      <c r="G4486" s="25"/>
      <c r="H4486" s="7"/>
      <c r="I4486" s="3">
        <f t="shared" si="174"/>
        <v>0</v>
      </c>
    </row>
    <row r="4487" spans="1:9" x14ac:dyDescent="0.25">
      <c r="A4487" s="22" t="s">
        <v>1096</v>
      </c>
      <c r="B4487" s="23" t="s">
        <v>753</v>
      </c>
      <c r="C4487" s="25">
        <v>27</v>
      </c>
      <c r="D4487" s="7"/>
      <c r="E4487" s="25"/>
      <c r="F4487" s="7"/>
      <c r="G4487" s="25"/>
      <c r="H4487" s="7"/>
      <c r="I4487" s="3">
        <f t="shared" si="174"/>
        <v>0</v>
      </c>
    </row>
    <row r="4488" spans="1:9" x14ac:dyDescent="0.25">
      <c r="A4488" s="22" t="s">
        <v>1097</v>
      </c>
      <c r="B4488" s="23" t="s">
        <v>754</v>
      </c>
      <c r="C4488" s="25"/>
      <c r="D4488" s="7"/>
      <c r="E4488" s="25" t="s">
        <v>3183</v>
      </c>
      <c r="F4488" s="7"/>
      <c r="G4488" s="25"/>
      <c r="H4488" s="7"/>
      <c r="I4488" s="3">
        <f>(C4488*D4488)+(G4488*H4488)</f>
        <v>0</v>
      </c>
    </row>
    <row r="4489" spans="1:9" x14ac:dyDescent="0.25">
      <c r="A4489" s="22" t="s">
        <v>1098</v>
      </c>
      <c r="B4489" s="23" t="s">
        <v>103</v>
      </c>
      <c r="C4489" s="25"/>
      <c r="D4489" s="7"/>
      <c r="E4489" s="25"/>
      <c r="F4489" s="7"/>
      <c r="G4489" s="25"/>
      <c r="H4489" s="7"/>
      <c r="I4489" s="3">
        <f t="shared" ref="I4489:I4508" si="175">(C4489*D4489)+(E4489*F4489)+(G4489*H4489)</f>
        <v>0</v>
      </c>
    </row>
    <row r="4490" spans="1:9" x14ac:dyDescent="0.25">
      <c r="A4490" s="22" t="s">
        <v>806</v>
      </c>
      <c r="B4490" s="27" t="s">
        <v>805</v>
      </c>
      <c r="C4490" s="25">
        <v>507</v>
      </c>
      <c r="D4490" s="7"/>
      <c r="E4490" s="25"/>
      <c r="F4490" s="7"/>
      <c r="G4490" s="25"/>
      <c r="H4490" s="7"/>
      <c r="I4490" s="3">
        <f t="shared" si="175"/>
        <v>0</v>
      </c>
    </row>
    <row r="4491" spans="1:9" x14ac:dyDescent="0.25">
      <c r="A4491" s="22" t="s">
        <v>1099</v>
      </c>
      <c r="B4491" s="23" t="s">
        <v>755</v>
      </c>
      <c r="C4491" s="25">
        <v>300</v>
      </c>
      <c r="D4491" s="7"/>
      <c r="E4491" s="25"/>
      <c r="F4491" s="7"/>
      <c r="G4491" s="25"/>
      <c r="H4491" s="7"/>
      <c r="I4491" s="3">
        <f t="shared" si="175"/>
        <v>0</v>
      </c>
    </row>
    <row r="4492" spans="1:9" x14ac:dyDescent="0.25">
      <c r="A4492" s="24" t="s">
        <v>7259</v>
      </c>
      <c r="B4492" s="23" t="s">
        <v>7260</v>
      </c>
      <c r="C4492" s="85"/>
      <c r="D4492" s="86"/>
      <c r="E4492" s="85">
        <v>53</v>
      </c>
      <c r="F4492" s="86"/>
      <c r="G4492" s="85"/>
      <c r="H4492" s="86"/>
      <c r="I4492" s="3">
        <f>(C4492*D4492)+(E4492*F4492)+(G4492*H4492)</f>
        <v>0</v>
      </c>
    </row>
    <row r="4493" spans="1:9" x14ac:dyDescent="0.25">
      <c r="A4493" s="22" t="s">
        <v>1100</v>
      </c>
      <c r="B4493" s="23" t="s">
        <v>756</v>
      </c>
      <c r="C4493" s="25">
        <v>33</v>
      </c>
      <c r="D4493" s="7"/>
      <c r="E4493" s="25"/>
      <c r="F4493" s="7"/>
      <c r="G4493" s="25"/>
      <c r="H4493" s="7"/>
      <c r="I4493" s="3">
        <f t="shared" si="175"/>
        <v>0</v>
      </c>
    </row>
    <row r="4494" spans="1:9" x14ac:dyDescent="0.25">
      <c r="A4494" s="22" t="s">
        <v>1101</v>
      </c>
      <c r="B4494" s="23" t="s">
        <v>757</v>
      </c>
      <c r="C4494" s="25">
        <v>17</v>
      </c>
      <c r="D4494" s="7"/>
      <c r="E4494" s="25"/>
      <c r="F4494" s="7"/>
      <c r="G4494" s="25"/>
      <c r="H4494" s="7"/>
      <c r="I4494" s="3">
        <f t="shared" si="175"/>
        <v>0</v>
      </c>
    </row>
    <row r="4495" spans="1:9" x14ac:dyDescent="0.25">
      <c r="A4495" s="22" t="s">
        <v>1102</v>
      </c>
      <c r="B4495" s="23" t="s">
        <v>758</v>
      </c>
      <c r="C4495" s="25"/>
      <c r="D4495" s="7"/>
      <c r="E4495" s="25"/>
      <c r="F4495" s="7"/>
      <c r="G4495" s="25"/>
      <c r="H4495" s="7"/>
      <c r="I4495" s="3">
        <f t="shared" si="175"/>
        <v>0</v>
      </c>
    </row>
    <row r="4496" spans="1:9" x14ac:dyDescent="0.25">
      <c r="A4496" s="24" t="s">
        <v>7261</v>
      </c>
      <c r="B4496" s="23" t="s">
        <v>7262</v>
      </c>
      <c r="C4496" s="85">
        <v>17</v>
      </c>
      <c r="D4496" s="86"/>
      <c r="E4496" s="85"/>
      <c r="F4496" s="86"/>
      <c r="G4496" s="85"/>
      <c r="H4496" s="86"/>
      <c r="I4496" s="3">
        <f>(C4496*D4496)+(E4496*F4496)+(G4496*H4496)</f>
        <v>0</v>
      </c>
    </row>
    <row r="4497" spans="1:9" x14ac:dyDescent="0.25">
      <c r="A4497" s="22" t="s">
        <v>1103</v>
      </c>
      <c r="B4497" s="23" t="s">
        <v>759</v>
      </c>
      <c r="C4497" s="25">
        <v>20</v>
      </c>
      <c r="D4497" s="7"/>
      <c r="E4497" s="25">
        <v>37</v>
      </c>
      <c r="F4497" s="7"/>
      <c r="G4497" s="25">
        <v>67</v>
      </c>
      <c r="H4497" s="7"/>
      <c r="I4497" s="3">
        <f t="shared" si="175"/>
        <v>0</v>
      </c>
    </row>
    <row r="4498" spans="1:9" x14ac:dyDescent="0.25">
      <c r="A4498" s="22" t="s">
        <v>1104</v>
      </c>
      <c r="B4498" s="23" t="s">
        <v>760</v>
      </c>
      <c r="C4498" s="25">
        <v>23</v>
      </c>
      <c r="D4498" s="7"/>
      <c r="E4498" s="25">
        <v>37</v>
      </c>
      <c r="F4498" s="7"/>
      <c r="G4498" s="25"/>
      <c r="H4498" s="7"/>
      <c r="I4498" s="3">
        <f t="shared" si="175"/>
        <v>0</v>
      </c>
    </row>
    <row r="4499" spans="1:9" x14ac:dyDescent="0.25">
      <c r="A4499" s="22" t="s">
        <v>1105</v>
      </c>
      <c r="B4499" s="23" t="s">
        <v>761</v>
      </c>
      <c r="C4499" s="25">
        <v>13</v>
      </c>
      <c r="D4499" s="7"/>
      <c r="E4499" s="25"/>
      <c r="F4499" s="7"/>
      <c r="G4499" s="25"/>
      <c r="H4499" s="7"/>
      <c r="I4499" s="3">
        <f t="shared" si="175"/>
        <v>0</v>
      </c>
    </row>
    <row r="4500" spans="1:9" x14ac:dyDescent="0.25">
      <c r="A4500" s="24" t="s">
        <v>7263</v>
      </c>
      <c r="B4500" s="23" t="s">
        <v>7264</v>
      </c>
      <c r="C4500" s="85">
        <v>27</v>
      </c>
      <c r="D4500" s="86"/>
      <c r="E4500" s="85"/>
      <c r="F4500" s="86"/>
      <c r="G4500" s="85"/>
      <c r="H4500" s="86"/>
      <c r="I4500" s="3">
        <f>(C4500*D4500)+(E4500*F4500)+(G4500*H4500)</f>
        <v>0</v>
      </c>
    </row>
    <row r="4501" spans="1:9" x14ac:dyDescent="0.25">
      <c r="A4501" s="22" t="s">
        <v>1106</v>
      </c>
      <c r="B4501" s="23" t="s">
        <v>762</v>
      </c>
      <c r="C4501" s="25">
        <v>13</v>
      </c>
      <c r="D4501" s="7"/>
      <c r="E4501" s="25"/>
      <c r="F4501" s="7"/>
      <c r="G4501" s="25"/>
      <c r="H4501" s="7"/>
      <c r="I4501" s="3">
        <f t="shared" si="175"/>
        <v>0</v>
      </c>
    </row>
    <row r="4502" spans="1:9" x14ac:dyDescent="0.25">
      <c r="A4502" s="22" t="s">
        <v>1107</v>
      </c>
      <c r="B4502" s="23" t="s">
        <v>763</v>
      </c>
      <c r="C4502" s="25">
        <v>27</v>
      </c>
      <c r="D4502" s="7"/>
      <c r="E4502" s="25"/>
      <c r="F4502" s="7"/>
      <c r="G4502" s="25"/>
      <c r="H4502" s="7"/>
      <c r="I4502" s="3">
        <f t="shared" si="175"/>
        <v>0</v>
      </c>
    </row>
    <row r="4503" spans="1:9" x14ac:dyDescent="0.25">
      <c r="A4503" s="22" t="s">
        <v>1108</v>
      </c>
      <c r="B4503" s="23" t="s">
        <v>764</v>
      </c>
      <c r="C4503" s="25">
        <v>20</v>
      </c>
      <c r="D4503" s="7"/>
      <c r="E4503" s="25"/>
      <c r="F4503" s="7"/>
      <c r="G4503" s="25"/>
      <c r="H4503" s="7"/>
      <c r="I4503" s="3">
        <f t="shared" si="175"/>
        <v>0</v>
      </c>
    </row>
    <row r="4504" spans="1:9" x14ac:dyDescent="0.25">
      <c r="A4504" s="22" t="s">
        <v>1109</v>
      </c>
      <c r="B4504" s="23" t="s">
        <v>765</v>
      </c>
      <c r="C4504" s="25">
        <v>17</v>
      </c>
      <c r="D4504" s="7"/>
      <c r="E4504" s="25"/>
      <c r="F4504" s="7"/>
      <c r="G4504" s="25"/>
      <c r="H4504" s="7"/>
      <c r="I4504" s="3">
        <f t="shared" si="175"/>
        <v>0</v>
      </c>
    </row>
    <row r="4505" spans="1:9" x14ac:dyDescent="0.25">
      <c r="A4505" s="22" t="s">
        <v>1110</v>
      </c>
      <c r="B4505" s="23" t="s">
        <v>766</v>
      </c>
      <c r="C4505" s="25"/>
      <c r="D4505" s="7"/>
      <c r="E4505" s="25">
        <v>33</v>
      </c>
      <c r="F4505" s="7"/>
      <c r="G4505" s="25"/>
      <c r="H4505" s="7"/>
      <c r="I4505" s="3">
        <f t="shared" si="175"/>
        <v>0</v>
      </c>
    </row>
    <row r="4506" spans="1:9" x14ac:dyDescent="0.25">
      <c r="A4506" s="24" t="s">
        <v>7265</v>
      </c>
      <c r="B4506" s="23" t="s">
        <v>7301</v>
      </c>
      <c r="C4506" s="85">
        <v>33</v>
      </c>
      <c r="D4506" s="86"/>
      <c r="E4506" s="85"/>
      <c r="F4506" s="86"/>
      <c r="G4506" s="85"/>
      <c r="H4506" s="86"/>
      <c r="I4506" s="3">
        <f t="shared" si="175"/>
        <v>0</v>
      </c>
    </row>
    <row r="4507" spans="1:9" x14ac:dyDescent="0.25">
      <c r="A4507" s="24" t="s">
        <v>7266</v>
      </c>
      <c r="B4507" s="23" t="s">
        <v>7267</v>
      </c>
      <c r="C4507" s="85"/>
      <c r="D4507" s="86"/>
      <c r="E4507" s="85">
        <v>46</v>
      </c>
      <c r="F4507" s="86"/>
      <c r="G4507" s="85"/>
      <c r="H4507" s="86"/>
      <c r="I4507" s="3">
        <f t="shared" si="175"/>
        <v>0</v>
      </c>
    </row>
    <row r="4508" spans="1:9" x14ac:dyDescent="0.25">
      <c r="A4508" s="22" t="s">
        <v>1111</v>
      </c>
      <c r="B4508" s="23" t="s">
        <v>767</v>
      </c>
      <c r="C4508" s="25"/>
      <c r="D4508" s="7"/>
      <c r="E4508" s="25"/>
      <c r="F4508" s="7"/>
      <c r="G4508" s="25"/>
      <c r="H4508" s="7"/>
      <c r="I4508" s="3">
        <f t="shared" si="175"/>
        <v>0</v>
      </c>
    </row>
    <row r="4509" spans="1:9" ht="36" customHeight="1" x14ac:dyDescent="0.25">
      <c r="A4509" s="31"/>
      <c r="B4509" s="30"/>
      <c r="C4509" s="57"/>
      <c r="D4509" s="57"/>
      <c r="E4509" s="57"/>
      <c r="F4509" s="48"/>
      <c r="G4509" s="98" t="s">
        <v>7104</v>
      </c>
      <c r="H4509" s="98"/>
      <c r="I4509" s="8">
        <f>SUM(I4168:I4508)</f>
        <v>0</v>
      </c>
    </row>
    <row r="4510" spans="1:9" x14ac:dyDescent="0.25">
      <c r="A4510" s="31"/>
      <c r="B4510" s="30"/>
      <c r="C4510" s="57"/>
      <c r="D4510" s="57"/>
      <c r="E4510" s="31"/>
      <c r="F4510" s="57"/>
      <c r="G4510" s="31"/>
      <c r="H4510" s="57"/>
      <c r="I4510" s="31"/>
    </row>
    <row r="4511" spans="1:9" x14ac:dyDescent="0.25">
      <c r="A4511" s="58"/>
      <c r="B4511" s="59"/>
      <c r="C4511" s="60"/>
      <c r="D4511" s="60"/>
      <c r="E4511" s="58"/>
      <c r="F4511" s="60"/>
      <c r="G4511" s="58"/>
      <c r="H4511" s="57"/>
      <c r="I4511" s="31"/>
    </row>
    <row r="4512" spans="1:9" ht="15.75" x14ac:dyDescent="0.25">
      <c r="A4512" s="113" t="s">
        <v>2436</v>
      </c>
      <c r="B4512" s="123" t="s">
        <v>2437</v>
      </c>
      <c r="C4512" s="61"/>
      <c r="D4512" s="62"/>
      <c r="E4512" s="115" t="s">
        <v>768</v>
      </c>
      <c r="F4512" s="125"/>
      <c r="G4512" s="115" t="s">
        <v>789</v>
      </c>
      <c r="H4512" s="116"/>
      <c r="I4512" s="126" t="s">
        <v>7105</v>
      </c>
    </row>
    <row r="4513" spans="1:9" ht="15.75" x14ac:dyDescent="0.25">
      <c r="A4513" s="114"/>
      <c r="B4513" s="124"/>
      <c r="C4513" s="63"/>
      <c r="D4513" s="64"/>
      <c r="E4513" s="56" t="s">
        <v>2438</v>
      </c>
      <c r="F4513" s="17" t="s">
        <v>2439</v>
      </c>
      <c r="G4513" s="56" t="s">
        <v>2438</v>
      </c>
      <c r="H4513" s="17" t="s">
        <v>2439</v>
      </c>
      <c r="I4513" s="127"/>
    </row>
    <row r="4514" spans="1:9" ht="23.25" x14ac:dyDescent="0.25">
      <c r="A4514" s="19" t="s">
        <v>7034</v>
      </c>
      <c r="B4514" s="20"/>
      <c r="C4514" s="20"/>
      <c r="D4514" s="20"/>
      <c r="E4514" s="20"/>
      <c r="F4514" s="20"/>
      <c r="G4514" s="20"/>
      <c r="H4514" s="20"/>
      <c r="I4514" s="21"/>
    </row>
    <row r="4515" spans="1:9" x14ac:dyDescent="0.25">
      <c r="A4515" s="22" t="s">
        <v>806</v>
      </c>
      <c r="B4515" s="65" t="s">
        <v>790</v>
      </c>
      <c r="C4515" s="37"/>
      <c r="D4515" s="66"/>
      <c r="E4515" s="25">
        <v>460</v>
      </c>
      <c r="F4515" s="7"/>
      <c r="G4515" s="25"/>
      <c r="H4515" s="7"/>
      <c r="I4515" s="3">
        <f t="shared" ref="I4515:I4528" si="176">(E4515*F4515)+(G4515*H4515)</f>
        <v>0</v>
      </c>
    </row>
    <row r="4516" spans="1:9" x14ac:dyDescent="0.25">
      <c r="A4516" s="22" t="s">
        <v>807</v>
      </c>
      <c r="B4516" s="65" t="s">
        <v>791</v>
      </c>
      <c r="C4516" s="37"/>
      <c r="D4516" s="66"/>
      <c r="E4516" s="25">
        <v>387</v>
      </c>
      <c r="F4516" s="7"/>
      <c r="G4516" s="25"/>
      <c r="H4516" s="7"/>
      <c r="I4516" s="3">
        <f t="shared" si="176"/>
        <v>0</v>
      </c>
    </row>
    <row r="4517" spans="1:9" x14ac:dyDescent="0.25">
      <c r="A4517" s="22" t="s">
        <v>808</v>
      </c>
      <c r="B4517" s="65" t="s">
        <v>792</v>
      </c>
      <c r="C4517" s="37"/>
      <c r="D4517" s="66"/>
      <c r="E4517" s="25">
        <v>460</v>
      </c>
      <c r="F4517" s="7"/>
      <c r="G4517" s="25"/>
      <c r="H4517" s="7"/>
      <c r="I4517" s="3">
        <f t="shared" si="176"/>
        <v>0</v>
      </c>
    </row>
    <row r="4518" spans="1:9" x14ac:dyDescent="0.25">
      <c r="A4518" s="22" t="s">
        <v>809</v>
      </c>
      <c r="B4518" s="65" t="s">
        <v>793</v>
      </c>
      <c r="C4518" s="37"/>
      <c r="D4518" s="66"/>
      <c r="E4518" s="25">
        <v>160</v>
      </c>
      <c r="F4518" s="7"/>
      <c r="G4518" s="25"/>
      <c r="H4518" s="7"/>
      <c r="I4518" s="3">
        <f t="shared" si="176"/>
        <v>0</v>
      </c>
    </row>
    <row r="4519" spans="1:9" x14ac:dyDescent="0.25">
      <c r="A4519" s="22" t="s">
        <v>810</v>
      </c>
      <c r="B4519" s="65" t="s">
        <v>794</v>
      </c>
      <c r="C4519" s="37"/>
      <c r="D4519" s="66"/>
      <c r="E4519" s="25">
        <v>400</v>
      </c>
      <c r="F4519" s="7"/>
      <c r="G4519" s="25"/>
      <c r="H4519" s="7"/>
      <c r="I4519" s="3">
        <f t="shared" si="176"/>
        <v>0</v>
      </c>
    </row>
    <row r="4520" spans="1:9" x14ac:dyDescent="0.25">
      <c r="A4520" s="22" t="s">
        <v>811</v>
      </c>
      <c r="B4520" s="65" t="s">
        <v>795</v>
      </c>
      <c r="C4520" s="37"/>
      <c r="D4520" s="66"/>
      <c r="E4520" s="25">
        <v>400</v>
      </c>
      <c r="F4520" s="7"/>
      <c r="G4520" s="25"/>
      <c r="H4520" s="7"/>
      <c r="I4520" s="3">
        <f t="shared" si="176"/>
        <v>0</v>
      </c>
    </row>
    <row r="4521" spans="1:9" x14ac:dyDescent="0.25">
      <c r="A4521" s="22" t="s">
        <v>812</v>
      </c>
      <c r="B4521" s="65" t="s">
        <v>796</v>
      </c>
      <c r="C4521" s="37"/>
      <c r="D4521" s="66"/>
      <c r="E4521" s="25">
        <v>400</v>
      </c>
      <c r="F4521" s="7"/>
      <c r="G4521" s="25">
        <v>660</v>
      </c>
      <c r="H4521" s="7"/>
      <c r="I4521" s="3">
        <f t="shared" si="176"/>
        <v>0</v>
      </c>
    </row>
    <row r="4522" spans="1:9" x14ac:dyDescent="0.25">
      <c r="A4522" s="22" t="s">
        <v>813</v>
      </c>
      <c r="B4522" s="65" t="s">
        <v>797</v>
      </c>
      <c r="C4522" s="37"/>
      <c r="D4522" s="66"/>
      <c r="E4522" s="25">
        <v>160</v>
      </c>
      <c r="F4522" s="7"/>
      <c r="G4522" s="25"/>
      <c r="H4522" s="7"/>
      <c r="I4522" s="3">
        <f t="shared" si="176"/>
        <v>0</v>
      </c>
    </row>
    <row r="4523" spans="1:9" x14ac:dyDescent="0.25">
      <c r="A4523" s="22" t="s">
        <v>814</v>
      </c>
      <c r="B4523" s="65" t="s">
        <v>798</v>
      </c>
      <c r="C4523" s="37"/>
      <c r="D4523" s="66"/>
      <c r="E4523" s="25">
        <v>127</v>
      </c>
      <c r="F4523" s="7"/>
      <c r="G4523" s="25"/>
      <c r="H4523" s="7"/>
      <c r="I4523" s="3">
        <f t="shared" si="176"/>
        <v>0</v>
      </c>
    </row>
    <row r="4524" spans="1:9" x14ac:dyDescent="0.25">
      <c r="A4524" s="22" t="s">
        <v>815</v>
      </c>
      <c r="B4524" s="65" t="s">
        <v>799</v>
      </c>
      <c r="C4524" s="37"/>
      <c r="D4524" s="66"/>
      <c r="E4524" s="25">
        <v>460</v>
      </c>
      <c r="F4524" s="7"/>
      <c r="G4524" s="25"/>
      <c r="H4524" s="7"/>
      <c r="I4524" s="3">
        <f t="shared" si="176"/>
        <v>0</v>
      </c>
    </row>
    <row r="4525" spans="1:9" x14ac:dyDescent="0.25">
      <c r="A4525" s="22" t="s">
        <v>816</v>
      </c>
      <c r="B4525" s="65" t="s">
        <v>800</v>
      </c>
      <c r="C4525" s="37"/>
      <c r="D4525" s="66"/>
      <c r="E4525" s="25">
        <v>307</v>
      </c>
      <c r="F4525" s="7"/>
      <c r="G4525" s="25"/>
      <c r="H4525" s="7"/>
      <c r="I4525" s="3">
        <f t="shared" si="176"/>
        <v>0</v>
      </c>
    </row>
    <row r="4526" spans="1:9" x14ac:dyDescent="0.25">
      <c r="A4526" s="22" t="s">
        <v>817</v>
      </c>
      <c r="B4526" s="65" t="s">
        <v>801</v>
      </c>
      <c r="C4526" s="37"/>
      <c r="D4526" s="66"/>
      <c r="E4526" s="25">
        <v>393</v>
      </c>
      <c r="F4526" s="7"/>
      <c r="G4526" s="25"/>
      <c r="H4526" s="7"/>
      <c r="I4526" s="3">
        <f t="shared" si="176"/>
        <v>0</v>
      </c>
    </row>
    <row r="4527" spans="1:9" x14ac:dyDescent="0.25">
      <c r="A4527" s="22" t="s">
        <v>818</v>
      </c>
      <c r="B4527" s="65" t="s">
        <v>802</v>
      </c>
      <c r="C4527" s="37"/>
      <c r="D4527" s="66"/>
      <c r="E4527" s="25">
        <v>127</v>
      </c>
      <c r="F4527" s="7"/>
      <c r="G4527" s="25"/>
      <c r="H4527" s="7"/>
      <c r="I4527" s="3">
        <f t="shared" si="176"/>
        <v>0</v>
      </c>
    </row>
    <row r="4528" spans="1:9" x14ac:dyDescent="0.25">
      <c r="A4528" s="22" t="s">
        <v>819</v>
      </c>
      <c r="B4528" s="65" t="s">
        <v>803</v>
      </c>
      <c r="C4528" s="37"/>
      <c r="D4528" s="66"/>
      <c r="E4528" s="25">
        <v>127</v>
      </c>
      <c r="F4528" s="7"/>
      <c r="G4528" s="25"/>
      <c r="H4528" s="7"/>
      <c r="I4528" s="3">
        <f t="shared" si="176"/>
        <v>0</v>
      </c>
    </row>
    <row r="4529" spans="1:9" ht="36" customHeight="1" x14ac:dyDescent="0.25">
      <c r="A4529" s="31"/>
      <c r="B4529" s="30"/>
      <c r="C4529" s="57"/>
      <c r="D4529" s="57"/>
      <c r="E4529" s="57"/>
      <c r="F4529" s="48"/>
      <c r="G4529" s="98" t="s">
        <v>7033</v>
      </c>
      <c r="H4529" s="98"/>
      <c r="I4529" s="8">
        <f>SUM(I4515:I4528)</f>
        <v>0</v>
      </c>
    </row>
    <row r="4530" spans="1:9" ht="42.75" customHeight="1" x14ac:dyDescent="0.25"/>
    <row r="4532" spans="1:9" ht="15.75" thickBot="1" x14ac:dyDescent="0.3"/>
    <row r="4533" spans="1:9" ht="40.5" customHeight="1" thickBot="1" x14ac:dyDescent="0.3">
      <c r="B4533" s="128" t="s">
        <v>7187</v>
      </c>
      <c r="C4533" s="130" t="s">
        <v>7106</v>
      </c>
      <c r="D4533" s="131"/>
      <c r="E4533" s="131"/>
      <c r="F4533" s="131"/>
      <c r="G4533" s="131"/>
      <c r="H4533" s="132"/>
      <c r="I4533" s="5">
        <f>I4529+I4509+I4161+I4022+I3919+I2603+I1628+I1523+I1545+I1141+I866+I305+I2086</f>
        <v>0</v>
      </c>
    </row>
    <row r="4534" spans="1:9" ht="48.75" customHeight="1" thickBot="1" x14ac:dyDescent="0.3">
      <c r="B4534" s="129"/>
      <c r="C4534" s="133" t="s">
        <v>7107</v>
      </c>
      <c r="D4534" s="134"/>
      <c r="E4534" s="134"/>
      <c r="F4534" s="134"/>
      <c r="G4534" s="134"/>
      <c r="H4534" s="135"/>
      <c r="I4534" s="2" t="str">
        <f>IF(I4533&gt;=800,"OK","Commande minimum non atteinte")</f>
        <v>Commande minimum non atteinte</v>
      </c>
    </row>
    <row r="4535" spans="1:9" s="9" customFormat="1" ht="30" customHeight="1" thickBot="1" x14ac:dyDescent="0.3">
      <c r="B4535" s="129"/>
      <c r="C4535" s="136" t="s">
        <v>7108</v>
      </c>
      <c r="D4535" s="137"/>
      <c r="E4535" s="137"/>
      <c r="F4535" s="137"/>
      <c r="G4535" s="137"/>
      <c r="H4535" s="138"/>
      <c r="I4535" s="117">
        <f>IF(I4533&lt;10000,0,IF(I4533&lt;20000,(-(I4533*5)/100),IF(I4533&lt;30000,(-(I4533*10)/100),IF(I4533&gt;=30000,(-(I4533*15)/100)))))</f>
        <v>0</v>
      </c>
    </row>
    <row r="4536" spans="1:9" s="9" customFormat="1" ht="17.25" customHeight="1" thickBot="1" x14ac:dyDescent="0.3">
      <c r="B4536" s="129"/>
      <c r="C4536" s="136"/>
      <c r="D4536" s="137"/>
      <c r="E4536" s="137"/>
      <c r="F4536" s="137"/>
      <c r="G4536" s="137"/>
      <c r="H4536" s="138"/>
      <c r="I4536" s="118"/>
    </row>
    <row r="4537" spans="1:9" s="9" customFormat="1" ht="53.25" customHeight="1" thickBot="1" x14ac:dyDescent="0.3">
      <c r="B4537" s="129"/>
      <c r="C4537" s="136"/>
      <c r="D4537" s="137"/>
      <c r="E4537" s="137"/>
      <c r="F4537" s="137"/>
      <c r="G4537" s="137"/>
      <c r="H4537" s="138"/>
      <c r="I4537" s="119"/>
    </row>
    <row r="4538" spans="1:9" s="9" customFormat="1" ht="39" customHeight="1" thickBot="1" x14ac:dyDescent="0.3">
      <c r="B4538" s="129"/>
      <c r="C4538" s="120" t="s">
        <v>7109</v>
      </c>
      <c r="D4538" s="121"/>
      <c r="E4538" s="121"/>
      <c r="F4538" s="121"/>
      <c r="G4538" s="121"/>
      <c r="H4538" s="122"/>
      <c r="I4538" s="6">
        <f>IF(I4533&lt;800,0,IF(I4533&gt;=800,(I4533+I4535)))</f>
        <v>0</v>
      </c>
    </row>
    <row r="4539" spans="1:9" s="9" customFormat="1" ht="33" customHeight="1" x14ac:dyDescent="0.25">
      <c r="B4539" s="13"/>
      <c r="E4539" s="55"/>
      <c r="H4539" s="11"/>
      <c r="I4539" s="12"/>
    </row>
    <row r="4540" spans="1:9" s="9" customFormat="1" ht="33" customHeight="1" thickBot="1" x14ac:dyDescent="0.3">
      <c r="B4540" s="13"/>
      <c r="E4540" s="55"/>
      <c r="H4540" s="11"/>
      <c r="I4540" s="12"/>
    </row>
    <row r="4541" spans="1:9" s="9" customFormat="1" ht="33" customHeight="1" thickBot="1" x14ac:dyDescent="0.3">
      <c r="A4541" s="67"/>
      <c r="B4541" s="140" t="s">
        <v>7110</v>
      </c>
      <c r="C4541" s="141"/>
      <c r="D4541" s="142" t="s">
        <v>3076</v>
      </c>
      <c r="E4541" s="142"/>
      <c r="F4541" s="142"/>
      <c r="G4541" s="142"/>
      <c r="H4541" s="143"/>
      <c r="I4541" s="68"/>
    </row>
    <row r="4542" spans="1:9" s="9" customFormat="1" ht="44.25" customHeight="1" x14ac:dyDescent="0.25">
      <c r="B4542" s="13"/>
      <c r="E4542" s="55"/>
      <c r="H4542" s="11"/>
      <c r="I4542" s="12"/>
    </row>
    <row r="4543" spans="1:9" s="9" customFormat="1" ht="33" customHeight="1" x14ac:dyDescent="0.25">
      <c r="B4543" s="144" t="s">
        <v>7123</v>
      </c>
      <c r="C4543" s="144"/>
      <c r="D4543" s="144"/>
      <c r="E4543" s="144"/>
      <c r="F4543" s="144"/>
      <c r="G4543" s="144"/>
      <c r="H4543" s="144"/>
      <c r="I4543" s="69"/>
    </row>
    <row r="4544" spans="1:9" s="9" customFormat="1" ht="33" customHeight="1" thickBot="1" x14ac:dyDescent="0.3">
      <c r="B4544" s="70"/>
      <c r="C4544" s="70"/>
      <c r="D4544" s="70"/>
      <c r="E4544" s="70"/>
      <c r="F4544" s="70"/>
      <c r="G4544" s="70"/>
      <c r="H4544" s="70"/>
      <c r="I4544" s="69"/>
    </row>
    <row r="4545" spans="1:9" s="9" customFormat="1" ht="33" customHeight="1" thickBot="1" x14ac:dyDescent="0.3">
      <c r="B4545" s="71" t="s">
        <v>7111</v>
      </c>
      <c r="C4545" s="139"/>
      <c r="D4545" s="139"/>
      <c r="E4545" s="139"/>
      <c r="F4545" s="139"/>
      <c r="G4545" s="139"/>
      <c r="H4545" s="139"/>
      <c r="I4545" s="69"/>
    </row>
    <row r="4546" spans="1:9" s="9" customFormat="1" ht="33" customHeight="1" thickBot="1" x14ac:dyDescent="0.3">
      <c r="B4546" s="71" t="s">
        <v>7112</v>
      </c>
      <c r="C4546" s="139"/>
      <c r="D4546" s="139"/>
      <c r="E4546" s="139"/>
      <c r="F4546" s="139"/>
      <c r="G4546" s="139"/>
      <c r="H4546" s="139"/>
      <c r="I4546" s="69"/>
    </row>
    <row r="4547" spans="1:9" s="9" customFormat="1" ht="33" customHeight="1" thickBot="1" x14ac:dyDescent="0.3">
      <c r="B4547" s="71" t="s">
        <v>7113</v>
      </c>
      <c r="C4547" s="139"/>
      <c r="D4547" s="139"/>
      <c r="E4547" s="139"/>
      <c r="F4547" s="139"/>
      <c r="G4547" s="139"/>
      <c r="H4547" s="139"/>
      <c r="I4547" s="69"/>
    </row>
    <row r="4548" spans="1:9" s="9" customFormat="1" ht="33" customHeight="1" thickBot="1" x14ac:dyDescent="0.3">
      <c r="B4548" s="71" t="s">
        <v>7114</v>
      </c>
      <c r="C4548" s="139"/>
      <c r="D4548" s="139"/>
      <c r="E4548" s="139"/>
      <c r="F4548" s="139"/>
      <c r="G4548" s="139"/>
      <c r="H4548" s="139"/>
      <c r="I4548" s="69"/>
    </row>
    <row r="4549" spans="1:9" s="9" customFormat="1" ht="33" customHeight="1" thickBot="1" x14ac:dyDescent="0.3">
      <c r="B4549" s="71" t="s">
        <v>7115</v>
      </c>
      <c r="C4549" s="139"/>
      <c r="D4549" s="139"/>
      <c r="E4549" s="139"/>
      <c r="F4549" s="139"/>
      <c r="G4549" s="139"/>
      <c r="H4549" s="139"/>
      <c r="I4549" s="69"/>
    </row>
    <row r="4550" spans="1:9" s="9" customFormat="1" ht="33" customHeight="1" thickBot="1" x14ac:dyDescent="0.3">
      <c r="A4550" s="31"/>
      <c r="B4550" s="145" t="s">
        <v>7122</v>
      </c>
      <c r="C4550" s="145"/>
      <c r="D4550" s="145"/>
      <c r="E4550" s="145"/>
      <c r="F4550" s="145"/>
      <c r="G4550" s="145"/>
      <c r="H4550" s="145"/>
      <c r="I4550" s="69"/>
    </row>
    <row r="4551" spans="1:9" ht="33" customHeight="1" thickBot="1" x14ac:dyDescent="0.3">
      <c r="A4551" s="31"/>
      <c r="B4551" s="73" t="s">
        <v>7116</v>
      </c>
      <c r="C4551" s="139"/>
      <c r="D4551" s="139"/>
      <c r="E4551" s="139"/>
      <c r="F4551" s="139"/>
      <c r="G4551" s="139"/>
      <c r="H4551" s="139"/>
      <c r="I4551" s="69"/>
    </row>
    <row r="4552" spans="1:9" ht="36.75" customHeight="1" thickBot="1" x14ac:dyDescent="0.3">
      <c r="B4552" s="73" t="s">
        <v>7117</v>
      </c>
      <c r="C4552" s="139"/>
      <c r="D4552" s="139"/>
      <c r="E4552" s="139"/>
      <c r="F4552" s="139"/>
      <c r="G4552" s="139"/>
      <c r="H4552" s="139"/>
      <c r="I4552" s="69"/>
    </row>
    <row r="4553" spans="1:9" ht="21.75" thickBot="1" x14ac:dyDescent="0.3">
      <c r="B4553" s="73" t="s">
        <v>7176</v>
      </c>
      <c r="C4553" s="139"/>
      <c r="D4553" s="139"/>
      <c r="E4553" s="139"/>
      <c r="F4553" s="139"/>
      <c r="G4553" s="139"/>
      <c r="H4553" s="139"/>
      <c r="I4553" s="69"/>
    </row>
    <row r="4554" spans="1:9" ht="21.75" thickBot="1" x14ac:dyDescent="0.3">
      <c r="B4554" s="73" t="s">
        <v>7118</v>
      </c>
      <c r="C4554" s="139"/>
      <c r="D4554" s="139"/>
      <c r="E4554" s="139"/>
      <c r="F4554" s="139"/>
      <c r="G4554" s="139"/>
      <c r="H4554" s="139"/>
      <c r="I4554" s="69"/>
    </row>
    <row r="4555" spans="1:9" ht="21.75" thickBot="1" x14ac:dyDescent="0.3">
      <c r="B4555" s="73" t="s">
        <v>7119</v>
      </c>
      <c r="C4555" s="139"/>
      <c r="D4555" s="139"/>
      <c r="E4555" s="139"/>
      <c r="F4555" s="139"/>
      <c r="G4555" s="139"/>
      <c r="H4555" s="139"/>
      <c r="I4555" s="69"/>
    </row>
    <row r="4556" spans="1:9" ht="21.75" thickBot="1" x14ac:dyDescent="0.3">
      <c r="B4556" s="73" t="s">
        <v>7120</v>
      </c>
      <c r="C4556" s="139"/>
      <c r="D4556" s="139"/>
      <c r="E4556" s="139"/>
      <c r="F4556" s="139"/>
      <c r="G4556" s="139"/>
      <c r="H4556" s="139"/>
      <c r="I4556" s="69"/>
    </row>
    <row r="4557" spans="1:9" x14ac:dyDescent="0.25">
      <c r="B4557" s="146" t="s">
        <v>7121</v>
      </c>
      <c r="C4557" s="149"/>
      <c r="D4557" s="150"/>
      <c r="E4557" s="150"/>
      <c r="F4557" s="150"/>
      <c r="G4557" s="150"/>
      <c r="H4557" s="151"/>
      <c r="I4557" s="69"/>
    </row>
    <row r="4558" spans="1:9" x14ac:dyDescent="0.25">
      <c r="B4558" s="147"/>
      <c r="C4558" s="152"/>
      <c r="D4558" s="153"/>
      <c r="E4558" s="153"/>
      <c r="F4558" s="153"/>
      <c r="G4558" s="153"/>
      <c r="H4558" s="154"/>
      <c r="I4558" s="69"/>
    </row>
    <row r="4559" spans="1:9" ht="15.75" thickBot="1" x14ac:dyDescent="0.3">
      <c r="B4559" s="148"/>
      <c r="C4559" s="155"/>
      <c r="D4559" s="156"/>
      <c r="E4559" s="156"/>
      <c r="F4559" s="156"/>
      <c r="G4559" s="156"/>
      <c r="H4559" s="157"/>
    </row>
  </sheetData>
  <sheetProtection algorithmName="SHA-512" hashValue="Dreg+Mw9oxuOlc2gvDeeQTgdMZmhEJSptarmJ3MpkCA3sgNkTlH0p52ZwYv1ECIWuK6lNawfHz3iSO3uDZ9iRA==" saltValue="r2iRzrDdktjdopyyABk7Ag==" spinCount="100000" sheet="1" objects="1" scenarios="1"/>
  <mergeCells count="68">
    <mergeCell ref="G2086:H2086"/>
    <mergeCell ref="C4554:H4554"/>
    <mergeCell ref="C4555:H4555"/>
    <mergeCell ref="C4556:H4556"/>
    <mergeCell ref="B4557:B4559"/>
    <mergeCell ref="C4557:H4559"/>
    <mergeCell ref="C4553:H4553"/>
    <mergeCell ref="B4541:C4541"/>
    <mergeCell ref="D4541:H4541"/>
    <mergeCell ref="B4543:H4543"/>
    <mergeCell ref="C4545:H4545"/>
    <mergeCell ref="C4546:H4546"/>
    <mergeCell ref="C4547:H4547"/>
    <mergeCell ref="C4548:H4548"/>
    <mergeCell ref="C4549:H4549"/>
    <mergeCell ref="B4550:H4550"/>
    <mergeCell ref="C4551:H4551"/>
    <mergeCell ref="C4552:H4552"/>
    <mergeCell ref="I4535:I4537"/>
    <mergeCell ref="C4538:H4538"/>
    <mergeCell ref="G4509:H4509"/>
    <mergeCell ref="A4512:A4513"/>
    <mergeCell ref="B4512:B4513"/>
    <mergeCell ref="E4512:F4512"/>
    <mergeCell ref="G4512:H4512"/>
    <mergeCell ref="I4512:I4513"/>
    <mergeCell ref="G4529:H4529"/>
    <mergeCell ref="B4533:B4538"/>
    <mergeCell ref="C4533:H4533"/>
    <mergeCell ref="C4534:H4534"/>
    <mergeCell ref="C4535:H4537"/>
    <mergeCell ref="A3074:I3074"/>
    <mergeCell ref="A3766:I3766"/>
    <mergeCell ref="A3793:I3793"/>
    <mergeCell ref="A3824:I3824"/>
    <mergeCell ref="A3888:I3888"/>
    <mergeCell ref="G2603:H2603"/>
    <mergeCell ref="A2605:I2605"/>
    <mergeCell ref="A2606:I2606"/>
    <mergeCell ref="A3024:I3024"/>
    <mergeCell ref="G305:H305"/>
    <mergeCell ref="A307:I307"/>
    <mergeCell ref="A308:I308"/>
    <mergeCell ref="A538:I538"/>
    <mergeCell ref="G866:H866"/>
    <mergeCell ref="I4165:I4166"/>
    <mergeCell ref="A4167:I4167"/>
    <mergeCell ref="G4022:H4022"/>
    <mergeCell ref="A3580:I3580"/>
    <mergeCell ref="A3712:I3712"/>
    <mergeCell ref="A3921:I3921"/>
    <mergeCell ref="G3919:H3919"/>
    <mergeCell ref="G4161:H4161"/>
    <mergeCell ref="A4165:A4166"/>
    <mergeCell ref="B4165:B4166"/>
    <mergeCell ref="C4165:D4165"/>
    <mergeCell ref="E4165:F4165"/>
    <mergeCell ref="G4165:H4165"/>
    <mergeCell ref="G1141:H1141"/>
    <mergeCell ref="G1523:H1523"/>
    <mergeCell ref="G1545:H1545"/>
    <mergeCell ref="G1628:H1628"/>
    <mergeCell ref="A868:I868"/>
    <mergeCell ref="B1:F1"/>
    <mergeCell ref="B2:F2"/>
    <mergeCell ref="G2:I2"/>
    <mergeCell ref="B3:F3"/>
    <mergeCell ref="G3:H3"/>
  </mergeCells>
  <phoneticPr fontId="29" type="noConversion"/>
  <conditionalFormatting sqref="I4534">
    <cfRule type="cellIs" dxfId="4" priority="1" operator="lessThan">
      <formula>2000</formula>
    </cfRule>
    <cfRule type="cellIs" dxfId="3" priority="2" operator="lessThan">
      <formula>2000</formula>
    </cfRule>
    <cfRule type="cellIs" dxfId="2" priority="3" operator="lessThan">
      <formula>2000</formula>
    </cfRule>
  </conditionalFormatting>
  <conditionalFormatting sqref="I4533">
    <cfRule type="cellIs" dxfId="1" priority="4" operator="lessThan">
      <formula>2000</formula>
    </cfRule>
    <cfRule type="cellIs" dxfId="0" priority="5" operator="lessThan">
      <formula>2000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C928-C844-4DB2-AA44-76DF6189A0A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 DE COMMANDE PARTICULIERS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SIERRA</dc:creator>
  <cp:lastModifiedBy>SIERRA</cp:lastModifiedBy>
  <cp:lastPrinted>2020-03-06T08:00:38Z</cp:lastPrinted>
  <dcterms:created xsi:type="dcterms:W3CDTF">2020-02-21T19:45:12Z</dcterms:created>
  <dcterms:modified xsi:type="dcterms:W3CDTF">2021-03-28T10:41:32Z</dcterms:modified>
</cp:coreProperties>
</file>